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鈺\108年計畫\水稻稻熱病計畫\108\高雄場\"/>
    </mc:Choice>
  </mc:AlternateContent>
  <bookViews>
    <workbookView xWindow="0" yWindow="0" windowWidth="19200" windowHeight="11550" tabRatio="833"/>
  </bookViews>
  <sheets>
    <sheet name="高雄A相關數據" sheetId="3" r:id="rId1"/>
    <sheet name="高雄B相關數據" sheetId="4" r:id="rId2"/>
    <sheet name="高雄A微氣候原始溫度" sheetId="13" r:id="rId3"/>
    <sheet name="高雄A微氣候原始濕度" sheetId="14" r:id="rId4"/>
    <sheet name="高雄A崁頂大氣源始溫度" sheetId="15" r:id="rId5"/>
    <sheet name="高雄A崁頂大氣原始濕度" sheetId="16" r:id="rId6"/>
    <sheet name="高雄A崁頂大氣原始風速" sheetId="17" r:id="rId7"/>
    <sheet name="高雄A崁頂大氣原始風向" sheetId="18" r:id="rId8"/>
    <sheet name="高雄A崁頂大氣原始露點" sheetId="19" r:id="rId9"/>
    <sheet name="高雄大氣WG溫度" sheetId="20" r:id="rId10"/>
    <sheet name="高雄大氣WG濕度" sheetId="21" r:id="rId11"/>
    <sheet name="高雄大氣WG風速" sheetId="22" r:id="rId12"/>
    <sheet name="高雄大氣WG風向" sheetId="23" r:id="rId13"/>
    <sheet name="高雄大氣WG露點" sheetId="25" r:id="rId14"/>
    <sheet name="高雄B微氣候原始溫度" sheetId="5" r:id="rId15"/>
    <sheet name="高雄B微氣候原始濕度" sheetId="6" r:id="rId16"/>
    <sheet name="高雄B美濃區大氣原始溫度" sheetId="7" r:id="rId17"/>
    <sheet name="美濃區大氣原始濕度" sheetId="8" r:id="rId18"/>
    <sheet name="高雄B美濃區大氣原始風速" sheetId="9" r:id="rId19"/>
    <sheet name="高雄B美濃區大氣原始風向" sheetId="10" r:id="rId20"/>
    <sheet name="高雄B美濃區大氣原始露點" sheetId="12" r:id="rId21"/>
  </sheets>
  <externalReferences>
    <externalReference r:id="rId22"/>
    <externalReference r:id="rId23"/>
  </externalReferences>
  <definedNames>
    <definedName name="_xlnm.Print_Titles" localSheetId="0">高雄A相關數據!$1:$2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30" i="6" l="1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 l="1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 l="1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V39" i="4" l="1"/>
  <c r="U39" i="4"/>
  <c r="R39" i="4"/>
  <c r="Q39" i="4"/>
  <c r="O39" i="4"/>
  <c r="N39" i="4"/>
  <c r="P39" i="4" s="1"/>
  <c r="L39" i="4"/>
  <c r="K39" i="4"/>
  <c r="M39" i="4" s="1"/>
  <c r="I39" i="4"/>
  <c r="H39" i="4"/>
  <c r="J39" i="4" s="1"/>
  <c r="V38" i="4"/>
  <c r="U38" i="4"/>
  <c r="R38" i="4"/>
  <c r="Q38" i="4"/>
  <c r="O38" i="4"/>
  <c r="N38" i="4"/>
  <c r="P38" i="4" s="1"/>
  <c r="L38" i="4"/>
  <c r="K38" i="4"/>
  <c r="M38" i="4" s="1"/>
  <c r="I38" i="4"/>
  <c r="H38" i="4"/>
  <c r="J38" i="4" s="1"/>
  <c r="V37" i="4"/>
  <c r="U37" i="4"/>
  <c r="R37" i="4"/>
  <c r="Q37" i="4"/>
  <c r="O37" i="4"/>
  <c r="N37" i="4"/>
  <c r="P37" i="4" s="1"/>
  <c r="L37" i="4"/>
  <c r="K37" i="4"/>
  <c r="M37" i="4" s="1"/>
  <c r="I37" i="4"/>
  <c r="H37" i="4"/>
  <c r="J37" i="4" s="1"/>
  <c r="V36" i="4"/>
  <c r="U36" i="4"/>
  <c r="R36" i="4"/>
  <c r="Q36" i="4"/>
  <c r="O36" i="4"/>
  <c r="N36" i="4"/>
  <c r="P36" i="4" s="1"/>
  <c r="L36" i="4"/>
  <c r="K36" i="4"/>
  <c r="M36" i="4" s="1"/>
  <c r="I36" i="4"/>
  <c r="H36" i="4"/>
  <c r="J36" i="4" s="1"/>
  <c r="F36" i="4"/>
  <c r="E36" i="4"/>
  <c r="G36" i="4" s="1"/>
  <c r="V35" i="4"/>
  <c r="U35" i="4"/>
  <c r="R35" i="4"/>
  <c r="Q35" i="4"/>
  <c r="O35" i="4"/>
  <c r="N35" i="4"/>
  <c r="P35" i="4" s="1"/>
  <c r="L35" i="4"/>
  <c r="K35" i="4"/>
  <c r="M35" i="4" s="1"/>
  <c r="I35" i="4"/>
  <c r="H35" i="4"/>
  <c r="J35" i="4" s="1"/>
  <c r="F35" i="4"/>
  <c r="E35" i="4"/>
  <c r="G35" i="4" s="1"/>
  <c r="V34" i="4"/>
  <c r="U34" i="4"/>
  <c r="R34" i="4"/>
  <c r="Q34" i="4"/>
  <c r="O34" i="4"/>
  <c r="N34" i="4"/>
  <c r="P34" i="4" s="1"/>
  <c r="L34" i="4"/>
  <c r="K34" i="4"/>
  <c r="M34" i="4" s="1"/>
  <c r="I34" i="4"/>
  <c r="H34" i="4"/>
  <c r="J34" i="4" s="1"/>
  <c r="F34" i="4"/>
  <c r="E34" i="4"/>
  <c r="G34" i="4" s="1"/>
  <c r="V33" i="4"/>
  <c r="U33" i="4"/>
  <c r="R33" i="4"/>
  <c r="Q33" i="4"/>
  <c r="O33" i="4"/>
  <c r="N33" i="4"/>
  <c r="P33" i="4" s="1"/>
  <c r="L33" i="4"/>
  <c r="K33" i="4"/>
  <c r="M33" i="4" s="1"/>
  <c r="I33" i="4"/>
  <c r="H33" i="4"/>
  <c r="J33" i="4" s="1"/>
  <c r="F33" i="4"/>
  <c r="E33" i="4"/>
  <c r="G33" i="4" s="1"/>
  <c r="V32" i="4"/>
  <c r="U32" i="4"/>
  <c r="R32" i="4"/>
  <c r="Q32" i="4"/>
  <c r="O32" i="4"/>
  <c r="N32" i="4"/>
  <c r="P32" i="4" s="1"/>
  <c r="L32" i="4"/>
  <c r="K32" i="4"/>
  <c r="M32" i="4" s="1"/>
  <c r="I32" i="4"/>
  <c r="H32" i="4"/>
  <c r="J32" i="4" s="1"/>
  <c r="F32" i="4"/>
  <c r="E32" i="4"/>
  <c r="G32" i="4" s="1"/>
  <c r="V31" i="4"/>
  <c r="U31" i="4"/>
  <c r="R31" i="4"/>
  <c r="Q31" i="4"/>
  <c r="O31" i="4"/>
  <c r="N31" i="4"/>
  <c r="P31" i="4" s="1"/>
  <c r="L31" i="4"/>
  <c r="K31" i="4"/>
  <c r="M31" i="4" s="1"/>
  <c r="I31" i="4"/>
  <c r="H31" i="4"/>
  <c r="J31" i="4" s="1"/>
  <c r="F31" i="4"/>
  <c r="E31" i="4"/>
  <c r="G31" i="4" s="1"/>
  <c r="V30" i="4"/>
  <c r="U30" i="4"/>
  <c r="R30" i="4"/>
  <c r="Q30" i="4"/>
  <c r="O30" i="4"/>
  <c r="N30" i="4"/>
  <c r="P30" i="4" s="1"/>
  <c r="L30" i="4"/>
  <c r="K30" i="4"/>
  <c r="M30" i="4" s="1"/>
  <c r="I30" i="4"/>
  <c r="H30" i="4"/>
  <c r="J30" i="4" s="1"/>
  <c r="F30" i="4"/>
  <c r="E30" i="4"/>
  <c r="G30" i="4" s="1"/>
  <c r="V29" i="4"/>
  <c r="U29" i="4"/>
  <c r="R29" i="4"/>
  <c r="Q29" i="4"/>
  <c r="O29" i="4"/>
  <c r="N29" i="4"/>
  <c r="P29" i="4" s="1"/>
  <c r="L29" i="4"/>
  <c r="K29" i="4"/>
  <c r="M29" i="4" s="1"/>
  <c r="I29" i="4"/>
  <c r="H29" i="4"/>
  <c r="J29" i="4" s="1"/>
  <c r="F29" i="4"/>
  <c r="E29" i="4"/>
  <c r="G29" i="4" s="1"/>
  <c r="V28" i="4"/>
  <c r="U28" i="4"/>
  <c r="R28" i="4"/>
  <c r="Q28" i="4"/>
  <c r="O28" i="4"/>
  <c r="N28" i="4"/>
  <c r="P28" i="4" s="1"/>
  <c r="L28" i="4"/>
  <c r="K28" i="4"/>
  <c r="M28" i="4" s="1"/>
  <c r="I28" i="4"/>
  <c r="H28" i="4"/>
  <c r="J28" i="4" s="1"/>
  <c r="F28" i="4"/>
  <c r="E28" i="4"/>
  <c r="G28" i="4" s="1"/>
  <c r="V27" i="4"/>
  <c r="U27" i="4"/>
  <c r="R27" i="4"/>
  <c r="Q27" i="4"/>
  <c r="O27" i="4"/>
  <c r="N27" i="4"/>
  <c r="P27" i="4" s="1"/>
  <c r="L27" i="4"/>
  <c r="K27" i="4"/>
  <c r="M27" i="4" s="1"/>
  <c r="I27" i="4"/>
  <c r="H27" i="4"/>
  <c r="J27" i="4" s="1"/>
  <c r="F27" i="4"/>
  <c r="E27" i="4"/>
  <c r="G27" i="4" s="1"/>
  <c r="V26" i="4"/>
  <c r="U26" i="4"/>
  <c r="R26" i="4"/>
  <c r="Q26" i="4"/>
  <c r="O26" i="4"/>
  <c r="N26" i="4"/>
  <c r="P26" i="4" s="1"/>
  <c r="L26" i="4"/>
  <c r="K26" i="4"/>
  <c r="M26" i="4" s="1"/>
  <c r="I26" i="4"/>
  <c r="H26" i="4"/>
  <c r="J26" i="4" s="1"/>
  <c r="F26" i="4"/>
  <c r="E26" i="4"/>
  <c r="G26" i="4" s="1"/>
  <c r="V25" i="4"/>
  <c r="U25" i="4"/>
  <c r="R25" i="4"/>
  <c r="Q25" i="4"/>
  <c r="O25" i="4"/>
  <c r="N25" i="4"/>
  <c r="P25" i="4" s="1"/>
  <c r="L25" i="4"/>
  <c r="K25" i="4"/>
  <c r="M25" i="4" s="1"/>
  <c r="I25" i="4"/>
  <c r="H25" i="4"/>
  <c r="J25" i="4" s="1"/>
  <c r="F25" i="4"/>
  <c r="E25" i="4"/>
  <c r="G25" i="4" s="1"/>
  <c r="V24" i="4"/>
  <c r="U24" i="4"/>
  <c r="R24" i="4"/>
  <c r="Q24" i="4"/>
  <c r="O24" i="4"/>
  <c r="N24" i="4"/>
  <c r="P24" i="4" s="1"/>
  <c r="L24" i="4"/>
  <c r="K24" i="4"/>
  <c r="M24" i="4" s="1"/>
  <c r="I24" i="4"/>
  <c r="H24" i="4"/>
  <c r="J24" i="4" s="1"/>
  <c r="F24" i="4"/>
  <c r="E24" i="4"/>
  <c r="G24" i="4" s="1"/>
  <c r="V23" i="4"/>
  <c r="U23" i="4"/>
  <c r="R23" i="4"/>
  <c r="Q23" i="4"/>
  <c r="O23" i="4"/>
  <c r="N23" i="4"/>
  <c r="P23" i="4" s="1"/>
  <c r="L23" i="4"/>
  <c r="K23" i="4"/>
  <c r="M23" i="4" s="1"/>
  <c r="I23" i="4"/>
  <c r="H23" i="4"/>
  <c r="J23" i="4" s="1"/>
  <c r="F23" i="4"/>
  <c r="E23" i="4"/>
  <c r="G23" i="4" s="1"/>
  <c r="V22" i="4"/>
  <c r="U22" i="4"/>
  <c r="R22" i="4"/>
  <c r="Q22" i="4"/>
  <c r="O22" i="4"/>
  <c r="N22" i="4"/>
  <c r="P22" i="4" s="1"/>
  <c r="L22" i="4"/>
  <c r="K22" i="4"/>
  <c r="M22" i="4" s="1"/>
  <c r="I22" i="4"/>
  <c r="H22" i="4"/>
  <c r="J22" i="4" s="1"/>
  <c r="F22" i="4"/>
  <c r="E22" i="4"/>
  <c r="G22" i="4" s="1"/>
  <c r="V21" i="4"/>
  <c r="U21" i="4"/>
  <c r="R21" i="4"/>
  <c r="Q21" i="4"/>
  <c r="O21" i="4"/>
  <c r="N21" i="4"/>
  <c r="P21" i="4" s="1"/>
  <c r="L21" i="4"/>
  <c r="K21" i="4"/>
  <c r="M21" i="4" s="1"/>
  <c r="I21" i="4"/>
  <c r="H21" i="4"/>
  <c r="J21" i="4" s="1"/>
  <c r="F21" i="4"/>
  <c r="E21" i="4"/>
  <c r="G21" i="4" s="1"/>
  <c r="V20" i="4"/>
  <c r="U20" i="4"/>
  <c r="R20" i="4"/>
  <c r="Q20" i="4"/>
  <c r="O20" i="4"/>
  <c r="N20" i="4"/>
  <c r="P20" i="4" s="1"/>
  <c r="L20" i="4"/>
  <c r="K20" i="4"/>
  <c r="M20" i="4" s="1"/>
  <c r="I20" i="4"/>
  <c r="H20" i="4"/>
  <c r="J20" i="4" s="1"/>
  <c r="F20" i="4"/>
  <c r="E20" i="4"/>
  <c r="G20" i="4" s="1"/>
  <c r="V19" i="4"/>
  <c r="U19" i="4"/>
  <c r="R19" i="4"/>
  <c r="Q19" i="4"/>
  <c r="O19" i="4"/>
  <c r="N19" i="4"/>
  <c r="P19" i="4" s="1"/>
  <c r="L19" i="4"/>
  <c r="K19" i="4"/>
  <c r="M19" i="4" s="1"/>
  <c r="I19" i="4"/>
  <c r="H19" i="4"/>
  <c r="J19" i="4" s="1"/>
  <c r="F19" i="4"/>
  <c r="E19" i="4"/>
  <c r="G19" i="4" s="1"/>
  <c r="V18" i="4"/>
  <c r="U18" i="4"/>
  <c r="R18" i="4"/>
  <c r="Q18" i="4"/>
  <c r="O18" i="4"/>
  <c r="N18" i="4"/>
  <c r="P18" i="4" s="1"/>
  <c r="L18" i="4"/>
  <c r="K18" i="4"/>
  <c r="M18" i="4" s="1"/>
  <c r="I18" i="4"/>
  <c r="H18" i="4"/>
  <c r="J18" i="4" s="1"/>
  <c r="F18" i="4"/>
  <c r="E18" i="4"/>
  <c r="G18" i="4" s="1"/>
  <c r="V17" i="4"/>
  <c r="U17" i="4"/>
  <c r="R17" i="4"/>
  <c r="Q17" i="4"/>
  <c r="O17" i="4"/>
  <c r="N17" i="4"/>
  <c r="P17" i="4" s="1"/>
  <c r="L17" i="4"/>
  <c r="K17" i="4"/>
  <c r="M17" i="4" s="1"/>
  <c r="I17" i="4"/>
  <c r="H17" i="4"/>
  <c r="J17" i="4" s="1"/>
  <c r="F17" i="4"/>
  <c r="E17" i="4"/>
  <c r="G17" i="4" s="1"/>
  <c r="V16" i="4"/>
  <c r="U16" i="4"/>
  <c r="R16" i="4"/>
  <c r="Q16" i="4"/>
  <c r="O16" i="4"/>
  <c r="N16" i="4"/>
  <c r="P16" i="4" s="1"/>
  <c r="L16" i="4"/>
  <c r="K16" i="4"/>
  <c r="M16" i="4" s="1"/>
  <c r="I16" i="4"/>
  <c r="H16" i="4"/>
  <c r="J16" i="4" s="1"/>
  <c r="F16" i="4"/>
  <c r="E16" i="4"/>
  <c r="G16" i="4" s="1"/>
  <c r="V15" i="4"/>
  <c r="U15" i="4"/>
  <c r="R15" i="4"/>
  <c r="Q15" i="4"/>
  <c r="O15" i="4"/>
  <c r="N15" i="4"/>
  <c r="P15" i="4" s="1"/>
  <c r="L15" i="4"/>
  <c r="K15" i="4"/>
  <c r="M15" i="4" s="1"/>
  <c r="I15" i="4"/>
  <c r="H15" i="4"/>
  <c r="J15" i="4" s="1"/>
  <c r="F15" i="4"/>
  <c r="E15" i="4"/>
  <c r="G15" i="4" s="1"/>
  <c r="V14" i="4"/>
  <c r="U14" i="4"/>
  <c r="R14" i="4"/>
  <c r="Q14" i="4"/>
  <c r="O14" i="4"/>
  <c r="N14" i="4"/>
  <c r="P14" i="4" s="1"/>
  <c r="L14" i="4"/>
  <c r="K14" i="4"/>
  <c r="M14" i="4" s="1"/>
  <c r="I14" i="4"/>
  <c r="H14" i="4"/>
  <c r="J14" i="4" s="1"/>
  <c r="F14" i="4"/>
  <c r="E14" i="4"/>
  <c r="G14" i="4" s="1"/>
  <c r="V13" i="4"/>
  <c r="U13" i="4"/>
  <c r="R13" i="4"/>
  <c r="Q13" i="4"/>
  <c r="O13" i="4"/>
  <c r="N13" i="4"/>
  <c r="P13" i="4" s="1"/>
  <c r="L13" i="4"/>
  <c r="K13" i="4"/>
  <c r="M13" i="4" s="1"/>
  <c r="I13" i="4"/>
  <c r="H13" i="4"/>
  <c r="J13" i="4" s="1"/>
  <c r="F13" i="4"/>
  <c r="E13" i="4"/>
  <c r="G13" i="4" s="1"/>
  <c r="V12" i="4"/>
  <c r="U12" i="4"/>
  <c r="R12" i="4"/>
  <c r="Q12" i="4"/>
  <c r="O12" i="4"/>
  <c r="N12" i="4"/>
  <c r="P12" i="4" s="1"/>
  <c r="L12" i="4"/>
  <c r="K12" i="4"/>
  <c r="M12" i="4" s="1"/>
  <c r="I12" i="4"/>
  <c r="H12" i="4"/>
  <c r="J12" i="4" s="1"/>
  <c r="F12" i="4"/>
  <c r="E12" i="4"/>
  <c r="G12" i="4" s="1"/>
  <c r="V11" i="4"/>
  <c r="U11" i="4"/>
  <c r="R11" i="4"/>
  <c r="Q11" i="4"/>
  <c r="O11" i="4"/>
  <c r="N11" i="4"/>
  <c r="P11" i="4" s="1"/>
  <c r="L11" i="4"/>
  <c r="K11" i="4"/>
  <c r="M11" i="4" s="1"/>
  <c r="I11" i="4"/>
  <c r="H11" i="4"/>
  <c r="J11" i="4" s="1"/>
  <c r="F11" i="4"/>
  <c r="E11" i="4"/>
  <c r="G11" i="4" s="1"/>
  <c r="V10" i="4"/>
  <c r="U10" i="4"/>
  <c r="R10" i="4"/>
  <c r="Q10" i="4"/>
  <c r="O10" i="4"/>
  <c r="N10" i="4"/>
  <c r="P10" i="4" s="1"/>
  <c r="L10" i="4"/>
  <c r="K10" i="4"/>
  <c r="M10" i="4" s="1"/>
  <c r="I10" i="4"/>
  <c r="H10" i="4"/>
  <c r="J10" i="4" s="1"/>
  <c r="F10" i="4"/>
  <c r="E10" i="4"/>
  <c r="G10" i="4" s="1"/>
  <c r="V9" i="4"/>
  <c r="U9" i="4"/>
  <c r="R9" i="4"/>
  <c r="Q9" i="4"/>
  <c r="O9" i="4"/>
  <c r="N9" i="4"/>
  <c r="P9" i="4" s="1"/>
  <c r="L9" i="4"/>
  <c r="K9" i="4"/>
  <c r="M9" i="4" s="1"/>
  <c r="I9" i="4"/>
  <c r="H9" i="4"/>
  <c r="J9" i="4" s="1"/>
  <c r="F9" i="4"/>
  <c r="E9" i="4"/>
  <c r="G9" i="4" s="1"/>
  <c r="V8" i="4"/>
  <c r="U8" i="4"/>
  <c r="R8" i="4"/>
  <c r="Q8" i="4"/>
  <c r="O8" i="4"/>
  <c r="N8" i="4"/>
  <c r="P8" i="4" s="1"/>
  <c r="L8" i="4"/>
  <c r="K8" i="4"/>
  <c r="M8" i="4" s="1"/>
  <c r="I8" i="4"/>
  <c r="H8" i="4"/>
  <c r="J8" i="4" s="1"/>
  <c r="F8" i="4"/>
  <c r="E8" i="4"/>
  <c r="G8" i="4" s="1"/>
  <c r="V7" i="4"/>
  <c r="U7" i="4"/>
  <c r="R7" i="4"/>
  <c r="Q7" i="4"/>
  <c r="O7" i="4"/>
  <c r="N7" i="4"/>
  <c r="P7" i="4" s="1"/>
  <c r="L7" i="4"/>
  <c r="K7" i="4"/>
  <c r="M7" i="4" s="1"/>
  <c r="I7" i="4"/>
  <c r="H7" i="4"/>
  <c r="J7" i="4" s="1"/>
  <c r="F7" i="4"/>
  <c r="E7" i="4"/>
  <c r="G7" i="4" s="1"/>
  <c r="V6" i="4"/>
  <c r="U6" i="4"/>
  <c r="R6" i="4"/>
  <c r="Q6" i="4"/>
  <c r="O6" i="4"/>
  <c r="N6" i="4"/>
  <c r="P6" i="4" s="1"/>
  <c r="L6" i="4"/>
  <c r="K6" i="4"/>
  <c r="M6" i="4" s="1"/>
  <c r="I6" i="4"/>
  <c r="H6" i="4"/>
  <c r="J6" i="4" s="1"/>
  <c r="F6" i="4"/>
  <c r="E6" i="4"/>
  <c r="G6" i="4" s="1"/>
  <c r="V5" i="4"/>
  <c r="U5" i="4"/>
  <c r="R5" i="4"/>
  <c r="Q5" i="4"/>
  <c r="O5" i="4"/>
  <c r="N5" i="4"/>
  <c r="P5" i="4" s="1"/>
  <c r="L5" i="4"/>
  <c r="K5" i="4"/>
  <c r="M5" i="4" s="1"/>
  <c r="I5" i="4"/>
  <c r="H5" i="4"/>
  <c r="J5" i="4" s="1"/>
  <c r="F5" i="4"/>
  <c r="E5" i="4"/>
  <c r="G5" i="4" s="1"/>
  <c r="V4" i="4"/>
  <c r="U4" i="4"/>
  <c r="R4" i="4"/>
  <c r="Q4" i="4"/>
  <c r="O4" i="4"/>
  <c r="N4" i="4"/>
  <c r="P4" i="4" s="1"/>
  <c r="L4" i="4"/>
  <c r="K4" i="4"/>
  <c r="M4" i="4" s="1"/>
  <c r="I4" i="4"/>
  <c r="H4" i="4"/>
  <c r="J4" i="4" s="1"/>
  <c r="F4" i="4"/>
  <c r="E4" i="4"/>
  <c r="G4" i="4" s="1"/>
  <c r="V3" i="4"/>
  <c r="U3" i="4"/>
  <c r="R3" i="4"/>
  <c r="Q3" i="4"/>
  <c r="O3" i="4"/>
  <c r="N3" i="4"/>
  <c r="P3" i="4" s="1"/>
  <c r="L3" i="4"/>
  <c r="K3" i="4"/>
  <c r="M3" i="4" s="1"/>
  <c r="I3" i="4"/>
  <c r="H3" i="4"/>
  <c r="J3" i="4" s="1"/>
  <c r="F3" i="4"/>
  <c r="E3" i="4"/>
  <c r="G3" i="4" s="1"/>
  <c r="CE30" i="25" l="1"/>
  <c r="CD30" i="25"/>
  <c r="CC30" i="25"/>
  <c r="CB30" i="25"/>
  <c r="CA30" i="25"/>
  <c r="BZ30" i="25"/>
  <c r="BY30" i="25"/>
  <c r="BX30" i="25"/>
  <c r="BW30" i="25"/>
  <c r="BV30" i="25"/>
  <c r="BU30" i="25"/>
  <c r="BT30" i="25"/>
  <c r="BS30" i="25"/>
  <c r="BR30" i="25"/>
  <c r="BQ30" i="25"/>
  <c r="CE30" i="23"/>
  <c r="CD30" i="23"/>
  <c r="CC30" i="23"/>
  <c r="CB30" i="23"/>
  <c r="CA30" i="23"/>
  <c r="BZ30" i="23"/>
  <c r="BY30" i="23"/>
  <c r="BX30" i="23"/>
  <c r="BW30" i="23"/>
  <c r="BV30" i="23"/>
  <c r="BU30" i="23"/>
  <c r="BT30" i="23"/>
  <c r="BS30" i="23"/>
  <c r="BR30" i="23"/>
  <c r="BQ30" i="23"/>
  <c r="CE30" i="22"/>
  <c r="CD30" i="22"/>
  <c r="CC30" i="22"/>
  <c r="CB30" i="22"/>
  <c r="CA30" i="22"/>
  <c r="BZ30" i="22"/>
  <c r="BY30" i="22"/>
  <c r="BX30" i="22"/>
  <c r="BW30" i="22"/>
  <c r="BV30" i="22"/>
  <c r="BU30" i="22"/>
  <c r="BT30" i="22"/>
  <c r="BS30" i="22"/>
  <c r="BR30" i="22"/>
  <c r="BQ30" i="22"/>
  <c r="CE30" i="21"/>
  <c r="CD30" i="21"/>
  <c r="CC30" i="21"/>
  <c r="CB30" i="21"/>
  <c r="CA30" i="21"/>
  <c r="BZ30" i="21"/>
  <c r="BY30" i="21"/>
  <c r="BX30" i="21"/>
  <c r="BW30" i="21"/>
  <c r="BV30" i="21"/>
  <c r="BU30" i="21"/>
  <c r="BT30" i="21"/>
  <c r="BS30" i="21"/>
  <c r="BR30" i="21"/>
  <c r="BQ30" i="21"/>
  <c r="CE30" i="20"/>
  <c r="CD30" i="20"/>
  <c r="CC30" i="20"/>
  <c r="CB30" i="20"/>
  <c r="CA30" i="20"/>
  <c r="BZ30" i="20"/>
  <c r="BY30" i="20"/>
  <c r="BX30" i="20"/>
  <c r="BW30" i="20"/>
  <c r="BV30" i="20"/>
  <c r="BU30" i="20"/>
  <c r="BT30" i="20"/>
  <c r="BS30" i="20"/>
  <c r="BR30" i="20"/>
  <c r="BQ30" i="20"/>
  <c r="CE30" i="19"/>
  <c r="CD30" i="19"/>
  <c r="CC30" i="19"/>
  <c r="CB30" i="19"/>
  <c r="CA30" i="19"/>
  <c r="BZ30" i="19"/>
  <c r="BY30" i="19"/>
  <c r="BX30" i="19"/>
  <c r="BW30" i="19"/>
  <c r="BV30" i="19"/>
  <c r="BU30" i="19"/>
  <c r="BT30" i="19"/>
  <c r="BS30" i="19"/>
  <c r="BR30" i="19"/>
  <c r="BQ30" i="19"/>
  <c r="EC30" i="18"/>
  <c r="EB30" i="18"/>
  <c r="EA30" i="18"/>
  <c r="DZ30" i="18"/>
  <c r="DY30" i="18"/>
  <c r="DX30" i="18"/>
  <c r="DW30" i="18"/>
  <c r="DV30" i="18"/>
  <c r="DU30" i="18"/>
  <c r="DT30" i="18"/>
  <c r="DS30" i="18"/>
  <c r="DR30" i="18"/>
  <c r="DQ30" i="18"/>
  <c r="DP30" i="18"/>
  <c r="DO30" i="18"/>
  <c r="EC30" i="17"/>
  <c r="EB30" i="17"/>
  <c r="EA30" i="17"/>
  <c r="DZ30" i="17"/>
  <c r="DY30" i="17"/>
  <c r="DX30" i="17"/>
  <c r="DW30" i="17"/>
  <c r="DV30" i="17"/>
  <c r="DU30" i="17"/>
  <c r="DT30" i="17"/>
  <c r="DS30" i="17"/>
  <c r="DR30" i="17"/>
  <c r="DQ30" i="17"/>
  <c r="DP30" i="17"/>
  <c r="DO30" i="17"/>
  <c r="EB30" i="16"/>
  <c r="EA30" i="16"/>
  <c r="DZ30" i="16"/>
  <c r="DY30" i="16"/>
  <c r="DX30" i="16"/>
  <c r="DW30" i="16"/>
  <c r="DV30" i="16"/>
  <c r="DU30" i="16"/>
  <c r="DT30" i="16"/>
  <c r="DS30" i="16"/>
  <c r="DR30" i="16"/>
  <c r="DQ30" i="16"/>
  <c r="DP30" i="16"/>
  <c r="DO30" i="16"/>
  <c r="DN30" i="16"/>
  <c r="DM30" i="15"/>
  <c r="DL30" i="15"/>
  <c r="DK30" i="15"/>
  <c r="DJ30" i="15"/>
  <c r="DI30" i="15"/>
  <c r="DH30" i="15"/>
  <c r="DG30" i="15"/>
  <c r="DF30" i="15"/>
  <c r="DE30" i="15"/>
  <c r="DD30" i="15"/>
  <c r="DC30" i="15"/>
  <c r="DB30" i="15"/>
  <c r="DA30" i="15"/>
  <c r="CZ30" i="15"/>
  <c r="CY30" i="15"/>
  <c r="EC30" i="14"/>
  <c r="EB30" i="14"/>
  <c r="EA30" i="14"/>
  <c r="DZ30" i="14"/>
  <c r="DY30" i="14"/>
  <c r="DX30" i="14"/>
  <c r="DW30" i="14"/>
  <c r="DV30" i="14"/>
  <c r="DU30" i="14"/>
  <c r="DT30" i="14"/>
  <c r="DS30" i="14"/>
  <c r="DR30" i="14"/>
  <c r="DQ30" i="14"/>
  <c r="DP30" i="14"/>
  <c r="DO30" i="14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25" l="1"/>
  <c r="BO30" i="25"/>
  <c r="BN30" i="25"/>
  <c r="BM30" i="25"/>
  <c r="BL30" i="25"/>
  <c r="BK30" i="25"/>
  <c r="BJ30" i="25"/>
  <c r="BI30" i="25"/>
  <c r="BH30" i="25"/>
  <c r="BG30" i="25"/>
  <c r="BF30" i="25"/>
  <c r="BE30" i="25"/>
  <c r="BD30" i="25"/>
  <c r="BC30" i="25"/>
  <c r="BB30" i="25"/>
  <c r="BA30" i="25"/>
  <c r="AZ30" i="25"/>
  <c r="AY30" i="25"/>
  <c r="AX30" i="25"/>
  <c r="AW30" i="25"/>
  <c r="AV30" i="25"/>
  <c r="AU30" i="25"/>
  <c r="AT30" i="25"/>
  <c r="AS30" i="25"/>
  <c r="AR30" i="25"/>
  <c r="AQ30" i="25"/>
  <c r="AP30" i="25"/>
  <c r="AO30" i="25"/>
  <c r="AN30" i="25"/>
  <c r="AM30" i="25"/>
  <c r="BP30" i="23"/>
  <c r="BO30" i="23"/>
  <c r="BN30" i="23"/>
  <c r="BM30" i="23"/>
  <c r="BL30" i="23"/>
  <c r="BK30" i="23"/>
  <c r="BJ30" i="23"/>
  <c r="BI30" i="23"/>
  <c r="BH30" i="23"/>
  <c r="BG30" i="23"/>
  <c r="BF30" i="23"/>
  <c r="BE30" i="23"/>
  <c r="BD30" i="23"/>
  <c r="BC30" i="23"/>
  <c r="BB30" i="23"/>
  <c r="BA30" i="23"/>
  <c r="AZ30" i="23"/>
  <c r="AY30" i="23"/>
  <c r="AX30" i="23"/>
  <c r="AW30" i="23"/>
  <c r="AV30" i="23"/>
  <c r="AU30" i="23"/>
  <c r="AT30" i="23"/>
  <c r="AS30" i="23"/>
  <c r="AR30" i="23"/>
  <c r="AQ30" i="23"/>
  <c r="AP30" i="23"/>
  <c r="AO30" i="23"/>
  <c r="AN30" i="23"/>
  <c r="AM30" i="23"/>
  <c r="BP30" i="22"/>
  <c r="BO30" i="22"/>
  <c r="BN30" i="22"/>
  <c r="BM30" i="22"/>
  <c r="BL30" i="22"/>
  <c r="BK30" i="22"/>
  <c r="BJ30" i="22"/>
  <c r="BI30" i="22"/>
  <c r="BH30" i="22"/>
  <c r="BG30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BP30" i="20"/>
  <c r="BO30" i="20"/>
  <c r="BN30" i="20"/>
  <c r="BM30" i="20"/>
  <c r="BL30" i="20"/>
  <c r="BK30" i="20"/>
  <c r="BJ30" i="20"/>
  <c r="BI30" i="20"/>
  <c r="BH30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BP30" i="19"/>
  <c r="BO30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CQ30" i="17"/>
  <c r="CP30" i="17"/>
  <c r="CO30" i="17"/>
  <c r="CN30" i="17"/>
  <c r="CM30" i="17"/>
  <c r="CL30" i="17"/>
  <c r="CK30" i="17"/>
  <c r="DM30" i="16"/>
  <c r="DL30" i="16"/>
  <c r="DK30" i="16"/>
  <c r="DJ30" i="16"/>
  <c r="DI30" i="16"/>
  <c r="DH30" i="16"/>
  <c r="DG30" i="16"/>
  <c r="DF30" i="16"/>
  <c r="DE30" i="16"/>
  <c r="DD30" i="16"/>
  <c r="DC30" i="16"/>
  <c r="DB30" i="16"/>
  <c r="DA30" i="16"/>
  <c r="CZ30" i="16"/>
  <c r="CY30" i="16"/>
  <c r="CX30" i="16"/>
  <c r="CW30" i="16"/>
  <c r="CV30" i="16"/>
  <c r="CU30" i="16"/>
  <c r="CT30" i="16"/>
  <c r="CS30" i="16"/>
  <c r="CR30" i="16"/>
  <c r="CQ30" i="16"/>
  <c r="CP30" i="16"/>
  <c r="CO30" i="16"/>
  <c r="CN30" i="16"/>
  <c r="CM30" i="16"/>
  <c r="CL30" i="16"/>
  <c r="CK30" i="16"/>
  <c r="CJ30" i="16"/>
  <c r="CX30" i="15"/>
  <c r="CW30" i="15"/>
  <c r="CV30" i="15"/>
  <c r="CU30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DN30" i="14"/>
  <c r="DM30" i="14"/>
  <c r="DL30" i="14"/>
  <c r="DK30" i="14"/>
  <c r="DJ30" i="14"/>
  <c r="DI30" i="14"/>
  <c r="DH30" i="14"/>
  <c r="DG30" i="14"/>
  <c r="DF30" i="14"/>
  <c r="DE30" i="14"/>
  <c r="DD30" i="14"/>
  <c r="DC30" i="14"/>
  <c r="DB30" i="14"/>
  <c r="DA30" i="14"/>
  <c r="CZ30" i="14"/>
  <c r="CY30" i="14"/>
  <c r="CX30" i="14"/>
  <c r="CW30" i="14"/>
  <c r="CV30" i="14"/>
  <c r="CU30" i="14"/>
  <c r="CT30" i="14"/>
  <c r="CS30" i="14"/>
  <c r="CR30" i="14"/>
  <c r="CQ30" i="14"/>
  <c r="CP30" i="14"/>
  <c r="CO30" i="14"/>
  <c r="CN30" i="14"/>
  <c r="CM30" i="14"/>
  <c r="CL30" i="14"/>
  <c r="CK30" i="14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F38" i="3" l="1"/>
  <c r="AE38" i="3"/>
  <c r="AC38" i="3"/>
  <c r="AB38" i="3"/>
  <c r="Z38" i="3"/>
  <c r="Y38" i="3"/>
  <c r="W38" i="3"/>
  <c r="V38" i="3"/>
  <c r="AF37" i="3"/>
  <c r="AE37" i="3"/>
  <c r="AC37" i="3"/>
  <c r="AB37" i="3"/>
  <c r="Z37" i="3"/>
  <c r="Y37" i="3"/>
  <c r="W37" i="3"/>
  <c r="V37" i="3"/>
  <c r="AF36" i="3"/>
  <c r="AE36" i="3"/>
  <c r="AC36" i="3"/>
  <c r="AB36" i="3"/>
  <c r="Z36" i="3"/>
  <c r="Y36" i="3"/>
  <c r="W36" i="3"/>
  <c r="V36" i="3"/>
  <c r="AF35" i="3"/>
  <c r="AE35" i="3"/>
  <c r="AC35" i="3"/>
  <c r="AB35" i="3"/>
  <c r="Z35" i="3"/>
  <c r="Y35" i="3"/>
  <c r="W35" i="3"/>
  <c r="V35" i="3"/>
  <c r="AF34" i="3"/>
  <c r="AE34" i="3"/>
  <c r="AC34" i="3"/>
  <c r="AB34" i="3"/>
  <c r="Z34" i="3"/>
  <c r="Y34" i="3"/>
  <c r="W34" i="3"/>
  <c r="V34" i="3"/>
  <c r="AF33" i="3"/>
  <c r="AE33" i="3"/>
  <c r="AC33" i="3"/>
  <c r="AB33" i="3"/>
  <c r="Z33" i="3"/>
  <c r="Y33" i="3"/>
  <c r="W33" i="3"/>
  <c r="V33" i="3"/>
  <c r="AF32" i="3"/>
  <c r="AE32" i="3"/>
  <c r="AC32" i="3"/>
  <c r="AB32" i="3"/>
  <c r="Z32" i="3"/>
  <c r="Y32" i="3"/>
  <c r="W32" i="3"/>
  <c r="V32" i="3"/>
  <c r="AF31" i="3"/>
  <c r="AE31" i="3"/>
  <c r="AC31" i="3"/>
  <c r="AB31" i="3"/>
  <c r="Z31" i="3"/>
  <c r="Y31" i="3"/>
  <c r="W31" i="3"/>
  <c r="V31" i="3"/>
  <c r="AF30" i="3"/>
  <c r="AE30" i="3"/>
  <c r="AC30" i="3"/>
  <c r="AB30" i="3"/>
  <c r="Z30" i="3"/>
  <c r="Y30" i="3"/>
  <c r="W30" i="3"/>
  <c r="V30" i="3"/>
  <c r="AF29" i="3"/>
  <c r="AE29" i="3"/>
  <c r="AC29" i="3"/>
  <c r="AB29" i="3"/>
  <c r="Z29" i="3"/>
  <c r="Y29" i="3"/>
  <c r="W29" i="3"/>
  <c r="V29" i="3"/>
  <c r="AF28" i="3"/>
  <c r="AE28" i="3"/>
  <c r="AC28" i="3"/>
  <c r="AB28" i="3"/>
  <c r="Z28" i="3"/>
  <c r="Y28" i="3"/>
  <c r="W28" i="3"/>
  <c r="V28" i="3"/>
  <c r="AF27" i="3"/>
  <c r="AE27" i="3"/>
  <c r="AC27" i="3"/>
  <c r="AB27" i="3"/>
  <c r="Z27" i="3"/>
  <c r="Y27" i="3"/>
  <c r="W27" i="3"/>
  <c r="V27" i="3"/>
  <c r="AF26" i="3"/>
  <c r="AE26" i="3"/>
  <c r="AC26" i="3"/>
  <c r="AB26" i="3"/>
  <c r="Z26" i="3"/>
  <c r="Y26" i="3"/>
  <c r="W26" i="3"/>
  <c r="V26" i="3"/>
  <c r="AF25" i="3"/>
  <c r="AE25" i="3"/>
  <c r="AC25" i="3"/>
  <c r="AB25" i="3"/>
  <c r="Z25" i="3"/>
  <c r="Y25" i="3"/>
  <c r="W25" i="3"/>
  <c r="V25" i="3"/>
  <c r="AF24" i="3"/>
  <c r="AE24" i="3"/>
  <c r="AC24" i="3"/>
  <c r="AB24" i="3"/>
  <c r="Z24" i="3"/>
  <c r="Y24" i="3"/>
  <c r="W24" i="3"/>
  <c r="V24" i="3"/>
  <c r="AF23" i="3"/>
  <c r="AE23" i="3"/>
  <c r="AC23" i="3"/>
  <c r="AB23" i="3"/>
  <c r="Z23" i="3"/>
  <c r="Y23" i="3"/>
  <c r="W23" i="3"/>
  <c r="V23" i="3"/>
  <c r="AF22" i="3"/>
  <c r="AE22" i="3"/>
  <c r="AC22" i="3"/>
  <c r="AB22" i="3"/>
  <c r="Z22" i="3"/>
  <c r="Y22" i="3"/>
  <c r="W22" i="3"/>
  <c r="V22" i="3"/>
  <c r="AF21" i="3"/>
  <c r="AE21" i="3"/>
  <c r="AC21" i="3"/>
  <c r="AB21" i="3"/>
  <c r="Z21" i="3"/>
  <c r="Y21" i="3"/>
  <c r="W21" i="3"/>
  <c r="V21" i="3"/>
  <c r="AF20" i="3"/>
  <c r="AE20" i="3"/>
  <c r="AC20" i="3"/>
  <c r="AB20" i="3"/>
  <c r="Z20" i="3"/>
  <c r="Y20" i="3"/>
  <c r="W20" i="3"/>
  <c r="V20" i="3"/>
  <c r="AF19" i="3"/>
  <c r="AE19" i="3"/>
  <c r="AC19" i="3"/>
  <c r="AB19" i="3"/>
  <c r="Z19" i="3"/>
  <c r="Y19" i="3"/>
  <c r="W19" i="3"/>
  <c r="V19" i="3"/>
  <c r="AF18" i="3"/>
  <c r="AE18" i="3"/>
  <c r="AC18" i="3"/>
  <c r="AB18" i="3"/>
  <c r="Z18" i="3"/>
  <c r="Y18" i="3"/>
  <c r="W18" i="3"/>
  <c r="V18" i="3"/>
  <c r="AF17" i="3"/>
  <c r="AE17" i="3"/>
  <c r="AC17" i="3"/>
  <c r="AB17" i="3"/>
  <c r="Z17" i="3"/>
  <c r="Y17" i="3"/>
  <c r="W17" i="3"/>
  <c r="V17" i="3"/>
  <c r="AF16" i="3"/>
  <c r="AE16" i="3"/>
  <c r="AC16" i="3"/>
  <c r="AB16" i="3"/>
  <c r="Z16" i="3"/>
  <c r="Y16" i="3"/>
  <c r="W16" i="3"/>
  <c r="V16" i="3"/>
  <c r="AF15" i="3"/>
  <c r="AE15" i="3"/>
  <c r="AC15" i="3"/>
  <c r="AB15" i="3"/>
  <c r="Z15" i="3"/>
  <c r="Y15" i="3"/>
  <c r="W15" i="3"/>
  <c r="V15" i="3"/>
  <c r="AF14" i="3"/>
  <c r="AE14" i="3"/>
  <c r="AC14" i="3"/>
  <c r="AB14" i="3"/>
  <c r="Z14" i="3"/>
  <c r="Y14" i="3"/>
  <c r="W14" i="3"/>
  <c r="V14" i="3"/>
  <c r="AF13" i="3"/>
  <c r="AE13" i="3"/>
  <c r="AC13" i="3"/>
  <c r="AB13" i="3"/>
  <c r="Z13" i="3"/>
  <c r="Y13" i="3"/>
  <c r="W13" i="3"/>
  <c r="V13" i="3"/>
  <c r="AF12" i="3"/>
  <c r="AE12" i="3"/>
  <c r="AC12" i="3"/>
  <c r="AB12" i="3"/>
  <c r="Z12" i="3"/>
  <c r="Y12" i="3"/>
  <c r="W12" i="3"/>
  <c r="V12" i="3"/>
  <c r="AF11" i="3"/>
  <c r="AE11" i="3"/>
  <c r="AC11" i="3"/>
  <c r="AB11" i="3"/>
  <c r="Z11" i="3"/>
  <c r="Y11" i="3"/>
  <c r="W11" i="3"/>
  <c r="V11" i="3"/>
  <c r="AF10" i="3"/>
  <c r="AE10" i="3"/>
  <c r="AC10" i="3"/>
  <c r="AB10" i="3"/>
  <c r="Z10" i="3"/>
  <c r="Y10" i="3"/>
  <c r="W10" i="3"/>
  <c r="V10" i="3"/>
  <c r="AF9" i="3"/>
  <c r="AE9" i="3"/>
  <c r="AC9" i="3"/>
  <c r="AB9" i="3"/>
  <c r="Z9" i="3"/>
  <c r="Y9" i="3"/>
  <c r="W9" i="3"/>
  <c r="V9" i="3"/>
  <c r="X9" i="3" l="1"/>
  <c r="AA9" i="3"/>
  <c r="X10" i="3"/>
  <c r="AA10" i="3"/>
  <c r="X11" i="3"/>
  <c r="AA11" i="3"/>
  <c r="X12" i="3"/>
  <c r="AA12" i="3"/>
  <c r="X13" i="3"/>
  <c r="AA13" i="3"/>
  <c r="X14" i="3"/>
  <c r="AA14" i="3"/>
  <c r="X15" i="3"/>
  <c r="AA15" i="3"/>
  <c r="X16" i="3"/>
  <c r="AA16" i="3"/>
  <c r="X17" i="3"/>
  <c r="AA17" i="3"/>
  <c r="X18" i="3"/>
  <c r="AA18" i="3"/>
  <c r="X19" i="3"/>
  <c r="AA19" i="3"/>
  <c r="X20" i="3"/>
  <c r="AA20" i="3"/>
  <c r="X21" i="3"/>
  <c r="AA21" i="3"/>
  <c r="X22" i="3"/>
  <c r="AA22" i="3"/>
  <c r="X23" i="3"/>
  <c r="AA23" i="3"/>
  <c r="X24" i="3"/>
  <c r="AA24" i="3"/>
  <c r="X25" i="3"/>
  <c r="AA25" i="3"/>
  <c r="X26" i="3"/>
  <c r="AA26" i="3"/>
  <c r="X27" i="3"/>
  <c r="AA27" i="3"/>
  <c r="X28" i="3"/>
  <c r="AA28" i="3"/>
  <c r="X29" i="3"/>
  <c r="AA29" i="3"/>
  <c r="X30" i="3"/>
  <c r="AA30" i="3"/>
  <c r="X31" i="3"/>
  <c r="AA31" i="3"/>
  <c r="X32" i="3"/>
  <c r="AA32" i="3"/>
  <c r="X33" i="3"/>
  <c r="AA33" i="3"/>
  <c r="X34" i="3"/>
  <c r="AA34" i="3"/>
  <c r="X35" i="3"/>
  <c r="AA35" i="3"/>
  <c r="X36" i="3"/>
  <c r="AA36" i="3"/>
  <c r="X37" i="3"/>
  <c r="AA37" i="3"/>
  <c r="X38" i="3"/>
  <c r="AA38" i="3"/>
</calcChain>
</file>

<file path=xl/sharedStrings.xml><?xml version="1.0" encoding="utf-8"?>
<sst xmlns="http://schemas.openxmlformats.org/spreadsheetml/2006/main" count="1972" uniqueCount="251">
  <si>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</si>
  <si>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</si>
  <si>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</si>
  <si>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</si>
  <si>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</si>
  <si>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</si>
  <si>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</si>
  <si>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</si>
  <si>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</si>
  <si>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</si>
  <si>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</si>
  <si>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</si>
  <si>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</si>
  <si>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</si>
  <si>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</si>
  <si>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</si>
  <si>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</si>
  <si>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</si>
  <si>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</si>
  <si>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</si>
  <si>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</si>
  <si>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濕度</t>
  </si>
  <si>
    <t>總平均</t>
  </si>
  <si>
    <t>25日</t>
  </si>
  <si>
    <t>26日</t>
  </si>
  <si>
    <t>27日</t>
  </si>
  <si>
    <t>28日</t>
  </si>
  <si>
    <t>29日</t>
  </si>
  <si>
    <t>30日</t>
  </si>
  <si>
    <t>31日</t>
  </si>
  <si>
    <t>2日</t>
  </si>
  <si>
    <t>3日</t>
  </si>
  <si>
    <t>風向</t>
  </si>
  <si>
    <t>最低</t>
  </si>
  <si>
    <t>最高</t>
  </si>
  <si>
    <r>
      <rPr>
        <sz val="12"/>
        <color theme="1"/>
        <rFont val="新細明體"/>
        <family val="2"/>
        <charset val="136"/>
      </rPr>
      <t>高雄</t>
    </r>
    <r>
      <rPr>
        <sz val="12"/>
        <color theme="1"/>
        <rFont val="Times New Roman"/>
        <family val="1"/>
      </rPr>
      <t>B</t>
    </r>
    <r>
      <rPr>
        <sz val="12"/>
        <color theme="1"/>
        <rFont val="新細明體"/>
        <family val="2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發病面積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</si>
  <si>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微氣象</t>
    </r>
    <phoneticPr fontId="1" type="noConversion"/>
  </si>
  <si>
    <r>
      <rPr>
        <sz val="12"/>
        <color theme="1"/>
        <rFont val="新細明體"/>
        <family val="2"/>
        <charset val="136"/>
      </rPr>
      <t>大氣氣象</t>
    </r>
    <phoneticPr fontId="2" type="noConversion"/>
  </si>
  <si>
    <r>
      <rPr>
        <sz val="12"/>
        <color theme="1"/>
        <rFont val="新細明體"/>
        <family val="2"/>
        <charset val="136"/>
      </rPr>
      <t>葉稻熱病</t>
    </r>
  </si>
  <si>
    <r>
      <rPr>
        <sz val="12"/>
        <color theme="1"/>
        <rFont val="新細明體"/>
        <family val="2"/>
        <charset val="136"/>
      </rPr>
      <t>穗頸稻熱</t>
    </r>
  </si>
  <si>
    <r>
      <rPr>
        <sz val="12"/>
        <color theme="1"/>
        <rFont val="新細明體"/>
        <family val="2"/>
        <charset val="136"/>
      </rPr>
      <t>穗稻熱</t>
    </r>
  </si>
  <si>
    <r>
      <rPr>
        <sz val="12"/>
        <color theme="1"/>
        <rFont val="新細明體"/>
        <family val="2"/>
        <charset val="136"/>
      </rPr>
      <t>當日高溫</t>
    </r>
    <phoneticPr fontId="2" type="noConversion"/>
  </si>
  <si>
    <r>
      <rPr>
        <sz val="12"/>
        <color theme="1"/>
        <rFont val="新細明體"/>
        <family val="2"/>
        <charset val="136"/>
      </rPr>
      <t>當日低溫</t>
    </r>
    <phoneticPr fontId="1" type="noConversion"/>
  </si>
  <si>
    <r>
      <rPr>
        <sz val="12"/>
        <color theme="1"/>
        <rFont val="新細明體"/>
        <family val="2"/>
        <charset val="136"/>
      </rPr>
      <t>當日溫差</t>
    </r>
    <phoneticPr fontId="1" type="noConversion"/>
  </si>
  <si>
    <r>
      <rPr>
        <sz val="12"/>
        <color theme="1"/>
        <rFont val="新細明體"/>
        <family val="2"/>
        <charset val="136"/>
      </rPr>
      <t>當日高濕</t>
    </r>
    <phoneticPr fontId="1" type="noConversion"/>
  </si>
  <si>
    <r>
      <rPr>
        <sz val="12"/>
        <color theme="1"/>
        <rFont val="新細明體"/>
        <family val="2"/>
        <charset val="136"/>
      </rPr>
      <t>當日低濕</t>
    </r>
    <phoneticPr fontId="1" type="noConversion"/>
  </si>
  <si>
    <r>
      <rPr>
        <sz val="12"/>
        <color theme="1"/>
        <rFont val="新細明體"/>
        <family val="2"/>
        <charset val="136"/>
      </rPr>
      <t>當日濕差</t>
    </r>
    <phoneticPr fontId="1" type="noConversion"/>
  </si>
  <si>
    <r>
      <rPr>
        <sz val="12"/>
        <color theme="1"/>
        <rFont val="新細明體"/>
        <family val="2"/>
        <charset val="136"/>
      </rPr>
      <t>當日高溫</t>
    </r>
    <phoneticPr fontId="2" type="noConversion"/>
  </si>
  <si>
    <r>
      <rPr>
        <sz val="12"/>
        <color theme="1"/>
        <rFont val="新細明體"/>
        <family val="2"/>
        <charset val="136"/>
      </rPr>
      <t>當日低溫</t>
    </r>
    <phoneticPr fontId="2" type="noConversion"/>
  </si>
  <si>
    <r>
      <rPr>
        <sz val="12"/>
        <color theme="1"/>
        <rFont val="新細明體"/>
        <family val="2"/>
        <charset val="136"/>
      </rPr>
      <t>當日溫差</t>
    </r>
    <phoneticPr fontId="2" type="noConversion"/>
  </si>
  <si>
    <r>
      <rPr>
        <sz val="12"/>
        <color theme="1"/>
        <rFont val="新細明體"/>
        <family val="2"/>
        <charset val="136"/>
      </rPr>
      <t>當日高濕</t>
    </r>
    <phoneticPr fontId="2" type="noConversion"/>
  </si>
  <si>
    <r>
      <rPr>
        <sz val="12"/>
        <color theme="1"/>
        <rFont val="新細明體"/>
        <family val="2"/>
        <charset val="136"/>
      </rPr>
      <t>當日低濕</t>
    </r>
    <phoneticPr fontId="2" type="noConversion"/>
  </si>
  <si>
    <r>
      <rPr>
        <sz val="12"/>
        <color theme="1"/>
        <rFont val="新細明體"/>
        <family val="2"/>
        <charset val="136"/>
      </rPr>
      <t>當日濕差</t>
    </r>
    <phoneticPr fontId="2" type="noConversion"/>
  </si>
  <si>
    <r>
      <rPr>
        <sz val="12"/>
        <color theme="1"/>
        <rFont val="新細明體"/>
        <family val="2"/>
        <charset val="136"/>
      </rPr>
      <t>平均相對濕度</t>
    </r>
    <phoneticPr fontId="2" type="noConversion"/>
  </si>
  <si>
    <r>
      <rPr>
        <sz val="12"/>
        <color theme="1"/>
        <rFont val="新細明體"/>
        <family val="2"/>
        <charset val="136"/>
      </rPr>
      <t>當日平均風速</t>
    </r>
    <phoneticPr fontId="2" type="noConversion"/>
  </si>
  <si>
    <r>
      <rPr>
        <sz val="12"/>
        <color theme="1"/>
        <rFont val="新細明體"/>
        <family val="2"/>
        <charset val="136"/>
      </rPr>
      <t>當日風向</t>
    </r>
    <phoneticPr fontId="1" type="noConversion"/>
  </si>
  <si>
    <r>
      <rPr>
        <sz val="12"/>
        <color theme="1"/>
        <rFont val="新細明體"/>
        <family val="2"/>
        <charset val="136"/>
      </rPr>
      <t>當日總雨量</t>
    </r>
    <phoneticPr fontId="1" type="noConversion"/>
  </si>
  <si>
    <r>
      <rPr>
        <sz val="12"/>
        <color theme="1"/>
        <rFont val="新細明體"/>
        <family val="2"/>
        <charset val="136"/>
      </rPr>
      <t>當日平均雨量</t>
    </r>
    <phoneticPr fontId="1" type="noConversion"/>
  </si>
  <si>
    <r>
      <rPr>
        <sz val="12"/>
        <color theme="1"/>
        <rFont val="新細明體"/>
        <family val="2"/>
        <charset val="136"/>
      </rPr>
      <t>當日露點</t>
    </r>
    <phoneticPr fontId="1" type="noConversion"/>
  </si>
  <si>
    <r>
      <rPr>
        <sz val="12"/>
        <color theme="1"/>
        <rFont val="新細明體"/>
        <family val="2"/>
        <charset val="136"/>
      </rPr>
      <t>微氣象</t>
    </r>
    <phoneticPr fontId="1" type="noConversion"/>
  </si>
  <si>
    <r>
      <rPr>
        <sz val="12"/>
        <color theme="1"/>
        <rFont val="新細明體"/>
        <family val="2"/>
        <charset val="136"/>
      </rPr>
      <t>日期</t>
    </r>
    <phoneticPr fontId="1" type="noConversion"/>
  </si>
  <si>
    <r>
      <rPr>
        <sz val="12"/>
        <color theme="1"/>
        <rFont val="新細明體"/>
        <family val="2"/>
        <charset val="136"/>
      </rPr>
      <t>當日溫差</t>
    </r>
    <phoneticPr fontId="1" type="noConversion"/>
  </si>
  <si>
    <r>
      <rPr>
        <sz val="12"/>
        <color theme="1"/>
        <rFont val="新細明體"/>
        <family val="2"/>
        <charset val="136"/>
      </rPr>
      <t>當日高濕</t>
    </r>
    <phoneticPr fontId="1" type="noConversion"/>
  </si>
  <si>
    <r>
      <rPr>
        <sz val="12"/>
        <color theme="1"/>
        <rFont val="新細明體"/>
        <family val="2"/>
        <charset val="136"/>
      </rPr>
      <t>當日低濕</t>
    </r>
    <phoneticPr fontId="1" type="noConversion"/>
  </si>
  <si>
    <r>
      <rPr>
        <sz val="12"/>
        <color theme="1"/>
        <rFont val="新細明體"/>
        <family val="2"/>
        <charset val="136"/>
      </rPr>
      <t>當日濕差</t>
    </r>
    <phoneticPr fontId="1" type="noConversion"/>
  </si>
  <si>
    <r>
      <rPr>
        <sz val="12"/>
        <color theme="1"/>
        <rFont val="新細明體"/>
        <family val="2"/>
        <charset val="136"/>
      </rPr>
      <t>當日低溫</t>
    </r>
    <phoneticPr fontId="2" type="noConversion"/>
  </si>
  <si>
    <r>
      <rPr>
        <sz val="12"/>
        <color theme="1"/>
        <rFont val="新細明體"/>
        <family val="2"/>
        <charset val="136"/>
      </rPr>
      <t>當日溫差</t>
    </r>
    <phoneticPr fontId="2" type="noConversion"/>
  </si>
  <si>
    <r>
      <rPr>
        <sz val="12"/>
        <color theme="1"/>
        <rFont val="新細明體"/>
        <family val="2"/>
        <charset val="136"/>
      </rPr>
      <t>當日高濕</t>
    </r>
    <phoneticPr fontId="2" type="noConversion"/>
  </si>
  <si>
    <r>
      <rPr>
        <sz val="12"/>
        <color theme="1"/>
        <rFont val="新細明體"/>
        <family val="2"/>
        <charset val="136"/>
      </rPr>
      <t>當日低濕</t>
    </r>
    <phoneticPr fontId="2" type="noConversion"/>
  </si>
  <si>
    <r>
      <rPr>
        <sz val="12"/>
        <color theme="1"/>
        <rFont val="新細明體"/>
        <family val="2"/>
        <charset val="136"/>
      </rPr>
      <t>當日濕差</t>
    </r>
    <phoneticPr fontId="2" type="noConversion"/>
  </si>
  <si>
    <r>
      <rPr>
        <sz val="12"/>
        <color theme="1"/>
        <rFont val="新細明體"/>
        <family val="2"/>
        <charset val="136"/>
      </rPr>
      <t>平均相對濕度</t>
    </r>
    <phoneticPr fontId="2" type="noConversion"/>
  </si>
  <si>
    <r>
      <rPr>
        <sz val="12"/>
        <color theme="1"/>
        <rFont val="新細明體"/>
        <family val="2"/>
        <charset val="136"/>
      </rPr>
      <t>當日平均風速</t>
    </r>
    <phoneticPr fontId="2" type="noConversion"/>
  </si>
  <si>
    <r>
      <rPr>
        <sz val="12"/>
        <color theme="1"/>
        <rFont val="新細明體"/>
        <family val="2"/>
        <charset val="136"/>
      </rPr>
      <t>當日總雨量</t>
    </r>
    <phoneticPr fontId="1" type="noConversion"/>
  </si>
  <si>
    <r>
      <rPr>
        <sz val="12"/>
        <color theme="1"/>
        <rFont val="新細明體"/>
        <family val="2"/>
        <charset val="136"/>
      </rPr>
      <t>當日平均雨量</t>
    </r>
    <phoneticPr fontId="1" type="noConversion"/>
  </si>
  <si>
    <r>
      <rPr>
        <sz val="12"/>
        <color theme="1"/>
        <rFont val="新細明體"/>
        <family val="2"/>
        <charset val="136"/>
      </rPr>
      <t>當日露點</t>
    </r>
    <phoneticPr fontId="1" type="noConversion"/>
  </si>
  <si>
    <t>108/01/25</t>
    <phoneticPr fontId="1" type="noConversion"/>
  </si>
  <si>
    <t>108/01/26</t>
  </si>
  <si>
    <t>108/01/27</t>
  </si>
  <si>
    <t>108/01/28</t>
  </si>
  <si>
    <t>108/01/29</t>
  </si>
  <si>
    <t>108/01/30</t>
  </si>
  <si>
    <t>108/01/31</t>
  </si>
  <si>
    <t>108/02/01</t>
    <phoneticPr fontId="1" type="noConversion"/>
  </si>
  <si>
    <t>108/02/02</t>
  </si>
  <si>
    <t>108/02/03</t>
  </si>
  <si>
    <t>108/02/04</t>
  </si>
  <si>
    <t>108/02/05</t>
  </si>
  <si>
    <t>108/02/06</t>
  </si>
  <si>
    <t>108/02/07</t>
  </si>
  <si>
    <t>108/02/08</t>
  </si>
  <si>
    <t>108/02/09</t>
  </si>
  <si>
    <t>108/02/10</t>
  </si>
  <si>
    <t>108/02/11</t>
  </si>
  <si>
    <t>108/02/12</t>
  </si>
  <si>
    <t>108/02/13</t>
  </si>
  <si>
    <t>108/02/14</t>
  </si>
  <si>
    <t>108/02/15</t>
  </si>
  <si>
    <t>108/02/16</t>
  </si>
  <si>
    <t>108/02/17</t>
  </si>
  <si>
    <t>108/02/18</t>
  </si>
  <si>
    <t>108/02/19</t>
  </si>
  <si>
    <t>108/02/20</t>
  </si>
  <si>
    <t>108/02/21</t>
  </si>
  <si>
    <t>108/02/22</t>
  </si>
  <si>
    <t>108/02/23</t>
  </si>
  <si>
    <t>108/02/24</t>
  </si>
  <si>
    <t>108/02/25</t>
  </si>
  <si>
    <t>108/02/26</t>
  </si>
  <si>
    <t>108/02/27</t>
  </si>
  <si>
    <t>108/02/28</t>
  </si>
  <si>
    <t>108/03/01</t>
    <phoneticPr fontId="1" type="noConversion"/>
  </si>
  <si>
    <t>108/03/02</t>
  </si>
  <si>
    <t>108/03/03</t>
  </si>
  <si>
    <t>108/03/04</t>
  </si>
  <si>
    <t>108/03/05</t>
  </si>
  <si>
    <t>108/03/06</t>
  </si>
  <si>
    <t>108/03/07</t>
  </si>
  <si>
    <t>108/03/08</t>
  </si>
  <si>
    <t>108/03/09</t>
  </si>
  <si>
    <t>108/03/10</t>
  </si>
  <si>
    <t>108/03/11</t>
  </si>
  <si>
    <t>108/03/12</t>
  </si>
  <si>
    <t>108/03/13</t>
  </si>
  <si>
    <t>108/03/14</t>
  </si>
  <si>
    <t>108/03/15</t>
  </si>
  <si>
    <t>108/03/16</t>
  </si>
  <si>
    <t>108/03/17</t>
  </si>
  <si>
    <t>108/03/18</t>
  </si>
  <si>
    <t>108/03/19</t>
  </si>
  <si>
    <t>108/03/20</t>
  </si>
  <si>
    <t>108/03/21</t>
  </si>
  <si>
    <t>108/03/22</t>
  </si>
  <si>
    <t>108/03/23</t>
  </si>
  <si>
    <t>108/03/24</t>
  </si>
  <si>
    <t>108/03/25</t>
  </si>
  <si>
    <t>108/03/26</t>
  </si>
  <si>
    <t>108/03/27</t>
  </si>
  <si>
    <t>108/03/28</t>
  </si>
  <si>
    <t>108/03/29</t>
  </si>
  <si>
    <t>108/03/30</t>
  </si>
  <si>
    <t>108/03/31</t>
  </si>
  <si>
    <t>108/04/01</t>
    <phoneticPr fontId="1" type="noConversion"/>
  </si>
  <si>
    <t>108/04/02</t>
  </si>
  <si>
    <t>108/04/03</t>
  </si>
  <si>
    <t>108/04/04</t>
  </si>
  <si>
    <t>108/04/05</t>
  </si>
  <si>
    <t>108/04/06</t>
  </si>
  <si>
    <t>108/04/07</t>
  </si>
  <si>
    <t>108/04/08</t>
  </si>
  <si>
    <t>108/04/09</t>
  </si>
  <si>
    <t>108/04/10</t>
  </si>
  <si>
    <t>108/04/11</t>
  </si>
  <si>
    <t>108/04/12</t>
  </si>
  <si>
    <t>108/04/13</t>
  </si>
  <si>
    <t>108/04/14</t>
  </si>
  <si>
    <t>108/04/15</t>
  </si>
  <si>
    <t>108/04/16</t>
  </si>
  <si>
    <t>108/04/17</t>
  </si>
  <si>
    <t>108/04/18</t>
  </si>
  <si>
    <t>108/04/19</t>
  </si>
  <si>
    <t>108/04/20</t>
  </si>
  <si>
    <t>108/04/21</t>
  </si>
  <si>
    <t>108/04/22</t>
  </si>
  <si>
    <t>108/04/23</t>
  </si>
  <si>
    <t>108/04/24</t>
  </si>
  <si>
    <t>108/04/25</t>
  </si>
  <si>
    <t>108/04/26</t>
  </si>
  <si>
    <t>108/04/27</t>
  </si>
  <si>
    <t>108/04/28</t>
  </si>
  <si>
    <t>108/04/29</t>
  </si>
  <si>
    <t>108/04/30</t>
  </si>
  <si>
    <t>108/05/01</t>
    <phoneticPr fontId="1" type="noConversion"/>
  </si>
  <si>
    <t>108/05/02</t>
  </si>
  <si>
    <t>108/05/03</t>
  </si>
  <si>
    <t>108/05/04</t>
  </si>
  <si>
    <t>108/05/05</t>
  </si>
  <si>
    <t>108/05/06</t>
  </si>
  <si>
    <t>108/05/07</t>
  </si>
  <si>
    <t>108/05/08</t>
  </si>
  <si>
    <t>108/05/09</t>
  </si>
  <si>
    <t>108/05/10</t>
  </si>
  <si>
    <t>108/05/11</t>
  </si>
  <si>
    <t>108/05/12</t>
  </si>
  <si>
    <t>108/05/13</t>
  </si>
  <si>
    <t>108/05/14</t>
  </si>
  <si>
    <t>108/05/15</t>
  </si>
  <si>
    <t>108/05/16</t>
  </si>
  <si>
    <t>108/05/17</t>
  </si>
  <si>
    <t>108/05/18</t>
  </si>
  <si>
    <r>
      <rPr>
        <sz val="12"/>
        <color theme="1"/>
        <rFont val="新細明體"/>
        <family val="2"/>
        <charset val="136"/>
      </rPr>
      <t>高雄</t>
    </r>
    <r>
      <rPr>
        <sz val="12"/>
        <color theme="1"/>
        <rFont val="Times New Roman"/>
        <family val="1"/>
      </rPr>
      <t>A</t>
    </r>
    <r>
      <rPr>
        <sz val="12"/>
        <color theme="1"/>
        <rFont val="新細明體"/>
        <family val="2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發病面積</t>
    </r>
    <r>
      <rPr>
        <sz val="12"/>
        <color theme="1"/>
        <rFont val="Times New Roman"/>
        <family val="1"/>
      </rPr>
      <t>)</t>
    </r>
    <phoneticPr fontId="1" type="noConversion"/>
  </si>
  <si>
    <t>108/01/24</t>
    <phoneticPr fontId="1" type="noConversion"/>
  </si>
  <si>
    <t>1月份</t>
  </si>
  <si>
    <t>2月份</t>
  </si>
  <si>
    <t>溫度</t>
  </si>
  <si>
    <t>1日</t>
  </si>
  <si>
    <t>風速</t>
  </si>
  <si>
    <t>露點</t>
  </si>
  <si>
    <t>計算</t>
    <phoneticPr fontId="1" type="noConversion"/>
  </si>
  <si>
    <t>大氣氣象（崁頂氣象站）</t>
    <phoneticPr fontId="2" type="noConversion"/>
  </si>
  <si>
    <t>大氣氣象（WatchDog）</t>
    <phoneticPr fontId="1" type="noConversion"/>
  </si>
  <si>
    <t>收割</t>
    <phoneticPr fontId="1" type="noConversion"/>
  </si>
  <si>
    <t>108/01/23</t>
    <phoneticPr fontId="1" type="noConversion"/>
  </si>
  <si>
    <t>收割</t>
  </si>
  <si>
    <t>收割</t>
    <phoneticPr fontId="1" type="noConversion"/>
  </si>
  <si>
    <t>3月</t>
    <phoneticPr fontId="1" type="noConversion"/>
  </si>
  <si>
    <t>無</t>
    <phoneticPr fontId="1" type="noConversion"/>
  </si>
  <si>
    <t>4月份</t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</si>
  <si>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</si>
  <si>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</si>
  <si>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</si>
  <si>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</si>
  <si>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</si>
  <si>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</si>
  <si>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</si>
  <si>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</si>
  <si>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5月份</t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</si>
  <si>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</si>
  <si>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</si>
  <si>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</si>
  <si>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</si>
  <si>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1月份</t>
    <phoneticPr fontId="2" type="noConversion"/>
  </si>
  <si>
    <t>2月份</t>
    <phoneticPr fontId="2" type="noConversion"/>
  </si>
  <si>
    <t>溫度</t>
    <phoneticPr fontId="2" type="noConversion"/>
  </si>
  <si>
    <t>23日</t>
    <phoneticPr fontId="1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</si>
  <si>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</si>
  <si>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</si>
  <si>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</si>
  <si>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</si>
  <si>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總平均</t>
    <phoneticPr fontId="2" type="noConversion"/>
  </si>
  <si>
    <t>1月份</t>
    <phoneticPr fontId="2" type="noConversion"/>
  </si>
  <si>
    <t>2月份</t>
    <phoneticPr fontId="2" type="noConversion"/>
  </si>
  <si>
    <t>23日</t>
    <phoneticPr fontId="1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</si>
  <si>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</si>
  <si>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</si>
  <si>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</si>
  <si>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</si>
  <si>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風速</t>
    <phoneticPr fontId="1" type="noConversion"/>
  </si>
  <si>
    <t>風向</t>
    <phoneticPr fontId="1" type="noConversion"/>
  </si>
  <si>
    <t>1月份</t>
    <phoneticPr fontId="2" type="noConversion"/>
  </si>
  <si>
    <t>2月份</t>
    <phoneticPr fontId="2" type="noConversion"/>
  </si>
  <si>
    <t>露點</t>
    <phoneticPr fontId="1" type="noConversion"/>
  </si>
  <si>
    <t>3月份</t>
    <phoneticPr fontId="2" type="noConversion"/>
  </si>
  <si>
    <t>2日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</si>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</sst>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m&quot;月&quot;d&quot;日&quot;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9"/>
      <name val="新細明體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7683;&#27683;&#35937;&#21450;&#24494;&#27683;&#20505;&#35937;&#25976;&#25818;&#27284;_&#39640;&#38596;&#22580;_&#23809;&#38914;_20190125-02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7683;&#27683;&#35937;&#21450;&#24494;&#27683;&#20505;&#35937;&#25976;&#25818;&#27284;_&#39640;&#38596;&#22580;_&#32654;&#28611;_20190123-02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微氣象及大氣氣象相關數據整理"/>
      <sheetName val="微_原始_溫度"/>
      <sheetName val="微_原始_溫度_轉置"/>
      <sheetName val="微_原始_濕度"/>
      <sheetName val="微_原始_濕度_轉置"/>
      <sheetName val="崁頂_大氣_原始_溫度"/>
      <sheetName val="崁頂_大氣_原始_溫度_轉置"/>
      <sheetName val="崁頂_大氣_原始_濕度"/>
      <sheetName val="崁頂_大氣_原始_濕度_轉置"/>
      <sheetName val="崁頂_大氣_原始_風速"/>
      <sheetName val="崁頂_大氣_原始_風速_轉置"/>
      <sheetName val="崁頂_大氣_原始_風向"/>
      <sheetName val="崁頂_大氣_原始_露點（計算而得）"/>
      <sheetName val="崁頂_大氣_原始_露點（計算而得）_轉置"/>
      <sheetName val="WD_大氣_原始_溫度"/>
      <sheetName val="WD_大氣_原始_溫度_轉置"/>
      <sheetName val="WD_大氣_原始_濕度"/>
      <sheetName val="WD_大氣_原始_濕度_轉置"/>
      <sheetName val="WD_大氣_原始_風速"/>
      <sheetName val="WD_大氣_原始_風速_轉置"/>
      <sheetName val="WD_大氣_原始_風向"/>
      <sheetName val="WD_大氣_原始_露點"/>
      <sheetName val="WD_大氣_原始_露點_轉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O8">
            <v>28.7</v>
          </cell>
          <cell r="P8">
            <v>26.2</v>
          </cell>
          <cell r="Q8">
            <v>25.9</v>
          </cell>
          <cell r="R8">
            <v>25.8</v>
          </cell>
          <cell r="S8">
            <v>25.3</v>
          </cell>
          <cell r="T8">
            <v>24.5</v>
          </cell>
          <cell r="U8">
            <v>23.3</v>
          </cell>
          <cell r="V8">
            <v>22.8</v>
          </cell>
          <cell r="W8">
            <v>22.6</v>
          </cell>
          <cell r="X8">
            <v>22.2</v>
          </cell>
          <cell r="Y8">
            <v>21.7</v>
          </cell>
          <cell r="Z8">
            <v>20.2</v>
          </cell>
        </row>
        <row r="9">
          <cell r="E9">
            <v>19.5</v>
          </cell>
          <cell r="F9">
            <v>18.899999999999999</v>
          </cell>
          <cell r="G9">
            <v>17.899999999999999</v>
          </cell>
          <cell r="H9">
            <v>18.100000000000001</v>
          </cell>
          <cell r="I9">
            <v>18.3</v>
          </cell>
          <cell r="J9">
            <v>19.100000000000001</v>
          </cell>
          <cell r="K9">
            <v>19.8</v>
          </cell>
          <cell r="L9">
            <v>21.6</v>
          </cell>
          <cell r="M9">
            <v>23.8</v>
          </cell>
          <cell r="N9">
            <v>26.9</v>
          </cell>
          <cell r="O9">
            <v>27.7</v>
          </cell>
          <cell r="P9">
            <v>26.9</v>
          </cell>
          <cell r="Q9">
            <v>28.2</v>
          </cell>
          <cell r="R9">
            <v>29.2</v>
          </cell>
          <cell r="S9">
            <v>28.3</v>
          </cell>
          <cell r="T9">
            <v>27.2</v>
          </cell>
          <cell r="U9">
            <v>26.1</v>
          </cell>
          <cell r="V9">
            <v>24.8</v>
          </cell>
          <cell r="W9">
            <v>24.1</v>
          </cell>
          <cell r="X9">
            <v>22.8</v>
          </cell>
          <cell r="Y9">
            <v>22.1</v>
          </cell>
          <cell r="Z9">
            <v>21.9</v>
          </cell>
        </row>
        <row r="10">
          <cell r="E10">
            <v>21.6</v>
          </cell>
          <cell r="F10">
            <v>20.7</v>
          </cell>
          <cell r="G10">
            <v>19.600000000000001</v>
          </cell>
          <cell r="H10">
            <v>19.100000000000001</v>
          </cell>
          <cell r="I10">
            <v>18.399999999999999</v>
          </cell>
          <cell r="J10">
            <v>18.100000000000001</v>
          </cell>
          <cell r="K10">
            <v>18.3</v>
          </cell>
          <cell r="L10">
            <v>19.5</v>
          </cell>
          <cell r="M10">
            <v>21.3</v>
          </cell>
          <cell r="N10">
            <v>23.1</v>
          </cell>
          <cell r="O10">
            <v>23.6</v>
          </cell>
          <cell r="P10">
            <v>24.3</v>
          </cell>
          <cell r="Q10">
            <v>23.7</v>
          </cell>
          <cell r="R10">
            <v>22.8</v>
          </cell>
          <cell r="S10">
            <v>22.7</v>
          </cell>
          <cell r="T10">
            <v>22.3</v>
          </cell>
          <cell r="U10">
            <v>21.8</v>
          </cell>
          <cell r="V10">
            <v>21.8</v>
          </cell>
          <cell r="W10">
            <v>21.2</v>
          </cell>
          <cell r="X10">
            <v>21.1</v>
          </cell>
          <cell r="Y10">
            <v>20.2</v>
          </cell>
          <cell r="Z10">
            <v>19.8</v>
          </cell>
        </row>
        <row r="11">
          <cell r="E11">
            <v>19.399999999999999</v>
          </cell>
          <cell r="F11">
            <v>18.899999999999999</v>
          </cell>
          <cell r="G11">
            <v>18.5</v>
          </cell>
          <cell r="H11">
            <v>18.2</v>
          </cell>
          <cell r="I11">
            <v>17.8</v>
          </cell>
          <cell r="J11">
            <v>17.7</v>
          </cell>
          <cell r="K11">
            <v>18.7</v>
          </cell>
          <cell r="L11">
            <v>21</v>
          </cell>
          <cell r="M11">
            <v>22.6</v>
          </cell>
          <cell r="N11">
            <v>24.7</v>
          </cell>
          <cell r="O11">
            <v>25.3</v>
          </cell>
          <cell r="P11">
            <v>26.3</v>
          </cell>
          <cell r="Q11">
            <v>26.7</v>
          </cell>
          <cell r="R11">
            <v>26.5</v>
          </cell>
          <cell r="S11">
            <v>26.8</v>
          </cell>
          <cell r="T11">
            <v>25.3</v>
          </cell>
          <cell r="U11">
            <v>23.9</v>
          </cell>
          <cell r="V11">
            <v>22.8</v>
          </cell>
          <cell r="W11">
            <v>21.7</v>
          </cell>
          <cell r="X11">
            <v>21.1</v>
          </cell>
          <cell r="Y11">
            <v>20.399999999999999</v>
          </cell>
          <cell r="Z11">
            <v>19.7</v>
          </cell>
        </row>
        <row r="12">
          <cell r="E12">
            <v>18.600000000000001</v>
          </cell>
          <cell r="F12">
            <v>18.399999999999999</v>
          </cell>
          <cell r="G12">
            <v>18.399999999999999</v>
          </cell>
          <cell r="H12">
            <v>18.3</v>
          </cell>
          <cell r="I12">
            <v>17.8</v>
          </cell>
          <cell r="J12">
            <v>18.100000000000001</v>
          </cell>
          <cell r="K12">
            <v>19.600000000000001</v>
          </cell>
          <cell r="L12">
            <v>22.1</v>
          </cell>
          <cell r="M12">
            <v>25.3</v>
          </cell>
          <cell r="N12">
            <v>26.9</v>
          </cell>
          <cell r="O12">
            <v>27.3</v>
          </cell>
          <cell r="P12">
            <v>27.4</v>
          </cell>
          <cell r="Q12">
            <v>26.9</v>
          </cell>
          <cell r="R12">
            <v>26.3</v>
          </cell>
          <cell r="S12">
            <v>26.1</v>
          </cell>
          <cell r="T12">
            <v>25.4</v>
          </cell>
          <cell r="U12">
            <v>25.1</v>
          </cell>
          <cell r="V12">
            <v>24.6</v>
          </cell>
          <cell r="W12">
            <v>24.2</v>
          </cell>
          <cell r="X12">
            <v>23.3</v>
          </cell>
          <cell r="Y12">
            <v>22.9</v>
          </cell>
          <cell r="Z12">
            <v>22.4</v>
          </cell>
        </row>
        <row r="13">
          <cell r="E13">
            <v>21.3</v>
          </cell>
          <cell r="F13">
            <v>21.1</v>
          </cell>
          <cell r="G13">
            <v>21.1</v>
          </cell>
          <cell r="H13">
            <v>21.2</v>
          </cell>
          <cell r="I13">
            <v>20.8</v>
          </cell>
          <cell r="J13">
            <v>20</v>
          </cell>
          <cell r="K13">
            <v>21.2</v>
          </cell>
          <cell r="L13">
            <v>22.8</v>
          </cell>
          <cell r="M13">
            <v>23.3</v>
          </cell>
          <cell r="N13">
            <v>24.4</v>
          </cell>
          <cell r="O13">
            <v>25.3</v>
          </cell>
          <cell r="P13">
            <v>25.1</v>
          </cell>
          <cell r="Q13">
            <v>27.4</v>
          </cell>
          <cell r="R13">
            <v>26.8</v>
          </cell>
          <cell r="S13">
            <v>23.2</v>
          </cell>
          <cell r="T13">
            <v>23.2</v>
          </cell>
          <cell r="U13">
            <v>22.9</v>
          </cell>
          <cell r="V13">
            <v>23</v>
          </cell>
          <cell r="W13">
            <v>21.9</v>
          </cell>
          <cell r="X13">
            <v>21.9</v>
          </cell>
          <cell r="Y13">
            <v>22</v>
          </cell>
          <cell r="Z13">
            <v>21.8</v>
          </cell>
        </row>
        <row r="14">
          <cell r="E14">
            <v>20</v>
          </cell>
          <cell r="F14">
            <v>20.100000000000001</v>
          </cell>
          <cell r="G14">
            <v>20.2</v>
          </cell>
          <cell r="H14">
            <v>20.2</v>
          </cell>
          <cell r="I14">
            <v>19.5</v>
          </cell>
          <cell r="J14">
            <v>18.399999999999999</v>
          </cell>
          <cell r="K14">
            <v>18.3</v>
          </cell>
          <cell r="L14">
            <v>18.8</v>
          </cell>
          <cell r="M14">
            <v>20</v>
          </cell>
          <cell r="N14">
            <v>21.6</v>
          </cell>
          <cell r="O14">
            <v>23.2</v>
          </cell>
          <cell r="P14">
            <v>24.6</v>
          </cell>
          <cell r="Q14">
            <v>25.4</v>
          </cell>
          <cell r="R14">
            <v>25.6</v>
          </cell>
          <cell r="S14">
            <v>25.9</v>
          </cell>
          <cell r="T14">
            <v>25.7</v>
          </cell>
          <cell r="U14">
            <v>25</v>
          </cell>
          <cell r="V14">
            <v>23.3</v>
          </cell>
          <cell r="W14">
            <v>22.6</v>
          </cell>
          <cell r="X14">
            <v>22.3</v>
          </cell>
          <cell r="Y14">
            <v>21.8</v>
          </cell>
          <cell r="Z14">
            <v>20.7</v>
          </cell>
        </row>
        <row r="15">
          <cell r="E15">
            <v>19.2</v>
          </cell>
          <cell r="F15">
            <v>18.600000000000001</v>
          </cell>
          <cell r="G15">
            <v>18.600000000000001</v>
          </cell>
          <cell r="H15">
            <v>18.3</v>
          </cell>
          <cell r="I15">
            <v>18.100000000000001</v>
          </cell>
          <cell r="J15">
            <v>17.2</v>
          </cell>
          <cell r="K15">
            <v>19.8</v>
          </cell>
          <cell r="L15">
            <v>21.4</v>
          </cell>
          <cell r="M15">
            <v>23</v>
          </cell>
          <cell r="N15">
            <v>25.7</v>
          </cell>
          <cell r="O15">
            <v>26.6</v>
          </cell>
          <cell r="P15">
            <v>26.7</v>
          </cell>
          <cell r="Q15">
            <v>26.4</v>
          </cell>
          <cell r="R15">
            <v>26.2</v>
          </cell>
          <cell r="S15">
            <v>26.1</v>
          </cell>
          <cell r="T15">
            <v>25.1</v>
          </cell>
          <cell r="U15">
            <v>24.2</v>
          </cell>
          <cell r="V15">
            <v>23.5</v>
          </cell>
          <cell r="W15">
            <v>22.9</v>
          </cell>
          <cell r="X15">
            <v>22.6</v>
          </cell>
          <cell r="Y15">
            <v>21.9</v>
          </cell>
          <cell r="Z15">
            <v>21.1</v>
          </cell>
        </row>
        <row r="16">
          <cell r="E16">
            <v>19.8</v>
          </cell>
          <cell r="F16">
            <v>19.8</v>
          </cell>
          <cell r="G16">
            <v>19.600000000000001</v>
          </cell>
          <cell r="H16">
            <v>19.100000000000001</v>
          </cell>
          <cell r="I16">
            <v>18.8</v>
          </cell>
          <cell r="J16">
            <v>18.5</v>
          </cell>
          <cell r="K16">
            <v>19.8</v>
          </cell>
          <cell r="L16">
            <v>22.6</v>
          </cell>
          <cell r="M16">
            <v>24.4</v>
          </cell>
          <cell r="N16">
            <v>26.4</v>
          </cell>
          <cell r="O16">
            <v>28</v>
          </cell>
          <cell r="P16">
            <v>29.1</v>
          </cell>
          <cell r="Q16">
            <v>29.9</v>
          </cell>
          <cell r="R16">
            <v>30.2</v>
          </cell>
          <cell r="S16">
            <v>30.2</v>
          </cell>
          <cell r="T16">
            <v>28.8</v>
          </cell>
          <cell r="U16">
            <v>26.4</v>
          </cell>
          <cell r="V16">
            <v>24.5</v>
          </cell>
          <cell r="W16">
            <v>22.6</v>
          </cell>
          <cell r="X16">
            <v>22.4</v>
          </cell>
          <cell r="Y16">
            <v>22.1</v>
          </cell>
          <cell r="Z16">
            <v>20.9</v>
          </cell>
        </row>
        <row r="17">
          <cell r="E17">
            <v>19.5</v>
          </cell>
          <cell r="F17">
            <v>18.899999999999999</v>
          </cell>
          <cell r="G17">
            <v>18.600000000000001</v>
          </cell>
          <cell r="H17">
            <v>18.100000000000001</v>
          </cell>
          <cell r="I17">
            <v>17.8</v>
          </cell>
          <cell r="J17">
            <v>17.600000000000001</v>
          </cell>
          <cell r="K17">
            <v>18.899999999999999</v>
          </cell>
          <cell r="L17">
            <v>20.8</v>
          </cell>
          <cell r="M17">
            <v>23.7</v>
          </cell>
          <cell r="N17">
            <v>25.6</v>
          </cell>
          <cell r="O17">
            <v>25.9</v>
          </cell>
          <cell r="P17">
            <v>26.4</v>
          </cell>
          <cell r="Q17">
            <v>26.2</v>
          </cell>
          <cell r="R17">
            <v>26.2</v>
          </cell>
          <cell r="S17">
            <v>26.3</v>
          </cell>
          <cell r="T17">
            <v>24.9</v>
          </cell>
          <cell r="U17">
            <v>24.1</v>
          </cell>
          <cell r="V17">
            <v>23.6</v>
          </cell>
          <cell r="W17">
            <v>22.7</v>
          </cell>
          <cell r="X17">
            <v>21.3</v>
          </cell>
          <cell r="Y17">
            <v>20.5</v>
          </cell>
          <cell r="Z17">
            <v>19.600000000000001</v>
          </cell>
        </row>
        <row r="18">
          <cell r="E18">
            <v>18.399999999999999</v>
          </cell>
          <cell r="F18">
            <v>18</v>
          </cell>
          <cell r="G18">
            <v>17.600000000000001</v>
          </cell>
          <cell r="H18">
            <v>17.3</v>
          </cell>
          <cell r="I18">
            <v>17.2</v>
          </cell>
          <cell r="J18">
            <v>17.2</v>
          </cell>
          <cell r="K18">
            <v>18.399999999999999</v>
          </cell>
          <cell r="L18">
            <v>21</v>
          </cell>
          <cell r="M18">
            <v>23.5</v>
          </cell>
          <cell r="N18">
            <v>25.4</v>
          </cell>
          <cell r="O18">
            <v>27.6</v>
          </cell>
          <cell r="P18">
            <v>27.8</v>
          </cell>
          <cell r="Q18">
            <v>27.6</v>
          </cell>
          <cell r="R18">
            <v>27</v>
          </cell>
          <cell r="S18">
            <v>26.2</v>
          </cell>
          <cell r="T18">
            <v>25.5</v>
          </cell>
          <cell r="U18">
            <v>25</v>
          </cell>
          <cell r="V18">
            <v>24.2</v>
          </cell>
          <cell r="W18">
            <v>23.8</v>
          </cell>
          <cell r="X18">
            <v>22.3</v>
          </cell>
          <cell r="Y18">
            <v>21.5</v>
          </cell>
          <cell r="Z18">
            <v>20.6</v>
          </cell>
        </row>
        <row r="19">
          <cell r="E19">
            <v>18.399999999999999</v>
          </cell>
          <cell r="F19">
            <v>18.3</v>
          </cell>
          <cell r="G19">
            <v>18.600000000000001</v>
          </cell>
          <cell r="H19">
            <v>18.3</v>
          </cell>
          <cell r="I19">
            <v>17.899999999999999</v>
          </cell>
          <cell r="J19">
            <v>17.600000000000001</v>
          </cell>
          <cell r="K19">
            <v>18.3</v>
          </cell>
          <cell r="L19">
            <v>20</v>
          </cell>
          <cell r="M19">
            <v>21.9</v>
          </cell>
          <cell r="N19">
            <v>24.4</v>
          </cell>
          <cell r="O19">
            <v>26.8</v>
          </cell>
          <cell r="P19">
            <v>27</v>
          </cell>
          <cell r="Q19">
            <v>26.9</v>
          </cell>
          <cell r="R19">
            <v>26.9</v>
          </cell>
          <cell r="S19">
            <v>25.8</v>
          </cell>
          <cell r="T19">
            <v>25.3</v>
          </cell>
          <cell r="U19">
            <v>24.7</v>
          </cell>
          <cell r="V19">
            <v>23.9</v>
          </cell>
          <cell r="W19">
            <v>23.6</v>
          </cell>
          <cell r="X19">
            <v>23.1</v>
          </cell>
          <cell r="Y19">
            <v>22.2</v>
          </cell>
          <cell r="Z19">
            <v>21.4</v>
          </cell>
        </row>
        <row r="20">
          <cell r="E20">
            <v>20.7</v>
          </cell>
          <cell r="F20">
            <v>20.3</v>
          </cell>
          <cell r="G20">
            <v>19.8</v>
          </cell>
          <cell r="H20">
            <v>19.7</v>
          </cell>
          <cell r="I20">
            <v>19.3</v>
          </cell>
          <cell r="J20">
            <v>18.899999999999999</v>
          </cell>
          <cell r="K20">
            <v>19.2</v>
          </cell>
          <cell r="L20">
            <v>20.5</v>
          </cell>
          <cell r="M20">
            <v>22.1</v>
          </cell>
          <cell r="N20">
            <v>24.7</v>
          </cell>
          <cell r="O20">
            <v>25.7</v>
          </cell>
          <cell r="P20">
            <v>26.4</v>
          </cell>
          <cell r="Q20">
            <v>26.3</v>
          </cell>
          <cell r="R20">
            <v>26.1</v>
          </cell>
          <cell r="S20">
            <v>24.7</v>
          </cell>
          <cell r="T20">
            <v>24.2</v>
          </cell>
          <cell r="U20">
            <v>23.8</v>
          </cell>
          <cell r="V20">
            <v>23.6</v>
          </cell>
          <cell r="W20">
            <v>23.1</v>
          </cell>
          <cell r="X20">
            <v>22.3</v>
          </cell>
          <cell r="Y20">
            <v>21.6</v>
          </cell>
          <cell r="Z20">
            <v>21.1</v>
          </cell>
        </row>
        <row r="21">
          <cell r="E21">
            <v>19.399999999999999</v>
          </cell>
          <cell r="F21">
            <v>18.600000000000001</v>
          </cell>
          <cell r="G21">
            <v>18.100000000000001</v>
          </cell>
          <cell r="H21">
            <v>17.899999999999999</v>
          </cell>
          <cell r="I21">
            <v>17.600000000000001</v>
          </cell>
          <cell r="J21">
            <v>17.8</v>
          </cell>
          <cell r="K21">
            <v>18.7</v>
          </cell>
          <cell r="L21">
            <v>20.7</v>
          </cell>
          <cell r="M21">
            <v>23.7</v>
          </cell>
          <cell r="N21">
            <v>25.7</v>
          </cell>
          <cell r="O21">
            <v>25.8</v>
          </cell>
          <cell r="P21">
            <v>26</v>
          </cell>
          <cell r="Q21">
            <v>25.4</v>
          </cell>
          <cell r="R21">
            <v>24.7</v>
          </cell>
          <cell r="S21">
            <v>23.8</v>
          </cell>
          <cell r="T21">
            <v>23.7</v>
          </cell>
          <cell r="U21">
            <v>23.4</v>
          </cell>
          <cell r="V21">
            <v>23.1</v>
          </cell>
          <cell r="W21">
            <v>23.1</v>
          </cell>
          <cell r="X21">
            <v>22.8</v>
          </cell>
          <cell r="Y21">
            <v>22.6</v>
          </cell>
          <cell r="Z21">
            <v>22.1</v>
          </cell>
        </row>
        <row r="22">
          <cell r="E22">
            <v>20.2</v>
          </cell>
          <cell r="F22">
            <v>19.5</v>
          </cell>
          <cell r="G22">
            <v>18.899999999999999</v>
          </cell>
          <cell r="H22">
            <v>19.100000000000001</v>
          </cell>
          <cell r="I22">
            <v>19.7</v>
          </cell>
          <cell r="J22">
            <v>19.899999999999999</v>
          </cell>
          <cell r="K22">
            <v>20.6</v>
          </cell>
          <cell r="L22">
            <v>22.6</v>
          </cell>
          <cell r="M22">
            <v>24.8</v>
          </cell>
          <cell r="N22">
            <v>27.2</v>
          </cell>
          <cell r="O22">
            <v>28.8</v>
          </cell>
          <cell r="P22">
            <v>29.2</v>
          </cell>
          <cell r="Q22">
            <v>29.1</v>
          </cell>
          <cell r="R22">
            <v>28.4</v>
          </cell>
          <cell r="S22">
            <v>27.5</v>
          </cell>
          <cell r="T22">
            <v>26.6</v>
          </cell>
          <cell r="U22">
            <v>25.7</v>
          </cell>
          <cell r="V22">
            <v>24.7</v>
          </cell>
          <cell r="W22">
            <v>23.5</v>
          </cell>
          <cell r="X22">
            <v>23.9</v>
          </cell>
          <cell r="Y22">
            <v>23.6</v>
          </cell>
          <cell r="Z22">
            <v>23.1</v>
          </cell>
        </row>
        <row r="23">
          <cell r="E23">
            <v>22.7</v>
          </cell>
          <cell r="F23">
            <v>22.3</v>
          </cell>
          <cell r="G23">
            <v>21.9</v>
          </cell>
          <cell r="H23">
            <v>21.7</v>
          </cell>
          <cell r="I23">
            <v>20.8</v>
          </cell>
          <cell r="J23">
            <v>20.6</v>
          </cell>
          <cell r="K23">
            <v>21</v>
          </cell>
          <cell r="L23">
            <v>23.2</v>
          </cell>
          <cell r="M23">
            <v>26.1</v>
          </cell>
          <cell r="N23">
            <v>27</v>
          </cell>
          <cell r="O23">
            <v>27.9</v>
          </cell>
          <cell r="P23">
            <v>28.5</v>
          </cell>
          <cell r="Q23">
            <v>28.3</v>
          </cell>
          <cell r="R23">
            <v>27.5</v>
          </cell>
          <cell r="S23">
            <v>26.8</v>
          </cell>
          <cell r="T23">
            <v>26.1</v>
          </cell>
          <cell r="U23">
            <v>24.9</v>
          </cell>
          <cell r="V23">
            <v>24.4</v>
          </cell>
          <cell r="W23">
            <v>24.3</v>
          </cell>
          <cell r="X23">
            <v>23.9</v>
          </cell>
          <cell r="Y23">
            <v>23.4</v>
          </cell>
          <cell r="Z23">
            <v>22.3</v>
          </cell>
        </row>
        <row r="24">
          <cell r="E24">
            <v>20.3</v>
          </cell>
          <cell r="F24">
            <v>19.899999999999999</v>
          </cell>
          <cell r="G24">
            <v>19.600000000000001</v>
          </cell>
          <cell r="H24">
            <v>19.3</v>
          </cell>
          <cell r="I24">
            <v>18.899999999999999</v>
          </cell>
          <cell r="J24">
            <v>18.7</v>
          </cell>
          <cell r="K24">
            <v>19.899999999999999</v>
          </cell>
          <cell r="L24">
            <v>21.7</v>
          </cell>
          <cell r="M24">
            <v>24.3</v>
          </cell>
          <cell r="N24">
            <v>26.6</v>
          </cell>
          <cell r="O24">
            <v>26.6</v>
          </cell>
          <cell r="P24">
            <v>26.7</v>
          </cell>
          <cell r="Q24">
            <v>27.3</v>
          </cell>
          <cell r="R24">
            <v>27.1</v>
          </cell>
          <cell r="S24">
            <v>26.8</v>
          </cell>
          <cell r="T24">
            <v>26.4</v>
          </cell>
          <cell r="U24">
            <v>25.1</v>
          </cell>
          <cell r="V24">
            <v>24.2</v>
          </cell>
          <cell r="W24">
            <v>23.1</v>
          </cell>
          <cell r="X24">
            <v>22.1</v>
          </cell>
          <cell r="Y24">
            <v>21.7</v>
          </cell>
          <cell r="Z24">
            <v>21.1</v>
          </cell>
        </row>
        <row r="25">
          <cell r="E25">
            <v>19.5</v>
          </cell>
          <cell r="F25">
            <v>18.8</v>
          </cell>
          <cell r="G25">
            <v>18.8</v>
          </cell>
          <cell r="H25">
            <v>18.600000000000001</v>
          </cell>
          <cell r="I25">
            <v>19</v>
          </cell>
          <cell r="J25">
            <v>19.100000000000001</v>
          </cell>
          <cell r="K25">
            <v>20.6</v>
          </cell>
          <cell r="L25">
            <v>22.6</v>
          </cell>
          <cell r="M25">
            <v>24.6</v>
          </cell>
          <cell r="N25">
            <v>25.8</v>
          </cell>
          <cell r="O25">
            <v>28.1</v>
          </cell>
          <cell r="P25">
            <v>28.1</v>
          </cell>
          <cell r="Q25">
            <v>28.1</v>
          </cell>
          <cell r="R25">
            <v>27.4</v>
          </cell>
          <cell r="S25">
            <v>26.9</v>
          </cell>
          <cell r="T25">
            <v>26.1</v>
          </cell>
          <cell r="U25">
            <v>25.1</v>
          </cell>
          <cell r="V25">
            <v>24.2</v>
          </cell>
          <cell r="W25">
            <v>22.6</v>
          </cell>
          <cell r="X25">
            <v>21.8</v>
          </cell>
          <cell r="Y25">
            <v>21.2</v>
          </cell>
          <cell r="Z25">
            <v>20.6</v>
          </cell>
        </row>
        <row r="26">
          <cell r="E26">
            <v>19.600000000000001</v>
          </cell>
          <cell r="F26">
            <v>19.7</v>
          </cell>
          <cell r="G26">
            <v>19.399999999999999</v>
          </cell>
          <cell r="H26">
            <v>18.899999999999999</v>
          </cell>
          <cell r="I26">
            <v>18.899999999999999</v>
          </cell>
          <cell r="J26">
            <v>18.600000000000001</v>
          </cell>
          <cell r="K26">
            <v>19.3</v>
          </cell>
          <cell r="L26">
            <v>21.1</v>
          </cell>
          <cell r="M26">
            <v>24.1</v>
          </cell>
          <cell r="N26">
            <v>25.6</v>
          </cell>
          <cell r="O26">
            <v>26.4</v>
          </cell>
          <cell r="P26">
            <v>25.3</v>
          </cell>
          <cell r="Q26">
            <v>25.4</v>
          </cell>
          <cell r="R26">
            <v>25.5</v>
          </cell>
          <cell r="S26">
            <v>25.3</v>
          </cell>
          <cell r="T26">
            <v>23.9</v>
          </cell>
          <cell r="U26">
            <v>23.7</v>
          </cell>
          <cell r="V26">
            <v>22.6</v>
          </cell>
          <cell r="W26">
            <v>21.7</v>
          </cell>
          <cell r="X26">
            <v>20.8</v>
          </cell>
          <cell r="Y26">
            <v>20.399999999999999</v>
          </cell>
          <cell r="Z26">
            <v>20</v>
          </cell>
        </row>
        <row r="27">
          <cell r="E27">
            <v>19.600000000000001</v>
          </cell>
          <cell r="F27">
            <v>19.399999999999999</v>
          </cell>
          <cell r="G27">
            <v>19.100000000000001</v>
          </cell>
          <cell r="H27">
            <v>18.899999999999999</v>
          </cell>
          <cell r="I27">
            <v>18.8</v>
          </cell>
          <cell r="J27">
            <v>18.600000000000001</v>
          </cell>
          <cell r="K27">
            <v>19.7</v>
          </cell>
          <cell r="L27">
            <v>21.4</v>
          </cell>
          <cell r="M27">
            <v>23.4</v>
          </cell>
          <cell r="N27">
            <v>26.1</v>
          </cell>
          <cell r="O27">
            <v>27.1</v>
          </cell>
          <cell r="P27">
            <v>26.9</v>
          </cell>
          <cell r="Q27">
            <v>27.7</v>
          </cell>
          <cell r="R27">
            <v>27.7</v>
          </cell>
          <cell r="S27">
            <v>27.1</v>
          </cell>
          <cell r="T27">
            <v>26.4</v>
          </cell>
          <cell r="U27">
            <v>25.8</v>
          </cell>
          <cell r="V27">
            <v>25.2</v>
          </cell>
          <cell r="W27">
            <v>24.8</v>
          </cell>
          <cell r="X27">
            <v>24.6</v>
          </cell>
          <cell r="Y27">
            <v>24.5</v>
          </cell>
          <cell r="Z27">
            <v>24.3</v>
          </cell>
        </row>
        <row r="28">
          <cell r="E28">
            <v>23.9</v>
          </cell>
          <cell r="F28">
            <v>23</v>
          </cell>
          <cell r="G28">
            <v>22.6</v>
          </cell>
          <cell r="H28">
            <v>21.9</v>
          </cell>
          <cell r="I28">
            <v>21.1</v>
          </cell>
          <cell r="J28">
            <v>20.6</v>
          </cell>
          <cell r="K28">
            <v>23.6</v>
          </cell>
          <cell r="L28">
            <v>25.7</v>
          </cell>
          <cell r="M28">
            <v>27.9</v>
          </cell>
          <cell r="N28">
            <v>28.8</v>
          </cell>
          <cell r="O28">
            <v>29.8</v>
          </cell>
          <cell r="P28">
            <v>29.3</v>
          </cell>
          <cell r="Q28">
            <v>29.6</v>
          </cell>
          <cell r="R28">
            <v>27.5</v>
          </cell>
          <cell r="S28">
            <v>27.6</v>
          </cell>
          <cell r="T28">
            <v>26.7</v>
          </cell>
          <cell r="U28">
            <v>25.5</v>
          </cell>
          <cell r="V28">
            <v>24.6</v>
          </cell>
          <cell r="W28">
            <v>24.2</v>
          </cell>
          <cell r="X28">
            <v>24.1</v>
          </cell>
          <cell r="Y28">
            <v>23.8</v>
          </cell>
          <cell r="Z28">
            <v>23.6</v>
          </cell>
        </row>
        <row r="29">
          <cell r="E29">
            <v>22</v>
          </cell>
          <cell r="F29">
            <v>22.2</v>
          </cell>
          <cell r="G29">
            <v>21.6</v>
          </cell>
          <cell r="H29">
            <v>20.9</v>
          </cell>
          <cell r="I29">
            <v>20.8</v>
          </cell>
          <cell r="J29">
            <v>20.8</v>
          </cell>
          <cell r="K29">
            <v>22.9</v>
          </cell>
          <cell r="L29">
            <v>25.3</v>
          </cell>
          <cell r="M29">
            <v>27.8</v>
          </cell>
          <cell r="N29">
            <v>28.3</v>
          </cell>
          <cell r="O29">
            <v>28.3</v>
          </cell>
          <cell r="P29">
            <v>27.8</v>
          </cell>
          <cell r="Q29">
            <v>27.6</v>
          </cell>
          <cell r="R29">
            <v>26.8</v>
          </cell>
          <cell r="S29">
            <v>26.7</v>
          </cell>
          <cell r="T29">
            <v>26.1</v>
          </cell>
          <cell r="U29">
            <v>25.3</v>
          </cell>
          <cell r="V29">
            <v>24.9</v>
          </cell>
          <cell r="W29">
            <v>25</v>
          </cell>
          <cell r="X29">
            <v>24.9</v>
          </cell>
          <cell r="Y29">
            <v>24.2</v>
          </cell>
          <cell r="Z29">
            <v>23.4</v>
          </cell>
        </row>
        <row r="30">
          <cell r="E30">
            <v>22.6</v>
          </cell>
          <cell r="F30">
            <v>21.8</v>
          </cell>
          <cell r="G30">
            <v>21.2</v>
          </cell>
          <cell r="H30">
            <v>20.9</v>
          </cell>
          <cell r="I30">
            <v>20.5</v>
          </cell>
          <cell r="J30">
            <v>20.399999999999999</v>
          </cell>
          <cell r="K30">
            <v>23.1</v>
          </cell>
          <cell r="L30">
            <v>25.4</v>
          </cell>
          <cell r="M30">
            <v>27</v>
          </cell>
          <cell r="N30">
            <v>27.1</v>
          </cell>
          <cell r="O30">
            <v>27.3</v>
          </cell>
          <cell r="P30">
            <v>27.4</v>
          </cell>
          <cell r="Q30">
            <v>26.7</v>
          </cell>
          <cell r="R30">
            <v>26.5</v>
          </cell>
          <cell r="S30">
            <v>26.2</v>
          </cell>
          <cell r="T30">
            <v>26.2</v>
          </cell>
          <cell r="U30">
            <v>24.9</v>
          </cell>
          <cell r="V30">
            <v>24</v>
          </cell>
          <cell r="W30">
            <v>23.4</v>
          </cell>
          <cell r="X30">
            <v>22.7</v>
          </cell>
          <cell r="Y30">
            <v>22.4</v>
          </cell>
          <cell r="Z30">
            <v>21.7</v>
          </cell>
        </row>
        <row r="31">
          <cell r="E31">
            <v>20.2</v>
          </cell>
          <cell r="F31">
            <v>19.899999999999999</v>
          </cell>
          <cell r="G31">
            <v>20.100000000000001</v>
          </cell>
          <cell r="H31">
            <v>20.100000000000001</v>
          </cell>
          <cell r="I31">
            <v>19.600000000000001</v>
          </cell>
          <cell r="J31">
            <v>19.5</v>
          </cell>
          <cell r="K31">
            <v>20.6</v>
          </cell>
          <cell r="L31">
            <v>22.9</v>
          </cell>
          <cell r="M31">
            <v>25</v>
          </cell>
          <cell r="N31">
            <v>26.3</v>
          </cell>
          <cell r="O31">
            <v>27.4</v>
          </cell>
          <cell r="P31">
            <v>28.5</v>
          </cell>
          <cell r="Q31">
            <v>28.8</v>
          </cell>
          <cell r="R31">
            <v>27.8</v>
          </cell>
          <cell r="S31">
            <v>26.3</v>
          </cell>
          <cell r="T31">
            <v>24.8</v>
          </cell>
          <cell r="U31">
            <v>23.8</v>
          </cell>
          <cell r="V31">
            <v>22.1</v>
          </cell>
          <cell r="W31">
            <v>21.1</v>
          </cell>
          <cell r="X31">
            <v>20.6</v>
          </cell>
          <cell r="Y31">
            <v>20.6</v>
          </cell>
          <cell r="Z31">
            <v>20.399999999999999</v>
          </cell>
        </row>
        <row r="32">
          <cell r="E32">
            <v>18.5</v>
          </cell>
          <cell r="F32">
            <v>18.2</v>
          </cell>
          <cell r="G32">
            <v>18.2</v>
          </cell>
          <cell r="H32">
            <v>17.600000000000001</v>
          </cell>
          <cell r="I32">
            <v>17.7</v>
          </cell>
          <cell r="J32">
            <v>17.8</v>
          </cell>
          <cell r="K32">
            <v>18.5</v>
          </cell>
          <cell r="L32">
            <v>20.9</v>
          </cell>
          <cell r="M32">
            <v>24.2</v>
          </cell>
          <cell r="N32">
            <v>25.2</v>
          </cell>
          <cell r="O32">
            <v>25.2</v>
          </cell>
          <cell r="P32">
            <v>25.9</v>
          </cell>
          <cell r="Q32">
            <v>24.4</v>
          </cell>
          <cell r="R32">
            <v>23.2</v>
          </cell>
          <cell r="S32">
            <v>23.3</v>
          </cell>
          <cell r="T32">
            <v>23.3</v>
          </cell>
          <cell r="U32">
            <v>22.8</v>
          </cell>
          <cell r="V32">
            <v>22.6</v>
          </cell>
          <cell r="W32">
            <v>21.7</v>
          </cell>
          <cell r="X32">
            <v>21.6</v>
          </cell>
          <cell r="Y32">
            <v>20.9</v>
          </cell>
          <cell r="Z32">
            <v>19.8</v>
          </cell>
        </row>
        <row r="33">
          <cell r="E33">
            <v>18.7</v>
          </cell>
          <cell r="F33">
            <v>18.399999999999999</v>
          </cell>
          <cell r="G33">
            <v>18.3</v>
          </cell>
          <cell r="H33">
            <v>18.3</v>
          </cell>
          <cell r="I33">
            <v>18.3</v>
          </cell>
          <cell r="J33">
            <v>18.399999999999999</v>
          </cell>
          <cell r="K33">
            <v>19.8</v>
          </cell>
          <cell r="L33">
            <v>21.9</v>
          </cell>
          <cell r="M33">
            <v>21.9</v>
          </cell>
          <cell r="N33">
            <v>22.9</v>
          </cell>
          <cell r="O33">
            <v>23.4</v>
          </cell>
          <cell r="P33">
            <v>23.8</v>
          </cell>
          <cell r="Q33">
            <v>24.8</v>
          </cell>
          <cell r="R33">
            <v>24.8</v>
          </cell>
          <cell r="S33">
            <v>24.2</v>
          </cell>
          <cell r="T33">
            <v>22.8</v>
          </cell>
          <cell r="U33">
            <v>21</v>
          </cell>
          <cell r="V33">
            <v>20.3</v>
          </cell>
          <cell r="W33">
            <v>20.100000000000001</v>
          </cell>
          <cell r="X33">
            <v>20.2</v>
          </cell>
          <cell r="Y33">
            <v>20.3</v>
          </cell>
          <cell r="Z33">
            <v>20.2</v>
          </cell>
        </row>
        <row r="34">
          <cell r="E34">
            <v>19.3</v>
          </cell>
          <cell r="F34">
            <v>18.2</v>
          </cell>
          <cell r="G34">
            <v>17.8</v>
          </cell>
          <cell r="H34">
            <v>17.7</v>
          </cell>
          <cell r="I34">
            <v>17.8</v>
          </cell>
          <cell r="J34">
            <v>18.100000000000001</v>
          </cell>
          <cell r="K34">
            <v>18.2</v>
          </cell>
          <cell r="L34">
            <v>20.100000000000001</v>
          </cell>
          <cell r="M34">
            <v>21.5</v>
          </cell>
          <cell r="N34">
            <v>22.4</v>
          </cell>
          <cell r="O34">
            <v>23.7</v>
          </cell>
          <cell r="P34">
            <v>24.8</v>
          </cell>
          <cell r="Q34">
            <v>25.7</v>
          </cell>
          <cell r="R34">
            <v>26.6</v>
          </cell>
          <cell r="S34">
            <v>26.3</v>
          </cell>
          <cell r="T34">
            <v>24.9</v>
          </cell>
          <cell r="U34">
            <v>23.7</v>
          </cell>
          <cell r="V34">
            <v>22.6</v>
          </cell>
          <cell r="W34">
            <v>21.8</v>
          </cell>
          <cell r="X34">
            <v>21</v>
          </cell>
          <cell r="Y34">
            <v>20.100000000000001</v>
          </cell>
          <cell r="Z34">
            <v>19.899999999999999</v>
          </cell>
        </row>
        <row r="35">
          <cell r="E35">
            <v>19.100000000000001</v>
          </cell>
          <cell r="F35">
            <v>18.399999999999999</v>
          </cell>
          <cell r="G35">
            <v>18.2</v>
          </cell>
          <cell r="H35">
            <v>18.3</v>
          </cell>
          <cell r="I35">
            <v>17.8</v>
          </cell>
          <cell r="J35">
            <v>17.5</v>
          </cell>
          <cell r="K35">
            <v>18.7</v>
          </cell>
          <cell r="L35">
            <v>21.3</v>
          </cell>
          <cell r="M35">
            <v>22.5</v>
          </cell>
          <cell r="N35">
            <v>25.3</v>
          </cell>
          <cell r="O35">
            <v>26.2</v>
          </cell>
          <cell r="P35">
            <v>26.5</v>
          </cell>
          <cell r="Q35">
            <v>26.9</v>
          </cell>
          <cell r="R35">
            <v>26.6</v>
          </cell>
          <cell r="S35">
            <v>25.2</v>
          </cell>
          <cell r="T35">
            <v>24.4</v>
          </cell>
          <cell r="U35">
            <v>23.3</v>
          </cell>
          <cell r="V35">
            <v>22.4</v>
          </cell>
          <cell r="W35">
            <v>22.7</v>
          </cell>
          <cell r="X35">
            <v>22.7</v>
          </cell>
          <cell r="Y35">
            <v>22.6</v>
          </cell>
          <cell r="Z35">
            <v>21.6</v>
          </cell>
        </row>
        <row r="36">
          <cell r="E36">
            <v>19.899999999999999</v>
          </cell>
          <cell r="F36">
            <v>19</v>
          </cell>
          <cell r="G36">
            <v>18.7</v>
          </cell>
          <cell r="H36">
            <v>18.5</v>
          </cell>
          <cell r="I36">
            <v>18.2</v>
          </cell>
          <cell r="J36">
            <v>18.2</v>
          </cell>
          <cell r="K36">
            <v>19.2</v>
          </cell>
          <cell r="L36">
            <v>21</v>
          </cell>
          <cell r="M36">
            <v>23.8</v>
          </cell>
          <cell r="N36">
            <v>26.2</v>
          </cell>
          <cell r="O36">
            <v>27.1</v>
          </cell>
          <cell r="P36">
            <v>27.8</v>
          </cell>
          <cell r="Q36">
            <v>27.5</v>
          </cell>
          <cell r="R36">
            <v>26.9</v>
          </cell>
          <cell r="S36">
            <v>26.3</v>
          </cell>
          <cell r="T36">
            <v>25.2</v>
          </cell>
          <cell r="U36">
            <v>24.2</v>
          </cell>
          <cell r="V36">
            <v>23.6</v>
          </cell>
          <cell r="W36">
            <v>23.7</v>
          </cell>
          <cell r="X36">
            <v>23.8</v>
          </cell>
          <cell r="Y36">
            <v>23.6</v>
          </cell>
          <cell r="Z36">
            <v>22.6</v>
          </cell>
        </row>
        <row r="37">
          <cell r="E37">
            <v>20.8</v>
          </cell>
          <cell r="F37">
            <v>20.7</v>
          </cell>
          <cell r="G37">
            <v>20.3</v>
          </cell>
          <cell r="H37">
            <v>20.8</v>
          </cell>
          <cell r="I37">
            <v>21.1</v>
          </cell>
          <cell r="J37">
            <v>21.4</v>
          </cell>
          <cell r="K37">
            <v>22.3</v>
          </cell>
          <cell r="L37">
            <v>24.4</v>
          </cell>
          <cell r="M37">
            <v>26.1</v>
          </cell>
          <cell r="N37">
            <v>29</v>
          </cell>
          <cell r="O37">
            <v>29.8</v>
          </cell>
          <cell r="P37">
            <v>29.1</v>
          </cell>
          <cell r="Q37">
            <v>28.9</v>
          </cell>
          <cell r="R37">
            <v>28.8</v>
          </cell>
          <cell r="S37">
            <v>28.6</v>
          </cell>
          <cell r="T37">
            <v>27.4</v>
          </cell>
          <cell r="U37">
            <v>26.6</v>
          </cell>
          <cell r="V37">
            <v>25.6</v>
          </cell>
          <cell r="W37">
            <v>24.6</v>
          </cell>
          <cell r="X37">
            <v>23.6</v>
          </cell>
          <cell r="Y37">
            <v>22.8</v>
          </cell>
          <cell r="Z37">
            <v>21.9</v>
          </cell>
        </row>
      </sheetData>
      <sheetData sheetId="16" refreshError="1"/>
      <sheetData sheetId="17">
        <row r="8">
          <cell r="O8">
            <v>43.3</v>
          </cell>
          <cell r="P8">
            <v>55.9</v>
          </cell>
          <cell r="Q8">
            <v>58.8</v>
          </cell>
          <cell r="R8">
            <v>59.6</v>
          </cell>
          <cell r="S8">
            <v>61.6</v>
          </cell>
          <cell r="T8">
            <v>63.5</v>
          </cell>
          <cell r="U8">
            <v>68.7</v>
          </cell>
          <cell r="V8">
            <v>72.400000000000006</v>
          </cell>
          <cell r="W8">
            <v>75.3</v>
          </cell>
          <cell r="X8">
            <v>83.7</v>
          </cell>
          <cell r="Y8">
            <v>86.1</v>
          </cell>
          <cell r="Z8">
            <v>90.2</v>
          </cell>
          <cell r="AD8">
            <v>68.25833333333334</v>
          </cell>
        </row>
        <row r="9">
          <cell r="E9">
            <v>88.7</v>
          </cell>
          <cell r="F9">
            <v>90.3</v>
          </cell>
          <cell r="G9">
            <v>92.3</v>
          </cell>
          <cell r="H9">
            <v>88.8</v>
          </cell>
          <cell r="I9">
            <v>86.4</v>
          </cell>
          <cell r="J9">
            <v>80.3</v>
          </cell>
          <cell r="K9">
            <v>76.5</v>
          </cell>
          <cell r="L9">
            <v>72.599999999999994</v>
          </cell>
          <cell r="M9">
            <v>64.8</v>
          </cell>
          <cell r="N9">
            <v>54</v>
          </cell>
          <cell r="O9">
            <v>51.4</v>
          </cell>
          <cell r="P9">
            <v>55.2</v>
          </cell>
          <cell r="Q9">
            <v>52.4</v>
          </cell>
          <cell r="R9">
            <v>49.7</v>
          </cell>
          <cell r="S9">
            <v>52.7</v>
          </cell>
          <cell r="T9">
            <v>53.5</v>
          </cell>
          <cell r="U9">
            <v>61.6</v>
          </cell>
          <cell r="V9">
            <v>71.7</v>
          </cell>
          <cell r="W9">
            <v>70.5</v>
          </cell>
          <cell r="X9">
            <v>71.900000000000006</v>
          </cell>
          <cell r="Y9">
            <v>77.2</v>
          </cell>
          <cell r="Z9">
            <v>79.7</v>
          </cell>
          <cell r="AD9">
            <v>71.412500000000009</v>
          </cell>
        </row>
        <row r="10">
          <cell r="E10">
            <v>75.2</v>
          </cell>
          <cell r="F10">
            <v>76.400000000000006</v>
          </cell>
          <cell r="G10">
            <v>80.400000000000006</v>
          </cell>
          <cell r="H10">
            <v>84.2</v>
          </cell>
          <cell r="I10">
            <v>89.3</v>
          </cell>
          <cell r="J10">
            <v>88.5</v>
          </cell>
          <cell r="K10">
            <v>85.6</v>
          </cell>
          <cell r="L10">
            <v>79.400000000000006</v>
          </cell>
          <cell r="M10">
            <v>74.400000000000006</v>
          </cell>
          <cell r="N10">
            <v>69.2</v>
          </cell>
          <cell r="O10">
            <v>66.400000000000006</v>
          </cell>
          <cell r="P10">
            <v>69.400000000000006</v>
          </cell>
          <cell r="Q10">
            <v>70.3</v>
          </cell>
          <cell r="R10">
            <v>72.7</v>
          </cell>
          <cell r="S10">
            <v>72.5</v>
          </cell>
          <cell r="T10">
            <v>74</v>
          </cell>
          <cell r="U10">
            <v>75.900000000000006</v>
          </cell>
          <cell r="V10">
            <v>76.5</v>
          </cell>
          <cell r="W10">
            <v>79.7</v>
          </cell>
          <cell r="X10">
            <v>83</v>
          </cell>
          <cell r="Y10">
            <v>88.4</v>
          </cell>
          <cell r="Z10">
            <v>88.3</v>
          </cell>
          <cell r="AD10">
            <v>78.38333333333334</v>
          </cell>
        </row>
        <row r="11">
          <cell r="E11">
            <v>84.3</v>
          </cell>
          <cell r="F11">
            <v>85.3</v>
          </cell>
          <cell r="G11">
            <v>87.8</v>
          </cell>
          <cell r="H11">
            <v>89.3</v>
          </cell>
          <cell r="I11">
            <v>91.9</v>
          </cell>
          <cell r="J11">
            <v>93.6</v>
          </cell>
          <cell r="K11">
            <v>90.5</v>
          </cell>
          <cell r="L11">
            <v>81.099999999999994</v>
          </cell>
          <cell r="M11">
            <v>76.3</v>
          </cell>
          <cell r="N11">
            <v>69.7</v>
          </cell>
          <cell r="O11">
            <v>68.900000000000006</v>
          </cell>
          <cell r="P11">
            <v>66.900000000000006</v>
          </cell>
          <cell r="Q11">
            <v>65.599999999999994</v>
          </cell>
          <cell r="R11">
            <v>65.5</v>
          </cell>
          <cell r="S11">
            <v>64.400000000000006</v>
          </cell>
          <cell r="T11">
            <v>69.7</v>
          </cell>
          <cell r="U11">
            <v>75</v>
          </cell>
          <cell r="V11">
            <v>81.5</v>
          </cell>
          <cell r="W11">
            <v>87</v>
          </cell>
          <cell r="X11">
            <v>88.3</v>
          </cell>
          <cell r="Y11">
            <v>92</v>
          </cell>
          <cell r="Z11">
            <v>94.7</v>
          </cell>
          <cell r="AD11">
            <v>80.995833333333337</v>
          </cell>
        </row>
        <row r="12">
          <cell r="E12">
            <v>95.4</v>
          </cell>
          <cell r="F12">
            <v>95.9</v>
          </cell>
          <cell r="G12">
            <v>95.2</v>
          </cell>
          <cell r="H12">
            <v>93.7</v>
          </cell>
          <cell r="I12">
            <v>94.9</v>
          </cell>
          <cell r="J12">
            <v>93.8</v>
          </cell>
          <cell r="K12">
            <v>85.6</v>
          </cell>
          <cell r="L12">
            <v>74.7</v>
          </cell>
          <cell r="M12">
            <v>65.7</v>
          </cell>
          <cell r="N12">
            <v>72.099999999999994</v>
          </cell>
          <cell r="O12">
            <v>74.3</v>
          </cell>
          <cell r="P12">
            <v>75.8</v>
          </cell>
          <cell r="Q12">
            <v>78.7</v>
          </cell>
          <cell r="R12">
            <v>80.8</v>
          </cell>
          <cell r="S12">
            <v>83.1</v>
          </cell>
          <cell r="T12">
            <v>86.7</v>
          </cell>
          <cell r="U12">
            <v>87.9</v>
          </cell>
          <cell r="V12">
            <v>89.3</v>
          </cell>
          <cell r="W12">
            <v>91.5</v>
          </cell>
          <cell r="X12">
            <v>94.6</v>
          </cell>
          <cell r="Y12">
            <v>95.1</v>
          </cell>
          <cell r="Z12">
            <v>94.9</v>
          </cell>
          <cell r="AD12">
            <v>87.033333333333317</v>
          </cell>
        </row>
        <row r="13">
          <cell r="E13">
            <v>95.1</v>
          </cell>
          <cell r="F13">
            <v>96.2</v>
          </cell>
          <cell r="G13">
            <v>95.6</v>
          </cell>
          <cell r="H13">
            <v>95</v>
          </cell>
          <cell r="I13">
            <v>93.7</v>
          </cell>
          <cell r="J13">
            <v>95.9</v>
          </cell>
          <cell r="K13">
            <v>91.8</v>
          </cell>
          <cell r="L13">
            <v>81.099999999999994</v>
          </cell>
          <cell r="M13">
            <v>82.5</v>
          </cell>
          <cell r="N13">
            <v>84.3</v>
          </cell>
          <cell r="O13">
            <v>86</v>
          </cell>
          <cell r="P13">
            <v>85.7</v>
          </cell>
          <cell r="Q13">
            <v>71.400000000000006</v>
          </cell>
          <cell r="R13">
            <v>74.599999999999994</v>
          </cell>
          <cell r="S13">
            <v>92.5</v>
          </cell>
          <cell r="T13">
            <v>91.3</v>
          </cell>
          <cell r="U13">
            <v>90.7</v>
          </cell>
          <cell r="V13">
            <v>88.8</v>
          </cell>
          <cell r="W13">
            <v>94.5</v>
          </cell>
          <cell r="X13">
            <v>95.4</v>
          </cell>
          <cell r="Y13">
            <v>95.8</v>
          </cell>
          <cell r="Z13">
            <v>97.2</v>
          </cell>
          <cell r="AD13">
            <v>90.204166666666666</v>
          </cell>
        </row>
        <row r="14">
          <cell r="E14">
            <v>91.8</v>
          </cell>
          <cell r="F14">
            <v>92.7</v>
          </cell>
          <cell r="G14">
            <v>93.2</v>
          </cell>
          <cell r="H14">
            <v>93.7</v>
          </cell>
          <cell r="I14">
            <v>91.1</v>
          </cell>
          <cell r="J14">
            <v>95.5</v>
          </cell>
          <cell r="K14">
            <v>97</v>
          </cell>
          <cell r="L14">
            <v>93.2</v>
          </cell>
          <cell r="M14">
            <v>89.6</v>
          </cell>
          <cell r="N14">
            <v>86.4</v>
          </cell>
          <cell r="O14">
            <v>82.5</v>
          </cell>
          <cell r="P14">
            <v>78.099999999999994</v>
          </cell>
          <cell r="Q14">
            <v>76.099999999999994</v>
          </cell>
          <cell r="R14">
            <v>74.900000000000006</v>
          </cell>
          <cell r="S14">
            <v>71.5</v>
          </cell>
          <cell r="T14">
            <v>73.5</v>
          </cell>
          <cell r="U14">
            <v>75.3</v>
          </cell>
          <cell r="V14">
            <v>81.8</v>
          </cell>
          <cell r="W14">
            <v>84.9</v>
          </cell>
          <cell r="X14">
            <v>85.9</v>
          </cell>
          <cell r="Y14">
            <v>85.8</v>
          </cell>
          <cell r="Z14">
            <v>88.9</v>
          </cell>
          <cell r="AD14">
            <v>86.270833333333329</v>
          </cell>
        </row>
        <row r="15">
          <cell r="E15">
            <v>92.5</v>
          </cell>
          <cell r="F15">
            <v>95.5</v>
          </cell>
          <cell r="G15">
            <v>95.2</v>
          </cell>
          <cell r="H15">
            <v>94.7</v>
          </cell>
          <cell r="I15">
            <v>94.7</v>
          </cell>
          <cell r="J15">
            <v>97.6</v>
          </cell>
          <cell r="K15">
            <v>90.6</v>
          </cell>
          <cell r="L15">
            <v>84.4</v>
          </cell>
          <cell r="M15">
            <v>77.400000000000006</v>
          </cell>
          <cell r="N15">
            <v>68.7</v>
          </cell>
          <cell r="O15">
            <v>67.099999999999994</v>
          </cell>
          <cell r="P15">
            <v>67.599999999999994</v>
          </cell>
          <cell r="Q15">
            <v>69.400000000000006</v>
          </cell>
          <cell r="R15">
            <v>72</v>
          </cell>
          <cell r="S15">
            <v>74.5</v>
          </cell>
          <cell r="T15">
            <v>78.400000000000006</v>
          </cell>
          <cell r="U15">
            <v>82.1</v>
          </cell>
          <cell r="V15">
            <v>85.2</v>
          </cell>
          <cell r="W15">
            <v>88</v>
          </cell>
          <cell r="X15">
            <v>90.4</v>
          </cell>
          <cell r="Y15">
            <v>93</v>
          </cell>
          <cell r="Z15">
            <v>94.9</v>
          </cell>
          <cell r="AD15">
            <v>84.841666666666683</v>
          </cell>
        </row>
        <row r="16">
          <cell r="E16">
            <v>97.2</v>
          </cell>
          <cell r="F16">
            <v>94.5</v>
          </cell>
          <cell r="G16">
            <v>94.6</v>
          </cell>
          <cell r="H16">
            <v>94.7</v>
          </cell>
          <cell r="I16">
            <v>91.5</v>
          </cell>
          <cell r="J16">
            <v>89.3</v>
          </cell>
          <cell r="K16">
            <v>81</v>
          </cell>
          <cell r="L16">
            <v>68.3</v>
          </cell>
          <cell r="M16">
            <v>65.099999999999994</v>
          </cell>
          <cell r="N16">
            <v>65.099999999999994</v>
          </cell>
          <cell r="O16">
            <v>55.4</v>
          </cell>
          <cell r="P16">
            <v>45.9</v>
          </cell>
          <cell r="Q16">
            <v>39.700000000000003</v>
          </cell>
          <cell r="R16">
            <v>38.5</v>
          </cell>
          <cell r="S16">
            <v>40.700000000000003</v>
          </cell>
          <cell r="T16">
            <v>45</v>
          </cell>
          <cell r="U16">
            <v>57.3</v>
          </cell>
          <cell r="V16">
            <v>75</v>
          </cell>
          <cell r="W16">
            <v>85.2</v>
          </cell>
          <cell r="X16">
            <v>88</v>
          </cell>
          <cell r="Y16">
            <v>90.6</v>
          </cell>
          <cell r="Z16">
            <v>93.1</v>
          </cell>
          <cell r="AD16">
            <v>74.63333333333334</v>
          </cell>
        </row>
        <row r="17">
          <cell r="E17">
            <v>96.2</v>
          </cell>
          <cell r="F17">
            <v>94.1</v>
          </cell>
          <cell r="G17">
            <v>92.5</v>
          </cell>
          <cell r="H17">
            <v>93.2</v>
          </cell>
          <cell r="I17">
            <v>92.7</v>
          </cell>
          <cell r="J17">
            <v>92.5</v>
          </cell>
          <cell r="K17">
            <v>86.3</v>
          </cell>
          <cell r="L17">
            <v>80.900000000000006</v>
          </cell>
          <cell r="M17">
            <v>69.400000000000006</v>
          </cell>
          <cell r="N17">
            <v>62.5</v>
          </cell>
          <cell r="O17">
            <v>65.8</v>
          </cell>
          <cell r="P17">
            <v>70.7</v>
          </cell>
          <cell r="Q17">
            <v>70.2</v>
          </cell>
          <cell r="R17">
            <v>68.5</v>
          </cell>
          <cell r="S17">
            <v>63.9</v>
          </cell>
          <cell r="T17">
            <v>69.099999999999994</v>
          </cell>
          <cell r="U17">
            <v>74.599999999999994</v>
          </cell>
          <cell r="V17">
            <v>77.2</v>
          </cell>
          <cell r="W17">
            <v>76.599999999999994</v>
          </cell>
          <cell r="X17">
            <v>79</v>
          </cell>
          <cell r="Y17">
            <v>81.099999999999994</v>
          </cell>
          <cell r="Z17">
            <v>85.9</v>
          </cell>
          <cell r="AD17">
            <v>80.420833333333334</v>
          </cell>
        </row>
        <row r="18">
          <cell r="E18">
            <v>90.1</v>
          </cell>
          <cell r="F18">
            <v>91.8</v>
          </cell>
          <cell r="G18">
            <v>92.9</v>
          </cell>
          <cell r="H18">
            <v>95.5</v>
          </cell>
          <cell r="I18">
            <v>95.8</v>
          </cell>
          <cell r="J18">
            <v>96.7</v>
          </cell>
          <cell r="K18">
            <v>92.4</v>
          </cell>
          <cell r="L18">
            <v>82.2</v>
          </cell>
          <cell r="M18">
            <v>72.8</v>
          </cell>
          <cell r="N18">
            <v>64.599999999999994</v>
          </cell>
          <cell r="O18">
            <v>57.9</v>
          </cell>
          <cell r="P18">
            <v>61.1</v>
          </cell>
          <cell r="Q18">
            <v>61.8</v>
          </cell>
          <cell r="R18">
            <v>64.2</v>
          </cell>
          <cell r="S18">
            <v>68</v>
          </cell>
          <cell r="T18">
            <v>69.400000000000006</v>
          </cell>
          <cell r="U18">
            <v>71.599999999999994</v>
          </cell>
          <cell r="V18">
            <v>74.900000000000006</v>
          </cell>
          <cell r="W18">
            <v>75.2</v>
          </cell>
          <cell r="X18">
            <v>79.099999999999994</v>
          </cell>
          <cell r="Y18">
            <v>81.400000000000006</v>
          </cell>
          <cell r="Z18">
            <v>83.7</v>
          </cell>
          <cell r="AD18">
            <v>79.325000000000003</v>
          </cell>
        </row>
        <row r="19">
          <cell r="E19">
            <v>87.2</v>
          </cell>
          <cell r="F19">
            <v>88.7</v>
          </cell>
          <cell r="G19">
            <v>87.8</v>
          </cell>
          <cell r="H19">
            <v>88.8</v>
          </cell>
          <cell r="I19">
            <v>89.9</v>
          </cell>
          <cell r="J19">
            <v>91.6</v>
          </cell>
          <cell r="K19">
            <v>88.2</v>
          </cell>
          <cell r="L19">
            <v>83</v>
          </cell>
          <cell r="M19">
            <v>79.5</v>
          </cell>
          <cell r="N19">
            <v>72.8</v>
          </cell>
          <cell r="O19">
            <v>67.599999999999994</v>
          </cell>
          <cell r="P19">
            <v>67</v>
          </cell>
          <cell r="Q19">
            <v>68.2</v>
          </cell>
          <cell r="R19">
            <v>67.2</v>
          </cell>
          <cell r="S19">
            <v>69.3</v>
          </cell>
          <cell r="T19">
            <v>70.2</v>
          </cell>
          <cell r="U19">
            <v>71.099999999999994</v>
          </cell>
          <cell r="V19">
            <v>76.099999999999994</v>
          </cell>
          <cell r="W19">
            <v>78.2</v>
          </cell>
          <cell r="X19">
            <v>82.5</v>
          </cell>
          <cell r="Y19">
            <v>83</v>
          </cell>
          <cell r="Z19">
            <v>87.1</v>
          </cell>
          <cell r="AD19">
            <v>79.879166666666663</v>
          </cell>
        </row>
        <row r="20">
          <cell r="E20">
            <v>88.8</v>
          </cell>
          <cell r="F20">
            <v>89.6</v>
          </cell>
          <cell r="G20">
            <v>91</v>
          </cell>
          <cell r="H20">
            <v>90</v>
          </cell>
          <cell r="I20">
            <v>90.1</v>
          </cell>
          <cell r="J20">
            <v>89.2</v>
          </cell>
          <cell r="K20">
            <v>88.4</v>
          </cell>
          <cell r="L20">
            <v>84.3</v>
          </cell>
          <cell r="M20">
            <v>80.599999999999994</v>
          </cell>
          <cell r="N20">
            <v>73.7</v>
          </cell>
          <cell r="O20">
            <v>72.2</v>
          </cell>
          <cell r="P20">
            <v>70.099999999999994</v>
          </cell>
          <cell r="Q20">
            <v>70.099999999999994</v>
          </cell>
          <cell r="R20">
            <v>69.2</v>
          </cell>
          <cell r="S20">
            <v>72.8</v>
          </cell>
          <cell r="T20">
            <v>75.900000000000006</v>
          </cell>
          <cell r="U20">
            <v>77.3</v>
          </cell>
          <cell r="V20">
            <v>77.5</v>
          </cell>
          <cell r="W20">
            <v>75.8</v>
          </cell>
          <cell r="X20">
            <v>76.099999999999994</v>
          </cell>
          <cell r="Y20">
            <v>79.599999999999994</v>
          </cell>
          <cell r="Z20">
            <v>83.1</v>
          </cell>
          <cell r="AD20">
            <v>80.804166666666646</v>
          </cell>
        </row>
        <row r="21">
          <cell r="E21">
            <v>87.7</v>
          </cell>
          <cell r="F21">
            <v>88.7</v>
          </cell>
          <cell r="G21">
            <v>90.6</v>
          </cell>
          <cell r="H21">
            <v>90.4</v>
          </cell>
          <cell r="I21">
            <v>88.9</v>
          </cell>
          <cell r="J21">
            <v>87.7</v>
          </cell>
          <cell r="K21">
            <v>86</v>
          </cell>
          <cell r="L21">
            <v>82</v>
          </cell>
          <cell r="M21">
            <v>76.400000000000006</v>
          </cell>
          <cell r="N21">
            <v>69.400000000000006</v>
          </cell>
          <cell r="O21">
            <v>71.3</v>
          </cell>
          <cell r="P21">
            <v>68.3</v>
          </cell>
          <cell r="Q21">
            <v>69.8</v>
          </cell>
          <cell r="R21">
            <v>72.5</v>
          </cell>
          <cell r="S21">
            <v>77.599999999999994</v>
          </cell>
          <cell r="T21">
            <v>80</v>
          </cell>
          <cell r="U21">
            <v>81</v>
          </cell>
          <cell r="V21">
            <v>84.5</v>
          </cell>
          <cell r="W21">
            <v>85.8</v>
          </cell>
          <cell r="X21">
            <v>86.1</v>
          </cell>
          <cell r="Y21">
            <v>86.5</v>
          </cell>
          <cell r="Z21">
            <v>87.5</v>
          </cell>
          <cell r="AD21">
            <v>82.041666666666643</v>
          </cell>
        </row>
        <row r="22">
          <cell r="E22">
            <v>94.3</v>
          </cell>
          <cell r="F22">
            <v>96.4</v>
          </cell>
          <cell r="G22">
            <v>97.9</v>
          </cell>
          <cell r="H22">
            <v>98.4</v>
          </cell>
          <cell r="I22">
            <v>96.7</v>
          </cell>
          <cell r="J22">
            <v>93.9</v>
          </cell>
          <cell r="K22">
            <v>91.5</v>
          </cell>
          <cell r="L22">
            <v>85.9</v>
          </cell>
          <cell r="M22">
            <v>77.400000000000006</v>
          </cell>
          <cell r="N22">
            <v>67.099999999999994</v>
          </cell>
          <cell r="O22">
            <v>61.7</v>
          </cell>
          <cell r="P22">
            <v>64.099999999999994</v>
          </cell>
          <cell r="Q22">
            <v>61.9</v>
          </cell>
          <cell r="R22">
            <v>62.7</v>
          </cell>
          <cell r="S22">
            <v>65.900000000000006</v>
          </cell>
          <cell r="T22">
            <v>70</v>
          </cell>
          <cell r="U22">
            <v>73.3</v>
          </cell>
          <cell r="V22">
            <v>80.8</v>
          </cell>
          <cell r="W22">
            <v>89</v>
          </cell>
          <cell r="X22">
            <v>87.6</v>
          </cell>
          <cell r="Y22">
            <v>90</v>
          </cell>
          <cell r="Z22">
            <v>92.1</v>
          </cell>
          <cell r="AD22">
            <v>82.55416666666666</v>
          </cell>
        </row>
        <row r="23">
          <cell r="E23">
            <v>84.9</v>
          </cell>
          <cell r="F23">
            <v>85.9</v>
          </cell>
          <cell r="G23">
            <v>87.9</v>
          </cell>
          <cell r="H23">
            <v>88.3</v>
          </cell>
          <cell r="I23">
            <v>92.4</v>
          </cell>
          <cell r="J23">
            <v>93.6</v>
          </cell>
          <cell r="K23">
            <v>89.8</v>
          </cell>
          <cell r="L23">
            <v>82.5</v>
          </cell>
          <cell r="M23">
            <v>75.099999999999994</v>
          </cell>
          <cell r="N23">
            <v>70.5</v>
          </cell>
          <cell r="O23">
            <v>68</v>
          </cell>
          <cell r="P23">
            <v>65.8</v>
          </cell>
          <cell r="Q23">
            <v>65.7</v>
          </cell>
          <cell r="R23">
            <v>69.099999999999994</v>
          </cell>
          <cell r="S23">
            <v>71.3</v>
          </cell>
          <cell r="T23">
            <v>74.099999999999994</v>
          </cell>
          <cell r="U23">
            <v>78.099999999999994</v>
          </cell>
          <cell r="V23">
            <v>81.2</v>
          </cell>
          <cell r="W23">
            <v>82</v>
          </cell>
          <cell r="X23">
            <v>87.4</v>
          </cell>
          <cell r="Y23">
            <v>87.2</v>
          </cell>
          <cell r="Z23">
            <v>90.9</v>
          </cell>
          <cell r="AD23">
            <v>81.329166666666666</v>
          </cell>
        </row>
        <row r="24">
          <cell r="E24">
            <v>92.1</v>
          </cell>
          <cell r="F24">
            <v>93.7</v>
          </cell>
          <cell r="G24">
            <v>94.5</v>
          </cell>
          <cell r="H24">
            <v>94.4</v>
          </cell>
          <cell r="I24">
            <v>95</v>
          </cell>
          <cell r="J24">
            <v>95.6</v>
          </cell>
          <cell r="K24">
            <v>91.7</v>
          </cell>
          <cell r="L24">
            <v>86.7</v>
          </cell>
          <cell r="M24">
            <v>76.599999999999994</v>
          </cell>
          <cell r="N24">
            <v>71.400000000000006</v>
          </cell>
          <cell r="O24">
            <v>73.5</v>
          </cell>
          <cell r="P24">
            <v>74.900000000000006</v>
          </cell>
          <cell r="Q24">
            <v>72.3</v>
          </cell>
          <cell r="R24">
            <v>71.8</v>
          </cell>
          <cell r="S24">
            <v>73.5</v>
          </cell>
          <cell r="T24">
            <v>70.099999999999994</v>
          </cell>
          <cell r="U24">
            <v>73</v>
          </cell>
          <cell r="V24">
            <v>76.599999999999994</v>
          </cell>
          <cell r="W24">
            <v>84</v>
          </cell>
          <cell r="X24">
            <v>90.3</v>
          </cell>
          <cell r="Y24">
            <v>92.4</v>
          </cell>
          <cell r="Z24">
            <v>91</v>
          </cell>
          <cell r="AD24">
            <v>83.86666666666666</v>
          </cell>
        </row>
        <row r="25">
          <cell r="E25">
            <v>91</v>
          </cell>
          <cell r="F25">
            <v>94.7</v>
          </cell>
          <cell r="G25">
            <v>95.8</v>
          </cell>
          <cell r="H25">
            <v>93.5</v>
          </cell>
          <cell r="I25">
            <v>94.3</v>
          </cell>
          <cell r="J25">
            <v>95.7</v>
          </cell>
          <cell r="K25">
            <v>91.7</v>
          </cell>
          <cell r="L25">
            <v>84</v>
          </cell>
          <cell r="M25">
            <v>75.2</v>
          </cell>
          <cell r="N25">
            <v>71</v>
          </cell>
          <cell r="O25">
            <v>62.7</v>
          </cell>
          <cell r="P25">
            <v>62.2</v>
          </cell>
          <cell r="Q25">
            <v>61.7</v>
          </cell>
          <cell r="R25">
            <v>65.2</v>
          </cell>
          <cell r="S25">
            <v>69.3</v>
          </cell>
          <cell r="T25">
            <v>73</v>
          </cell>
          <cell r="U25">
            <v>76</v>
          </cell>
          <cell r="V25">
            <v>79.2</v>
          </cell>
          <cell r="W25">
            <v>83.8</v>
          </cell>
          <cell r="X25">
            <v>87</v>
          </cell>
          <cell r="Y25">
            <v>89.6</v>
          </cell>
          <cell r="Z25">
            <v>92.4</v>
          </cell>
          <cell r="AD25">
            <v>82.312500000000014</v>
          </cell>
        </row>
        <row r="26">
          <cell r="E26">
            <v>91.1</v>
          </cell>
          <cell r="F26">
            <v>90.4</v>
          </cell>
          <cell r="G26">
            <v>89.7</v>
          </cell>
          <cell r="H26">
            <v>90.8</v>
          </cell>
          <cell r="I26">
            <v>89.6</v>
          </cell>
          <cell r="J26">
            <v>90.5</v>
          </cell>
          <cell r="K26">
            <v>88.4</v>
          </cell>
          <cell r="L26">
            <v>83.8</v>
          </cell>
          <cell r="M26">
            <v>77.400000000000006</v>
          </cell>
          <cell r="N26">
            <v>72.2</v>
          </cell>
          <cell r="O26">
            <v>70.7</v>
          </cell>
          <cell r="P26">
            <v>74.2</v>
          </cell>
          <cell r="Q26">
            <v>72.5</v>
          </cell>
          <cell r="R26">
            <v>73</v>
          </cell>
          <cell r="S26">
            <v>73.400000000000006</v>
          </cell>
          <cell r="T26">
            <v>76.900000000000006</v>
          </cell>
          <cell r="U26">
            <v>77.2</v>
          </cell>
          <cell r="V26">
            <v>80.3</v>
          </cell>
          <cell r="W26">
            <v>81.400000000000006</v>
          </cell>
          <cell r="X26">
            <v>84.5</v>
          </cell>
          <cell r="Y26">
            <v>85.6</v>
          </cell>
          <cell r="Z26">
            <v>86.3</v>
          </cell>
          <cell r="AD26">
            <v>82.587500000000006</v>
          </cell>
        </row>
        <row r="27">
          <cell r="E27">
            <v>85</v>
          </cell>
          <cell r="F27">
            <v>85.8</v>
          </cell>
          <cell r="G27">
            <v>87</v>
          </cell>
          <cell r="H27">
            <v>90.6</v>
          </cell>
          <cell r="I27">
            <v>91.9</v>
          </cell>
          <cell r="J27">
            <v>92.2</v>
          </cell>
          <cell r="K27">
            <v>88.6</v>
          </cell>
          <cell r="L27">
            <v>84</v>
          </cell>
          <cell r="M27">
            <v>78.7</v>
          </cell>
          <cell r="N27">
            <v>70.3</v>
          </cell>
          <cell r="O27">
            <v>69.3</v>
          </cell>
          <cell r="P27">
            <v>72.599999999999994</v>
          </cell>
          <cell r="Q27">
            <v>72.7</v>
          </cell>
          <cell r="R27">
            <v>72.900000000000006</v>
          </cell>
          <cell r="S27">
            <v>75</v>
          </cell>
          <cell r="T27">
            <v>79.900000000000006</v>
          </cell>
          <cell r="U27">
            <v>80</v>
          </cell>
          <cell r="V27">
            <v>84</v>
          </cell>
          <cell r="W27">
            <v>88</v>
          </cell>
          <cell r="X27">
            <v>91.4</v>
          </cell>
          <cell r="Y27">
            <v>91.7</v>
          </cell>
          <cell r="Z27">
            <v>91.8</v>
          </cell>
          <cell r="AD27">
            <v>83.208333333333343</v>
          </cell>
        </row>
        <row r="28">
          <cell r="E28">
            <v>94</v>
          </cell>
          <cell r="F28">
            <v>96.4</v>
          </cell>
          <cell r="G28">
            <v>96.6</v>
          </cell>
          <cell r="H28">
            <v>97.6</v>
          </cell>
          <cell r="I28">
            <v>98</v>
          </cell>
          <cell r="J28">
            <v>96.2</v>
          </cell>
          <cell r="K28">
            <v>88.1</v>
          </cell>
          <cell r="L28">
            <v>85.9</v>
          </cell>
          <cell r="M28">
            <v>78</v>
          </cell>
          <cell r="N28">
            <v>73.099999999999994</v>
          </cell>
          <cell r="O28">
            <v>68.599999999999994</v>
          </cell>
          <cell r="P28">
            <v>69.5</v>
          </cell>
          <cell r="Q28">
            <v>68.3</v>
          </cell>
          <cell r="R28">
            <v>76.599999999999994</v>
          </cell>
          <cell r="S28">
            <v>76.599999999999994</v>
          </cell>
          <cell r="T28">
            <v>79.599999999999994</v>
          </cell>
          <cell r="U28">
            <v>84.7</v>
          </cell>
          <cell r="V28">
            <v>91</v>
          </cell>
          <cell r="W28">
            <v>92.9</v>
          </cell>
          <cell r="X28">
            <v>93.4</v>
          </cell>
          <cell r="Y28">
            <v>94.8</v>
          </cell>
          <cell r="Z28">
            <v>94.9</v>
          </cell>
          <cell r="AD28">
            <v>86.66249999999998</v>
          </cell>
        </row>
        <row r="29">
          <cell r="E29">
            <v>95.8</v>
          </cell>
          <cell r="F29">
            <v>95.7</v>
          </cell>
          <cell r="G29">
            <v>96.8</v>
          </cell>
          <cell r="H29">
            <v>97.5</v>
          </cell>
          <cell r="I29">
            <v>97.7</v>
          </cell>
          <cell r="J29">
            <v>98.1</v>
          </cell>
          <cell r="K29">
            <v>89.2</v>
          </cell>
          <cell r="L29">
            <v>80.7</v>
          </cell>
          <cell r="M29">
            <v>73.900000000000006</v>
          </cell>
          <cell r="N29">
            <v>71.900000000000006</v>
          </cell>
          <cell r="O29">
            <v>71.8</v>
          </cell>
          <cell r="P29">
            <v>76.2</v>
          </cell>
          <cell r="Q29">
            <v>79.5</v>
          </cell>
          <cell r="R29">
            <v>83.8</v>
          </cell>
          <cell r="S29">
            <v>84.1</v>
          </cell>
          <cell r="T29">
            <v>84.4</v>
          </cell>
          <cell r="U29">
            <v>86.2</v>
          </cell>
          <cell r="V29">
            <v>86.4</v>
          </cell>
          <cell r="W29">
            <v>85.7</v>
          </cell>
          <cell r="X29">
            <v>85.4</v>
          </cell>
          <cell r="Y29">
            <v>86.8</v>
          </cell>
          <cell r="Z29">
            <v>92.2</v>
          </cell>
          <cell r="AD29">
            <v>87.029166666666683</v>
          </cell>
        </row>
        <row r="30">
          <cell r="E30">
            <v>95.2</v>
          </cell>
          <cell r="F30">
            <v>96</v>
          </cell>
          <cell r="G30">
            <v>97.5</v>
          </cell>
          <cell r="H30">
            <v>98.2</v>
          </cell>
          <cell r="I30">
            <v>98.7</v>
          </cell>
          <cell r="J30">
            <v>98.3</v>
          </cell>
          <cell r="K30">
            <v>89.1</v>
          </cell>
          <cell r="L30">
            <v>80</v>
          </cell>
          <cell r="M30">
            <v>74</v>
          </cell>
          <cell r="N30">
            <v>74.599999999999994</v>
          </cell>
          <cell r="O30">
            <v>75.2</v>
          </cell>
          <cell r="P30">
            <v>74.5</v>
          </cell>
          <cell r="Q30">
            <v>76.5</v>
          </cell>
          <cell r="R30">
            <v>77.400000000000006</v>
          </cell>
          <cell r="S30">
            <v>75.7</v>
          </cell>
          <cell r="T30">
            <v>75.099999999999994</v>
          </cell>
          <cell r="U30">
            <v>79.900000000000006</v>
          </cell>
          <cell r="V30">
            <v>84.2</v>
          </cell>
          <cell r="W30">
            <v>86.9</v>
          </cell>
          <cell r="X30">
            <v>90.1</v>
          </cell>
          <cell r="Y30">
            <v>91.4</v>
          </cell>
          <cell r="Z30">
            <v>94.1</v>
          </cell>
          <cell r="AD30">
            <v>86.333333333333357</v>
          </cell>
        </row>
        <row r="31">
          <cell r="E31">
            <v>92.5</v>
          </cell>
          <cell r="F31">
            <v>94.6</v>
          </cell>
          <cell r="G31">
            <v>94.3</v>
          </cell>
          <cell r="H31">
            <v>94.8</v>
          </cell>
          <cell r="I31">
            <v>96</v>
          </cell>
          <cell r="J31">
            <v>95.6</v>
          </cell>
          <cell r="K31">
            <v>92</v>
          </cell>
          <cell r="L31">
            <v>83.2</v>
          </cell>
          <cell r="M31">
            <v>76.400000000000006</v>
          </cell>
          <cell r="N31">
            <v>72.5</v>
          </cell>
          <cell r="O31">
            <v>68.8</v>
          </cell>
          <cell r="P31">
            <v>62.3</v>
          </cell>
          <cell r="Q31">
            <v>63.7</v>
          </cell>
          <cell r="R31">
            <v>67.5</v>
          </cell>
          <cell r="S31">
            <v>69</v>
          </cell>
          <cell r="T31">
            <v>75.5</v>
          </cell>
          <cell r="U31">
            <v>77.099999999999994</v>
          </cell>
          <cell r="V31">
            <v>80.900000000000006</v>
          </cell>
          <cell r="W31">
            <v>84.6</v>
          </cell>
          <cell r="X31">
            <v>86.6</v>
          </cell>
          <cell r="Y31">
            <v>87</v>
          </cell>
          <cell r="Z31">
            <v>87.2</v>
          </cell>
          <cell r="AD31">
            <v>82.954166666666666</v>
          </cell>
        </row>
        <row r="32">
          <cell r="E32">
            <v>91.9</v>
          </cell>
          <cell r="F32">
            <v>92.8</v>
          </cell>
          <cell r="G32">
            <v>91.8</v>
          </cell>
          <cell r="H32">
            <v>91.3</v>
          </cell>
          <cell r="I32">
            <v>90.6</v>
          </cell>
          <cell r="J32">
            <v>89.8</v>
          </cell>
          <cell r="K32">
            <v>89.3</v>
          </cell>
          <cell r="L32">
            <v>82.9</v>
          </cell>
          <cell r="M32">
            <v>75.3</v>
          </cell>
          <cell r="N32">
            <v>72.8</v>
          </cell>
          <cell r="O32">
            <v>74.400000000000006</v>
          </cell>
          <cell r="P32">
            <v>70.5</v>
          </cell>
          <cell r="Q32">
            <v>74.3</v>
          </cell>
          <cell r="R32">
            <v>77.2</v>
          </cell>
          <cell r="S32">
            <v>77.2</v>
          </cell>
          <cell r="T32">
            <v>77.900000000000006</v>
          </cell>
          <cell r="U32">
            <v>79.400000000000006</v>
          </cell>
          <cell r="V32">
            <v>80</v>
          </cell>
          <cell r="W32">
            <v>76.7</v>
          </cell>
          <cell r="X32">
            <v>78</v>
          </cell>
          <cell r="Y32">
            <v>80.400000000000006</v>
          </cell>
          <cell r="Z32">
            <v>85.5</v>
          </cell>
          <cell r="AD32">
            <v>82.437500000000014</v>
          </cell>
        </row>
        <row r="33">
          <cell r="E33">
            <v>86.4</v>
          </cell>
          <cell r="F33">
            <v>88.5</v>
          </cell>
          <cell r="G33">
            <v>89.4</v>
          </cell>
          <cell r="H33">
            <v>90.6</v>
          </cell>
          <cell r="I33">
            <v>89</v>
          </cell>
          <cell r="J33">
            <v>88</v>
          </cell>
          <cell r="K33">
            <v>84.7</v>
          </cell>
          <cell r="L33">
            <v>80.400000000000006</v>
          </cell>
          <cell r="M33">
            <v>81</v>
          </cell>
          <cell r="N33">
            <v>78.3</v>
          </cell>
          <cell r="O33">
            <v>76.400000000000006</v>
          </cell>
          <cell r="P33">
            <v>76.400000000000006</v>
          </cell>
          <cell r="Q33">
            <v>73.099999999999994</v>
          </cell>
          <cell r="R33">
            <v>74</v>
          </cell>
          <cell r="S33">
            <v>76.5</v>
          </cell>
          <cell r="T33">
            <v>80</v>
          </cell>
          <cell r="U33">
            <v>84.8</v>
          </cell>
          <cell r="V33">
            <v>86</v>
          </cell>
          <cell r="W33">
            <v>86.4</v>
          </cell>
          <cell r="X33">
            <v>87.7</v>
          </cell>
          <cell r="Y33">
            <v>87.8</v>
          </cell>
          <cell r="Z33">
            <v>87.1</v>
          </cell>
          <cell r="AD33">
            <v>83.679166666666674</v>
          </cell>
        </row>
        <row r="34">
          <cell r="E34">
            <v>94.5</v>
          </cell>
          <cell r="F34">
            <v>97.7</v>
          </cell>
          <cell r="G34">
            <v>98.8</v>
          </cell>
          <cell r="H34">
            <v>99.4</v>
          </cell>
          <cell r="I34">
            <v>99.2</v>
          </cell>
          <cell r="J34">
            <v>99.8</v>
          </cell>
          <cell r="K34">
            <v>99.1</v>
          </cell>
          <cell r="L34">
            <v>91.4</v>
          </cell>
          <cell r="M34">
            <v>86.8</v>
          </cell>
          <cell r="N34">
            <v>83.8</v>
          </cell>
          <cell r="O34">
            <v>79.099999999999994</v>
          </cell>
          <cell r="P34">
            <v>73.599999999999994</v>
          </cell>
          <cell r="Q34">
            <v>69.400000000000006</v>
          </cell>
          <cell r="R34">
            <v>67.8</v>
          </cell>
          <cell r="S34">
            <v>69.2</v>
          </cell>
          <cell r="T34">
            <v>73.8</v>
          </cell>
          <cell r="U34">
            <v>77.7</v>
          </cell>
          <cell r="V34">
            <v>82.9</v>
          </cell>
          <cell r="W34">
            <v>86.3</v>
          </cell>
          <cell r="X34">
            <v>88.4</v>
          </cell>
          <cell r="Y34">
            <v>90.3</v>
          </cell>
          <cell r="Z34">
            <v>91</v>
          </cell>
          <cell r="AD34">
            <v>86.8</v>
          </cell>
        </row>
        <row r="35">
          <cell r="E35">
            <v>92.5</v>
          </cell>
          <cell r="F35">
            <v>95.7</v>
          </cell>
          <cell r="G35">
            <v>97.1</v>
          </cell>
          <cell r="H35">
            <v>96.8</v>
          </cell>
          <cell r="I35">
            <v>95.4</v>
          </cell>
          <cell r="J35">
            <v>96.6</v>
          </cell>
          <cell r="K35">
            <v>94.1</v>
          </cell>
          <cell r="L35">
            <v>87.4</v>
          </cell>
          <cell r="M35">
            <v>84</v>
          </cell>
          <cell r="N35">
            <v>73.5</v>
          </cell>
          <cell r="O35">
            <v>72</v>
          </cell>
          <cell r="P35">
            <v>69.8</v>
          </cell>
          <cell r="Q35">
            <v>67.3</v>
          </cell>
          <cell r="R35">
            <v>66.8</v>
          </cell>
          <cell r="S35">
            <v>71.2</v>
          </cell>
          <cell r="T35">
            <v>74.2</v>
          </cell>
          <cell r="U35">
            <v>79</v>
          </cell>
          <cell r="V35">
            <v>84.2</v>
          </cell>
          <cell r="W35">
            <v>84.3</v>
          </cell>
          <cell r="X35">
            <v>85.5</v>
          </cell>
          <cell r="Y35">
            <v>85.7</v>
          </cell>
          <cell r="Z35">
            <v>88.5</v>
          </cell>
          <cell r="AD35">
            <v>84.295833333333334</v>
          </cell>
        </row>
        <row r="36">
          <cell r="E36">
            <v>91.4</v>
          </cell>
          <cell r="F36">
            <v>94.2</v>
          </cell>
          <cell r="G36">
            <v>96</v>
          </cell>
          <cell r="H36">
            <v>96</v>
          </cell>
          <cell r="I36">
            <v>97.1</v>
          </cell>
          <cell r="J36">
            <v>97.2</v>
          </cell>
          <cell r="K36">
            <v>93.8</v>
          </cell>
          <cell r="L36">
            <v>89.4</v>
          </cell>
          <cell r="M36">
            <v>79.8</v>
          </cell>
          <cell r="N36">
            <v>71.099999999999994</v>
          </cell>
          <cell r="O36">
            <v>72.3</v>
          </cell>
          <cell r="P36">
            <v>67.8</v>
          </cell>
          <cell r="Q36">
            <v>65.5</v>
          </cell>
          <cell r="R36">
            <v>69.3</v>
          </cell>
          <cell r="S36">
            <v>72.8</v>
          </cell>
          <cell r="T36">
            <v>76.8</v>
          </cell>
          <cell r="U36">
            <v>80.8</v>
          </cell>
          <cell r="V36">
            <v>83.5</v>
          </cell>
          <cell r="W36">
            <v>84.4</v>
          </cell>
          <cell r="X36">
            <v>84.8</v>
          </cell>
          <cell r="Y36">
            <v>86.1</v>
          </cell>
          <cell r="Z36">
            <v>91.9</v>
          </cell>
          <cell r="AD36">
            <v>84.395833333333314</v>
          </cell>
        </row>
        <row r="37">
          <cell r="E37">
            <v>90</v>
          </cell>
          <cell r="F37">
            <v>91.1</v>
          </cell>
          <cell r="G37">
            <v>93.2</v>
          </cell>
          <cell r="H37">
            <v>92.5</v>
          </cell>
          <cell r="I37">
            <v>92.1</v>
          </cell>
          <cell r="J37">
            <v>92.2</v>
          </cell>
          <cell r="K37">
            <v>89.9</v>
          </cell>
          <cell r="L37">
            <v>78.7</v>
          </cell>
          <cell r="M37">
            <v>73</v>
          </cell>
          <cell r="N37">
            <v>65.3</v>
          </cell>
          <cell r="O37">
            <v>63.7</v>
          </cell>
          <cell r="P37">
            <v>66.5</v>
          </cell>
          <cell r="Q37">
            <v>67</v>
          </cell>
          <cell r="R37">
            <v>66.7</v>
          </cell>
          <cell r="S37">
            <v>65.900000000000006</v>
          </cell>
          <cell r="T37">
            <v>70.2</v>
          </cell>
          <cell r="U37">
            <v>72.5</v>
          </cell>
          <cell r="V37">
            <v>76</v>
          </cell>
          <cell r="W37">
            <v>80.400000000000006</v>
          </cell>
          <cell r="X37">
            <v>83.8</v>
          </cell>
          <cell r="Y37">
            <v>86.2</v>
          </cell>
          <cell r="Z37">
            <v>88.3</v>
          </cell>
          <cell r="AD37">
            <v>80.220833333333346</v>
          </cell>
        </row>
      </sheetData>
      <sheetData sheetId="18" refreshError="1"/>
      <sheetData sheetId="19">
        <row r="8">
          <cell r="O8">
            <v>0</v>
          </cell>
          <cell r="P8">
            <v>3</v>
          </cell>
          <cell r="Q8">
            <v>3</v>
          </cell>
          <cell r="R8">
            <v>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1</v>
          </cell>
          <cell r="P9">
            <v>8</v>
          </cell>
          <cell r="Q9">
            <v>4</v>
          </cell>
          <cell r="R9">
            <v>4</v>
          </cell>
          <cell r="S9">
            <v>6</v>
          </cell>
          <cell r="T9">
            <v>6</v>
          </cell>
          <cell r="U9">
            <v>3</v>
          </cell>
          <cell r="V9">
            <v>1</v>
          </cell>
          <cell r="W9">
            <v>3</v>
          </cell>
          <cell r="X9">
            <v>0</v>
          </cell>
          <cell r="Y9">
            <v>0</v>
          </cell>
          <cell r="Z9">
            <v>0</v>
          </cell>
        </row>
        <row r="10"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3</v>
          </cell>
          <cell r="M10">
            <v>1</v>
          </cell>
          <cell r="N10">
            <v>0</v>
          </cell>
          <cell r="O10">
            <v>1</v>
          </cell>
          <cell r="P10">
            <v>3</v>
          </cell>
          <cell r="Q10">
            <v>3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14</v>
          </cell>
          <cell r="P12">
            <v>16</v>
          </cell>
          <cell r="Q12">
            <v>17</v>
          </cell>
          <cell r="R12">
            <v>14</v>
          </cell>
          <cell r="S12">
            <v>12</v>
          </cell>
          <cell r="T12">
            <v>8</v>
          </cell>
          <cell r="U12">
            <v>6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4</v>
          </cell>
          <cell r="P13">
            <v>3</v>
          </cell>
          <cell r="Q13">
            <v>1</v>
          </cell>
          <cell r="R13">
            <v>3</v>
          </cell>
          <cell r="S13">
            <v>9</v>
          </cell>
          <cell r="T13">
            <v>4</v>
          </cell>
          <cell r="U13">
            <v>3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3</v>
          </cell>
          <cell r="L14">
            <v>6</v>
          </cell>
          <cell r="M14">
            <v>8</v>
          </cell>
          <cell r="N14">
            <v>6</v>
          </cell>
          <cell r="O14">
            <v>6</v>
          </cell>
          <cell r="P14">
            <v>6</v>
          </cell>
          <cell r="Q14">
            <v>4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4</v>
          </cell>
          <cell r="W14">
            <v>1</v>
          </cell>
          <cell r="X14">
            <v>1</v>
          </cell>
          <cell r="Y14">
            <v>4</v>
          </cell>
          <cell r="Z14">
            <v>4</v>
          </cell>
        </row>
        <row r="15">
          <cell r="E15">
            <v>3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L16">
            <v>3</v>
          </cell>
          <cell r="M16">
            <v>6</v>
          </cell>
          <cell r="N16">
            <v>6</v>
          </cell>
          <cell r="O16">
            <v>6</v>
          </cell>
          <cell r="P16">
            <v>4</v>
          </cell>
          <cell r="Q16">
            <v>4</v>
          </cell>
          <cell r="R16">
            <v>3</v>
          </cell>
          <cell r="S16">
            <v>1</v>
          </cell>
          <cell r="T16">
            <v>1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3</v>
          </cell>
          <cell r="P17">
            <v>1</v>
          </cell>
          <cell r="Q17">
            <v>3</v>
          </cell>
          <cell r="R17">
            <v>1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3</v>
          </cell>
          <cell r="X17">
            <v>4</v>
          </cell>
          <cell r="Y17">
            <v>3</v>
          </cell>
          <cell r="Z17">
            <v>1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</v>
          </cell>
          <cell r="M18">
            <v>0</v>
          </cell>
          <cell r="N18">
            <v>1</v>
          </cell>
          <cell r="O18">
            <v>0</v>
          </cell>
          <cell r="P18">
            <v>1</v>
          </cell>
          <cell r="Q18">
            <v>3</v>
          </cell>
          <cell r="R18">
            <v>3</v>
          </cell>
          <cell r="S18">
            <v>3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</v>
          </cell>
          <cell r="Y18">
            <v>3</v>
          </cell>
          <cell r="Z18">
            <v>3</v>
          </cell>
        </row>
        <row r="19"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3</v>
          </cell>
          <cell r="S19">
            <v>3</v>
          </cell>
          <cell r="T19">
            <v>1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3</v>
          </cell>
          <cell r="L20">
            <v>4</v>
          </cell>
          <cell r="M20">
            <v>1</v>
          </cell>
          <cell r="N20">
            <v>0</v>
          </cell>
          <cell r="O20">
            <v>1</v>
          </cell>
          <cell r="P20">
            <v>1</v>
          </cell>
          <cell r="Q20">
            <v>3</v>
          </cell>
          <cell r="R20">
            <v>3</v>
          </cell>
          <cell r="S20">
            <v>3</v>
          </cell>
          <cell r="T20">
            <v>4</v>
          </cell>
          <cell r="U20">
            <v>1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1</v>
          </cell>
          <cell r="M22">
            <v>1</v>
          </cell>
          <cell r="N22">
            <v>0</v>
          </cell>
          <cell r="O22">
            <v>0</v>
          </cell>
          <cell r="P22">
            <v>3</v>
          </cell>
          <cell r="Q22">
            <v>4</v>
          </cell>
          <cell r="R22">
            <v>4</v>
          </cell>
          <cell r="S22">
            <v>4</v>
          </cell>
          <cell r="T22">
            <v>3</v>
          </cell>
          <cell r="U22">
            <v>1</v>
          </cell>
          <cell r="V22">
            <v>1</v>
          </cell>
          <cell r="W22">
            <v>4</v>
          </cell>
          <cell r="X22">
            <v>0</v>
          </cell>
          <cell r="Y22">
            <v>0</v>
          </cell>
          <cell r="Z22">
            <v>0</v>
          </cell>
        </row>
        <row r="23"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3</v>
          </cell>
          <cell r="R23">
            <v>3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>
            <v>0</v>
          </cell>
          <cell r="N24">
            <v>0</v>
          </cell>
          <cell r="O24">
            <v>4</v>
          </cell>
          <cell r="P24">
            <v>8</v>
          </cell>
          <cell r="Q24">
            <v>6</v>
          </cell>
          <cell r="R24">
            <v>6</v>
          </cell>
          <cell r="S24">
            <v>4</v>
          </cell>
          <cell r="T24">
            <v>3</v>
          </cell>
          <cell r="U24">
            <v>1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1</v>
          </cell>
          <cell r="L25">
            <v>1</v>
          </cell>
          <cell r="M25">
            <v>3</v>
          </cell>
          <cell r="N25">
            <v>1</v>
          </cell>
          <cell r="O25">
            <v>0</v>
          </cell>
          <cell r="P25">
            <v>1</v>
          </cell>
          <cell r="Q25">
            <v>3</v>
          </cell>
          <cell r="R25">
            <v>3</v>
          </cell>
          <cell r="S25">
            <v>3</v>
          </cell>
          <cell r="T25">
            <v>1</v>
          </cell>
          <cell r="U25">
            <v>0</v>
          </cell>
          <cell r="V25">
            <v>0</v>
          </cell>
          <cell r="W25">
            <v>3</v>
          </cell>
          <cell r="X25">
            <v>0</v>
          </cell>
          <cell r="Y25">
            <v>0</v>
          </cell>
          <cell r="Z25">
            <v>0</v>
          </cell>
        </row>
        <row r="26">
          <cell r="E26">
            <v>0</v>
          </cell>
          <cell r="F26">
            <v>1</v>
          </cell>
          <cell r="G26">
            <v>3</v>
          </cell>
          <cell r="H26">
            <v>3</v>
          </cell>
          <cell r="I26">
            <v>3</v>
          </cell>
          <cell r="J26">
            <v>3</v>
          </cell>
          <cell r="K26">
            <v>3</v>
          </cell>
          <cell r="L26">
            <v>1</v>
          </cell>
          <cell r="M26">
            <v>0</v>
          </cell>
          <cell r="N26">
            <v>0</v>
          </cell>
          <cell r="O26">
            <v>1</v>
          </cell>
          <cell r="P26">
            <v>3</v>
          </cell>
          <cell r="Q26">
            <v>3</v>
          </cell>
          <cell r="R26">
            <v>4</v>
          </cell>
          <cell r="S26">
            <v>3</v>
          </cell>
          <cell r="T26">
            <v>1</v>
          </cell>
          <cell r="U26">
            <v>0</v>
          </cell>
          <cell r="V26">
            <v>3</v>
          </cell>
          <cell r="W26">
            <v>4</v>
          </cell>
          <cell r="X26">
            <v>4</v>
          </cell>
          <cell r="Y26">
            <v>3</v>
          </cell>
          <cell r="Z26">
            <v>4</v>
          </cell>
        </row>
        <row r="27">
          <cell r="E27">
            <v>1</v>
          </cell>
          <cell r="F27">
            <v>0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3</v>
          </cell>
          <cell r="P27">
            <v>4</v>
          </cell>
          <cell r="Q27">
            <v>4</v>
          </cell>
          <cell r="R27">
            <v>12</v>
          </cell>
          <cell r="S27">
            <v>16</v>
          </cell>
          <cell r="T27">
            <v>16</v>
          </cell>
          <cell r="U27">
            <v>16</v>
          </cell>
          <cell r="V27">
            <v>16</v>
          </cell>
          <cell r="W27">
            <v>11</v>
          </cell>
          <cell r="X27">
            <v>8</v>
          </cell>
          <cell r="Y27">
            <v>8</v>
          </cell>
          <cell r="Z27">
            <v>4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</v>
          </cell>
          <cell r="P28">
            <v>3</v>
          </cell>
          <cell r="Q28">
            <v>1</v>
          </cell>
          <cell r="R28">
            <v>3</v>
          </cell>
          <cell r="S28">
            <v>3</v>
          </cell>
          <cell r="T28">
            <v>3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4</v>
          </cell>
          <cell r="P29">
            <v>8</v>
          </cell>
          <cell r="Q29">
            <v>9</v>
          </cell>
          <cell r="R29">
            <v>12</v>
          </cell>
          <cell r="S29">
            <v>11</v>
          </cell>
          <cell r="T29">
            <v>8</v>
          </cell>
          <cell r="U29">
            <v>4</v>
          </cell>
          <cell r="V29">
            <v>3</v>
          </cell>
          <cell r="W29">
            <v>1</v>
          </cell>
          <cell r="X29">
            <v>3</v>
          </cell>
          <cell r="Y29">
            <v>1</v>
          </cell>
          <cell r="Z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4</v>
          </cell>
          <cell r="N30">
            <v>11</v>
          </cell>
          <cell r="O30">
            <v>12</v>
          </cell>
          <cell r="P30">
            <v>11</v>
          </cell>
          <cell r="Q30">
            <v>12</v>
          </cell>
          <cell r="R30">
            <v>8</v>
          </cell>
          <cell r="S30">
            <v>6</v>
          </cell>
          <cell r="T30">
            <v>4</v>
          </cell>
          <cell r="U30">
            <v>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3</v>
          </cell>
          <cell r="N31">
            <v>4</v>
          </cell>
          <cell r="O31">
            <v>3</v>
          </cell>
          <cell r="P31">
            <v>3</v>
          </cell>
          <cell r="Q31">
            <v>3</v>
          </cell>
          <cell r="R31">
            <v>4</v>
          </cell>
          <cell r="S31">
            <v>4</v>
          </cell>
          <cell r="T31">
            <v>3</v>
          </cell>
          <cell r="U31">
            <v>4</v>
          </cell>
          <cell r="V31">
            <v>6</v>
          </cell>
          <cell r="W31">
            <v>4</v>
          </cell>
          <cell r="X31">
            <v>3</v>
          </cell>
          <cell r="Y31">
            <v>1</v>
          </cell>
          <cell r="Z31">
            <v>1</v>
          </cell>
        </row>
        <row r="32">
          <cell r="E32">
            <v>0</v>
          </cell>
          <cell r="F32">
            <v>0</v>
          </cell>
          <cell r="G32">
            <v>3</v>
          </cell>
          <cell r="H32">
            <v>4</v>
          </cell>
          <cell r="I32">
            <v>3</v>
          </cell>
          <cell r="J32">
            <v>1</v>
          </cell>
          <cell r="K32">
            <v>1</v>
          </cell>
          <cell r="L32">
            <v>0</v>
          </cell>
          <cell r="M32">
            <v>0</v>
          </cell>
          <cell r="N32">
            <v>0</v>
          </cell>
          <cell r="O32">
            <v>3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0</v>
          </cell>
        </row>
        <row r="33"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</v>
          </cell>
          <cell r="N33">
            <v>1</v>
          </cell>
          <cell r="O33">
            <v>4</v>
          </cell>
          <cell r="P33">
            <v>4</v>
          </cell>
          <cell r="Q33">
            <v>3</v>
          </cell>
          <cell r="R33">
            <v>3</v>
          </cell>
          <cell r="S33">
            <v>4</v>
          </cell>
          <cell r="T33">
            <v>6</v>
          </cell>
          <cell r="U33">
            <v>6</v>
          </cell>
          <cell r="V33">
            <v>4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</row>
        <row r="34">
          <cell r="E34">
            <v>1</v>
          </cell>
          <cell r="F34">
            <v>4</v>
          </cell>
          <cell r="G34">
            <v>4</v>
          </cell>
          <cell r="H34">
            <v>3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</v>
          </cell>
          <cell r="N34">
            <v>3</v>
          </cell>
          <cell r="O34">
            <v>3</v>
          </cell>
          <cell r="P34">
            <v>1</v>
          </cell>
          <cell r="Q34">
            <v>1</v>
          </cell>
          <cell r="R34">
            <v>0</v>
          </cell>
          <cell r="S34">
            <v>0</v>
          </cell>
          <cell r="T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</v>
          </cell>
          <cell r="Z34">
            <v>1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1</v>
          </cell>
          <cell r="P35">
            <v>3</v>
          </cell>
          <cell r="Q35">
            <v>3</v>
          </cell>
          <cell r="R35">
            <v>1</v>
          </cell>
          <cell r="S35">
            <v>1</v>
          </cell>
          <cell r="T35">
            <v>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</v>
          </cell>
        </row>
        <row r="36">
          <cell r="E36">
            <v>1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3</v>
          </cell>
          <cell r="M36">
            <v>1</v>
          </cell>
          <cell r="N36">
            <v>1</v>
          </cell>
          <cell r="O36">
            <v>3</v>
          </cell>
          <cell r="P36">
            <v>3</v>
          </cell>
          <cell r="Q36">
            <v>3</v>
          </cell>
          <cell r="R36">
            <v>3</v>
          </cell>
          <cell r="S36">
            <v>3</v>
          </cell>
          <cell r="T36">
            <v>1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3</v>
          </cell>
          <cell r="M37">
            <v>1</v>
          </cell>
          <cell r="N37">
            <v>0</v>
          </cell>
          <cell r="O37">
            <v>1</v>
          </cell>
          <cell r="P37">
            <v>3</v>
          </cell>
          <cell r="Q37">
            <v>3</v>
          </cell>
          <cell r="R37">
            <v>3</v>
          </cell>
          <cell r="S37">
            <v>1</v>
          </cell>
          <cell r="T37">
            <v>1</v>
          </cell>
          <cell r="U37">
            <v>0</v>
          </cell>
          <cell r="V37">
            <v>0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</row>
      </sheetData>
      <sheetData sheetId="20" refreshError="1"/>
      <sheetData sheetId="21" refreshError="1"/>
      <sheetData sheetId="22">
        <row r="8">
          <cell r="O8">
            <v>15</v>
          </cell>
          <cell r="P8">
            <v>16.8</v>
          </cell>
          <cell r="Q8">
            <v>17.3</v>
          </cell>
          <cell r="R8">
            <v>17.5</v>
          </cell>
          <cell r="S8">
            <v>17.5</v>
          </cell>
          <cell r="T8">
            <v>17.2</v>
          </cell>
          <cell r="U8">
            <v>17.3</v>
          </cell>
          <cell r="V8">
            <v>17.7</v>
          </cell>
          <cell r="W8">
            <v>18.100000000000001</v>
          </cell>
          <cell r="X8">
            <v>19.3</v>
          </cell>
          <cell r="Y8">
            <v>19.3</v>
          </cell>
          <cell r="Z8">
            <v>18.5</v>
          </cell>
        </row>
        <row r="9">
          <cell r="E9">
            <v>17.600000000000001</v>
          </cell>
          <cell r="F9">
            <v>17.3</v>
          </cell>
          <cell r="G9">
            <v>16.600000000000001</v>
          </cell>
          <cell r="H9">
            <v>16.2</v>
          </cell>
          <cell r="I9">
            <v>16</v>
          </cell>
          <cell r="J9">
            <v>15.7</v>
          </cell>
          <cell r="K9">
            <v>15.6</v>
          </cell>
          <cell r="L9">
            <v>16.600000000000001</v>
          </cell>
          <cell r="M9">
            <v>16.899999999999999</v>
          </cell>
          <cell r="N9">
            <v>16.899999999999999</v>
          </cell>
          <cell r="O9">
            <v>16.8</v>
          </cell>
          <cell r="P9">
            <v>17.3</v>
          </cell>
          <cell r="Q9">
            <v>17.600000000000001</v>
          </cell>
          <cell r="R9">
            <v>17.7</v>
          </cell>
          <cell r="S9">
            <v>17.8</v>
          </cell>
          <cell r="T9">
            <v>17</v>
          </cell>
          <cell r="U9">
            <v>18.3</v>
          </cell>
          <cell r="V9">
            <v>19.399999999999999</v>
          </cell>
          <cell r="W9">
            <v>18.5</v>
          </cell>
          <cell r="X9">
            <v>17.600000000000001</v>
          </cell>
          <cell r="Y9">
            <v>18</v>
          </cell>
          <cell r="Z9">
            <v>18.3</v>
          </cell>
        </row>
        <row r="10">
          <cell r="E10">
            <v>17.100000000000001</v>
          </cell>
          <cell r="F10">
            <v>16.5</v>
          </cell>
          <cell r="G10">
            <v>16.2</v>
          </cell>
          <cell r="H10">
            <v>16.399999999999999</v>
          </cell>
          <cell r="I10">
            <v>16.600000000000001</v>
          </cell>
          <cell r="J10">
            <v>16.2</v>
          </cell>
          <cell r="K10">
            <v>15.9</v>
          </cell>
          <cell r="L10">
            <v>15.9</v>
          </cell>
          <cell r="M10">
            <v>16.600000000000001</v>
          </cell>
          <cell r="N10">
            <v>17.3</v>
          </cell>
          <cell r="O10">
            <v>17.100000000000001</v>
          </cell>
          <cell r="P10">
            <v>18.5</v>
          </cell>
          <cell r="Q10">
            <v>18.100000000000001</v>
          </cell>
          <cell r="R10">
            <v>17.7</v>
          </cell>
          <cell r="S10">
            <v>17.600000000000001</v>
          </cell>
          <cell r="T10">
            <v>17.5</v>
          </cell>
          <cell r="U10">
            <v>17.399999999999999</v>
          </cell>
          <cell r="V10">
            <v>17.600000000000001</v>
          </cell>
          <cell r="W10">
            <v>17.600000000000001</v>
          </cell>
          <cell r="X10">
            <v>18.100000000000001</v>
          </cell>
          <cell r="Y10">
            <v>18.2</v>
          </cell>
          <cell r="Z10">
            <v>17.8</v>
          </cell>
        </row>
        <row r="11">
          <cell r="E11">
            <v>16.7</v>
          </cell>
          <cell r="F11">
            <v>16.399999999999999</v>
          </cell>
          <cell r="G11">
            <v>16.399999999999999</v>
          </cell>
          <cell r="H11">
            <v>16.399999999999999</v>
          </cell>
          <cell r="I11">
            <v>16.399999999999999</v>
          </cell>
          <cell r="J11">
            <v>16.600000000000001</v>
          </cell>
          <cell r="K11">
            <v>17.100000000000001</v>
          </cell>
          <cell r="L11">
            <v>17.7</v>
          </cell>
          <cell r="M11">
            <v>18.3</v>
          </cell>
          <cell r="N11">
            <v>18.899999999999999</v>
          </cell>
          <cell r="O11">
            <v>19.3</v>
          </cell>
          <cell r="P11">
            <v>19.8</v>
          </cell>
          <cell r="Q11">
            <v>19.899999999999999</v>
          </cell>
          <cell r="R11">
            <v>19.600000000000001</v>
          </cell>
          <cell r="S11">
            <v>19.7</v>
          </cell>
          <cell r="T11">
            <v>19.5</v>
          </cell>
          <cell r="U11">
            <v>19.3</v>
          </cell>
          <cell r="V11">
            <v>19.5</v>
          </cell>
          <cell r="W11">
            <v>19.399999999999999</v>
          </cell>
          <cell r="X11">
            <v>19.100000000000001</v>
          </cell>
          <cell r="Y11">
            <v>19</v>
          </cell>
          <cell r="Z11">
            <v>18.8</v>
          </cell>
        </row>
        <row r="12">
          <cell r="E12">
            <v>17.8</v>
          </cell>
          <cell r="F12">
            <v>17.7</v>
          </cell>
          <cell r="G12">
            <v>17.600000000000001</v>
          </cell>
          <cell r="H12">
            <v>17.2</v>
          </cell>
          <cell r="I12">
            <v>17</v>
          </cell>
          <cell r="J12">
            <v>17.100000000000001</v>
          </cell>
          <cell r="K12">
            <v>17.100000000000001</v>
          </cell>
          <cell r="L12">
            <v>17.5</v>
          </cell>
          <cell r="M12">
            <v>18.5</v>
          </cell>
          <cell r="N12">
            <v>21.6</v>
          </cell>
          <cell r="O12">
            <v>22.4</v>
          </cell>
          <cell r="P12">
            <v>22.8</v>
          </cell>
          <cell r="Q12">
            <v>23</v>
          </cell>
          <cell r="R12">
            <v>22.8</v>
          </cell>
          <cell r="S12">
            <v>23</v>
          </cell>
          <cell r="T12">
            <v>23</v>
          </cell>
          <cell r="U12">
            <v>23</v>
          </cell>
          <cell r="V12">
            <v>22.7</v>
          </cell>
          <cell r="W12">
            <v>22.7</v>
          </cell>
          <cell r="X12">
            <v>22.4</v>
          </cell>
          <cell r="Y12">
            <v>22.1</v>
          </cell>
          <cell r="Z12">
            <v>21.5</v>
          </cell>
        </row>
        <row r="13">
          <cell r="E13">
            <v>20.5</v>
          </cell>
          <cell r="F13">
            <v>20.5</v>
          </cell>
          <cell r="G13">
            <v>20.399999999999999</v>
          </cell>
          <cell r="H13">
            <v>20.3</v>
          </cell>
          <cell r="I13">
            <v>19.7</v>
          </cell>
          <cell r="J13">
            <v>19.3</v>
          </cell>
          <cell r="K13">
            <v>19.8</v>
          </cell>
          <cell r="L13">
            <v>19.399999999999999</v>
          </cell>
          <cell r="M13">
            <v>20.2</v>
          </cell>
          <cell r="N13">
            <v>21.6</v>
          </cell>
          <cell r="O13">
            <v>22.8</v>
          </cell>
          <cell r="P13">
            <v>22.6</v>
          </cell>
          <cell r="Q13">
            <v>21.9</v>
          </cell>
          <cell r="R13">
            <v>22</v>
          </cell>
          <cell r="S13">
            <v>21.9</v>
          </cell>
          <cell r="T13">
            <v>21.7</v>
          </cell>
          <cell r="U13">
            <v>21.3</v>
          </cell>
          <cell r="V13">
            <v>21.1</v>
          </cell>
          <cell r="W13">
            <v>21</v>
          </cell>
          <cell r="X13">
            <v>21.1</v>
          </cell>
          <cell r="Y13">
            <v>21.3</v>
          </cell>
          <cell r="Z13">
            <v>21.3</v>
          </cell>
        </row>
        <row r="14">
          <cell r="E14">
            <v>18.600000000000001</v>
          </cell>
          <cell r="F14">
            <v>18.899999999999999</v>
          </cell>
          <cell r="G14">
            <v>19</v>
          </cell>
          <cell r="H14">
            <v>19.100000000000001</v>
          </cell>
          <cell r="I14">
            <v>18</v>
          </cell>
          <cell r="J14">
            <v>17.600000000000001</v>
          </cell>
          <cell r="K14">
            <v>17.8</v>
          </cell>
          <cell r="L14">
            <v>17.7</v>
          </cell>
          <cell r="M14">
            <v>18.2</v>
          </cell>
          <cell r="N14">
            <v>19.2</v>
          </cell>
          <cell r="O14">
            <v>20.100000000000001</v>
          </cell>
          <cell r="P14">
            <v>20.6</v>
          </cell>
          <cell r="Q14">
            <v>21</v>
          </cell>
          <cell r="R14">
            <v>20.9</v>
          </cell>
          <cell r="S14">
            <v>20.5</v>
          </cell>
          <cell r="T14">
            <v>20.7</v>
          </cell>
          <cell r="U14">
            <v>20.399999999999999</v>
          </cell>
          <cell r="V14">
            <v>20.100000000000001</v>
          </cell>
          <cell r="W14">
            <v>19.899999999999999</v>
          </cell>
          <cell r="X14">
            <v>19.8</v>
          </cell>
          <cell r="Y14">
            <v>19.3</v>
          </cell>
          <cell r="Z14">
            <v>18.8</v>
          </cell>
        </row>
        <row r="15">
          <cell r="E15">
            <v>17.899999999999999</v>
          </cell>
          <cell r="F15">
            <v>17.8</v>
          </cell>
          <cell r="G15">
            <v>17.8</v>
          </cell>
          <cell r="H15">
            <v>17.399999999999999</v>
          </cell>
          <cell r="I15">
            <v>17.2</v>
          </cell>
          <cell r="J15">
            <v>16.8</v>
          </cell>
          <cell r="K15">
            <v>18.2</v>
          </cell>
          <cell r="L15">
            <v>18.7</v>
          </cell>
          <cell r="M15">
            <v>18.899999999999999</v>
          </cell>
          <cell r="N15">
            <v>19.600000000000001</v>
          </cell>
          <cell r="O15">
            <v>20.100000000000001</v>
          </cell>
          <cell r="P15">
            <v>20.3</v>
          </cell>
          <cell r="Q15">
            <v>20.5</v>
          </cell>
          <cell r="R15">
            <v>20.9</v>
          </cell>
          <cell r="S15">
            <v>21.3</v>
          </cell>
          <cell r="T15">
            <v>21.1</v>
          </cell>
          <cell r="U15">
            <v>21</v>
          </cell>
          <cell r="V15">
            <v>20.9</v>
          </cell>
          <cell r="W15">
            <v>20.8</v>
          </cell>
          <cell r="X15">
            <v>20.9</v>
          </cell>
          <cell r="Y15">
            <v>20.7</v>
          </cell>
          <cell r="Z15">
            <v>20.2</v>
          </cell>
        </row>
        <row r="16">
          <cell r="E16">
            <v>19.3</v>
          </cell>
          <cell r="F16">
            <v>18.899999999999999</v>
          </cell>
          <cell r="G16">
            <v>18.7</v>
          </cell>
          <cell r="H16">
            <v>18.2</v>
          </cell>
          <cell r="I16">
            <v>17.399999999999999</v>
          </cell>
          <cell r="J16">
            <v>16.7</v>
          </cell>
          <cell r="K16">
            <v>16.5</v>
          </cell>
          <cell r="L16">
            <v>16.600000000000001</v>
          </cell>
          <cell r="M16">
            <v>17.5</v>
          </cell>
          <cell r="N16">
            <v>19.399999999999999</v>
          </cell>
          <cell r="O16">
            <v>18.3</v>
          </cell>
          <cell r="P16">
            <v>16.3</v>
          </cell>
          <cell r="Q16">
            <v>14.7</v>
          </cell>
          <cell r="R16">
            <v>14.5</v>
          </cell>
          <cell r="S16">
            <v>15.4</v>
          </cell>
          <cell r="T16">
            <v>15.7</v>
          </cell>
          <cell r="U16">
            <v>17.399999999999999</v>
          </cell>
          <cell r="V16">
            <v>19.899999999999999</v>
          </cell>
          <cell r="W16">
            <v>20</v>
          </cell>
          <cell r="X16">
            <v>20.3</v>
          </cell>
          <cell r="Y16">
            <v>20.5</v>
          </cell>
          <cell r="Z16">
            <v>19.7</v>
          </cell>
        </row>
        <row r="17">
          <cell r="E17">
            <v>18.899999999999999</v>
          </cell>
          <cell r="F17">
            <v>17.899999999999999</v>
          </cell>
          <cell r="G17">
            <v>17.3</v>
          </cell>
          <cell r="H17">
            <v>17</v>
          </cell>
          <cell r="I17">
            <v>16.600000000000001</v>
          </cell>
          <cell r="J17">
            <v>16.399999999999999</v>
          </cell>
          <cell r="K17">
            <v>16.600000000000001</v>
          </cell>
          <cell r="L17">
            <v>17.399999999999999</v>
          </cell>
          <cell r="M17">
            <v>17.899999999999999</v>
          </cell>
          <cell r="N17">
            <v>18</v>
          </cell>
          <cell r="O17">
            <v>19.100000000000001</v>
          </cell>
          <cell r="P17">
            <v>20.8</v>
          </cell>
          <cell r="Q17">
            <v>20.5</v>
          </cell>
          <cell r="R17">
            <v>20.100000000000001</v>
          </cell>
          <cell r="S17">
            <v>19.100000000000001</v>
          </cell>
          <cell r="T17">
            <v>19</v>
          </cell>
          <cell r="U17">
            <v>19.399999999999999</v>
          </cell>
          <cell r="V17">
            <v>19.399999999999999</v>
          </cell>
          <cell r="W17">
            <v>18.399999999999999</v>
          </cell>
          <cell r="X17">
            <v>17.600000000000001</v>
          </cell>
          <cell r="Y17">
            <v>17.2</v>
          </cell>
          <cell r="Z17">
            <v>17.2</v>
          </cell>
        </row>
        <row r="18">
          <cell r="E18">
            <v>16.7</v>
          </cell>
          <cell r="F18">
            <v>16.600000000000001</v>
          </cell>
          <cell r="G18">
            <v>16.399999999999999</v>
          </cell>
          <cell r="H18">
            <v>16.600000000000001</v>
          </cell>
          <cell r="I18">
            <v>16.5</v>
          </cell>
          <cell r="J18">
            <v>16.7</v>
          </cell>
          <cell r="K18">
            <v>17.100000000000001</v>
          </cell>
          <cell r="L18">
            <v>17.899999999999999</v>
          </cell>
          <cell r="M18">
            <v>18.399999999999999</v>
          </cell>
          <cell r="N18">
            <v>18.399999999999999</v>
          </cell>
          <cell r="O18">
            <v>18.7</v>
          </cell>
          <cell r="P18">
            <v>19.8</v>
          </cell>
          <cell r="Q18">
            <v>19.8</v>
          </cell>
          <cell r="R18">
            <v>19.8</v>
          </cell>
          <cell r="S18">
            <v>20</v>
          </cell>
          <cell r="T18">
            <v>19.600000000000001</v>
          </cell>
          <cell r="U18">
            <v>19.600000000000001</v>
          </cell>
          <cell r="V18">
            <v>19.600000000000001</v>
          </cell>
          <cell r="W18">
            <v>19.2</v>
          </cell>
          <cell r="X18">
            <v>18.600000000000001</v>
          </cell>
          <cell r="Y18">
            <v>18.2</v>
          </cell>
          <cell r="Z18">
            <v>17.8</v>
          </cell>
        </row>
        <row r="19">
          <cell r="E19">
            <v>16.2</v>
          </cell>
          <cell r="F19">
            <v>16.399999999999999</v>
          </cell>
          <cell r="G19">
            <v>16.5</v>
          </cell>
          <cell r="H19">
            <v>16.399999999999999</v>
          </cell>
          <cell r="I19">
            <v>16.2</v>
          </cell>
          <cell r="J19">
            <v>16.2</v>
          </cell>
          <cell r="K19">
            <v>16.3</v>
          </cell>
          <cell r="L19">
            <v>17</v>
          </cell>
          <cell r="M19">
            <v>18.2</v>
          </cell>
          <cell r="N19">
            <v>19.3</v>
          </cell>
          <cell r="O19">
            <v>20.399999999999999</v>
          </cell>
          <cell r="P19">
            <v>20.5</v>
          </cell>
          <cell r="Q19">
            <v>20.7</v>
          </cell>
          <cell r="R19">
            <v>20.399999999999999</v>
          </cell>
          <cell r="S19">
            <v>19.899999999999999</v>
          </cell>
          <cell r="T19">
            <v>19.600000000000001</v>
          </cell>
          <cell r="U19">
            <v>19.2</v>
          </cell>
          <cell r="V19">
            <v>19.5</v>
          </cell>
          <cell r="W19">
            <v>19.600000000000001</v>
          </cell>
          <cell r="X19">
            <v>20</v>
          </cell>
          <cell r="Y19">
            <v>19.2</v>
          </cell>
          <cell r="Z19">
            <v>19.2</v>
          </cell>
        </row>
        <row r="20">
          <cell r="E20">
            <v>18.8</v>
          </cell>
          <cell r="F20">
            <v>18.5</v>
          </cell>
          <cell r="G20">
            <v>18.3</v>
          </cell>
          <cell r="H20">
            <v>18</v>
          </cell>
          <cell r="I20">
            <v>17.600000000000001</v>
          </cell>
          <cell r="J20">
            <v>17.100000000000001</v>
          </cell>
          <cell r="K20">
            <v>17.2</v>
          </cell>
          <cell r="L20">
            <v>17.8</v>
          </cell>
          <cell r="M20">
            <v>18.7</v>
          </cell>
          <cell r="N20">
            <v>19.8</v>
          </cell>
          <cell r="O20">
            <v>20.399999999999999</v>
          </cell>
          <cell r="P20">
            <v>20.6</v>
          </cell>
          <cell r="Q20">
            <v>20.5</v>
          </cell>
          <cell r="R20">
            <v>20.100000000000001</v>
          </cell>
          <cell r="S20">
            <v>19.600000000000001</v>
          </cell>
          <cell r="T20">
            <v>19.8</v>
          </cell>
          <cell r="U20">
            <v>19.7</v>
          </cell>
          <cell r="V20">
            <v>19.5</v>
          </cell>
          <cell r="W20">
            <v>18.7</v>
          </cell>
          <cell r="X20">
            <v>18</v>
          </cell>
          <cell r="Y20">
            <v>18</v>
          </cell>
          <cell r="Z20">
            <v>18.100000000000001</v>
          </cell>
        </row>
        <row r="21">
          <cell r="E21">
            <v>17.3</v>
          </cell>
          <cell r="F21">
            <v>16.7</v>
          </cell>
          <cell r="G21">
            <v>16.5</v>
          </cell>
          <cell r="H21">
            <v>16.3</v>
          </cell>
          <cell r="I21">
            <v>15.7</v>
          </cell>
          <cell r="J21">
            <v>15.7</v>
          </cell>
          <cell r="K21">
            <v>16.3</v>
          </cell>
          <cell r="L21">
            <v>17.5</v>
          </cell>
          <cell r="M21">
            <v>19.399999999999999</v>
          </cell>
          <cell r="N21">
            <v>19.8</v>
          </cell>
          <cell r="O21">
            <v>20.3</v>
          </cell>
          <cell r="P21">
            <v>19.8</v>
          </cell>
          <cell r="Q21">
            <v>19.600000000000001</v>
          </cell>
          <cell r="R21">
            <v>19.5</v>
          </cell>
          <cell r="S21">
            <v>19.7</v>
          </cell>
          <cell r="T21">
            <v>20.100000000000001</v>
          </cell>
          <cell r="U21">
            <v>20</v>
          </cell>
          <cell r="V21">
            <v>20.399999999999999</v>
          </cell>
          <cell r="W21">
            <v>20.6</v>
          </cell>
          <cell r="X21">
            <v>20.399999999999999</v>
          </cell>
          <cell r="Y21">
            <v>20.2</v>
          </cell>
          <cell r="Z21">
            <v>19.899999999999999</v>
          </cell>
        </row>
        <row r="22">
          <cell r="E22">
            <v>19.2</v>
          </cell>
          <cell r="F22">
            <v>18.899999999999999</v>
          </cell>
          <cell r="G22">
            <v>18.5</v>
          </cell>
          <cell r="H22">
            <v>18.8</v>
          </cell>
          <cell r="I22">
            <v>19.100000000000001</v>
          </cell>
          <cell r="J22">
            <v>18.899999999999999</v>
          </cell>
          <cell r="K22">
            <v>19.2</v>
          </cell>
          <cell r="L22">
            <v>20.100000000000001</v>
          </cell>
          <cell r="M22">
            <v>20.7</v>
          </cell>
          <cell r="N22">
            <v>20.7</v>
          </cell>
          <cell r="O22">
            <v>20.9</v>
          </cell>
          <cell r="P22">
            <v>21.9</v>
          </cell>
          <cell r="Q22">
            <v>21.2</v>
          </cell>
          <cell r="R22">
            <v>20.7</v>
          </cell>
          <cell r="S22">
            <v>20.7</v>
          </cell>
          <cell r="T22">
            <v>20.8</v>
          </cell>
          <cell r="U22">
            <v>20.7</v>
          </cell>
          <cell r="V22">
            <v>21.2</v>
          </cell>
          <cell r="W22">
            <v>21.6</v>
          </cell>
          <cell r="X22">
            <v>21.7</v>
          </cell>
          <cell r="Y22">
            <v>21.9</v>
          </cell>
          <cell r="Z22">
            <v>21.7</v>
          </cell>
        </row>
        <row r="23">
          <cell r="E23">
            <v>20</v>
          </cell>
          <cell r="F23">
            <v>19.8</v>
          </cell>
          <cell r="G23">
            <v>19.8</v>
          </cell>
          <cell r="H23">
            <v>19.7</v>
          </cell>
          <cell r="I23">
            <v>19.5</v>
          </cell>
          <cell r="J23">
            <v>19.5</v>
          </cell>
          <cell r="K23">
            <v>19.3</v>
          </cell>
          <cell r="L23">
            <v>20.100000000000001</v>
          </cell>
          <cell r="M23">
            <v>21.4</v>
          </cell>
          <cell r="N23">
            <v>21.3</v>
          </cell>
          <cell r="O23">
            <v>21.6</v>
          </cell>
          <cell r="P23">
            <v>21.6</v>
          </cell>
          <cell r="Q23">
            <v>21.4</v>
          </cell>
          <cell r="R23">
            <v>21.5</v>
          </cell>
          <cell r="S23">
            <v>21.3</v>
          </cell>
          <cell r="T23">
            <v>21.2</v>
          </cell>
          <cell r="U23">
            <v>20.9</v>
          </cell>
          <cell r="V23">
            <v>21</v>
          </cell>
          <cell r="W23">
            <v>21.1</v>
          </cell>
          <cell r="X23">
            <v>21.7</v>
          </cell>
          <cell r="Y23">
            <v>21.2</v>
          </cell>
          <cell r="Z23">
            <v>20.7</v>
          </cell>
        </row>
        <row r="24">
          <cell r="E24">
            <v>19</v>
          </cell>
          <cell r="F24">
            <v>18.8</v>
          </cell>
          <cell r="G24">
            <v>18.7</v>
          </cell>
          <cell r="H24">
            <v>18.399999999999999</v>
          </cell>
          <cell r="I24">
            <v>18.100000000000001</v>
          </cell>
          <cell r="J24">
            <v>18</v>
          </cell>
          <cell r="K24">
            <v>18.5</v>
          </cell>
          <cell r="L24">
            <v>19.399999999999999</v>
          </cell>
          <cell r="M24">
            <v>20</v>
          </cell>
          <cell r="N24">
            <v>21.1</v>
          </cell>
          <cell r="O24">
            <v>21.6</v>
          </cell>
          <cell r="P24">
            <v>22</v>
          </cell>
          <cell r="Q24">
            <v>22</v>
          </cell>
          <cell r="R24">
            <v>21.7</v>
          </cell>
          <cell r="S24">
            <v>21.8</v>
          </cell>
          <cell r="T24">
            <v>20.6</v>
          </cell>
          <cell r="U24">
            <v>20</v>
          </cell>
          <cell r="V24">
            <v>19.899999999999999</v>
          </cell>
          <cell r="W24">
            <v>20.3</v>
          </cell>
          <cell r="X24">
            <v>20.399999999999999</v>
          </cell>
          <cell r="Y24">
            <v>20.399999999999999</v>
          </cell>
          <cell r="Z24">
            <v>19.600000000000001</v>
          </cell>
        </row>
        <row r="25">
          <cell r="E25">
            <v>18</v>
          </cell>
          <cell r="F25">
            <v>17.899999999999999</v>
          </cell>
          <cell r="G25">
            <v>18.100000000000001</v>
          </cell>
          <cell r="H25">
            <v>17.5</v>
          </cell>
          <cell r="I25">
            <v>18</v>
          </cell>
          <cell r="J25">
            <v>18.399999999999999</v>
          </cell>
          <cell r="K25">
            <v>19.2</v>
          </cell>
          <cell r="L25">
            <v>19.8</v>
          </cell>
          <cell r="M25">
            <v>20</v>
          </cell>
          <cell r="N25">
            <v>20.3</v>
          </cell>
          <cell r="O25">
            <v>20.5</v>
          </cell>
          <cell r="P25">
            <v>20.3</v>
          </cell>
          <cell r="Q25">
            <v>20.2</v>
          </cell>
          <cell r="R25">
            <v>20.399999999999999</v>
          </cell>
          <cell r="S25">
            <v>20.9</v>
          </cell>
          <cell r="T25">
            <v>21</v>
          </cell>
          <cell r="U25">
            <v>20.7</v>
          </cell>
          <cell r="V25">
            <v>20.399999999999999</v>
          </cell>
          <cell r="W25">
            <v>19.7</v>
          </cell>
          <cell r="X25">
            <v>19.5</v>
          </cell>
          <cell r="Y25">
            <v>19.399999999999999</v>
          </cell>
          <cell r="Z25">
            <v>19.3</v>
          </cell>
        </row>
        <row r="26">
          <cell r="E26">
            <v>18.100000000000001</v>
          </cell>
          <cell r="F26">
            <v>18.100000000000001</v>
          </cell>
          <cell r="G26">
            <v>17.7</v>
          </cell>
          <cell r="H26">
            <v>17.3</v>
          </cell>
          <cell r="I26">
            <v>17.100000000000001</v>
          </cell>
          <cell r="J26">
            <v>17</v>
          </cell>
          <cell r="K26">
            <v>17.3</v>
          </cell>
          <cell r="L26">
            <v>18.3</v>
          </cell>
          <cell r="M26">
            <v>20</v>
          </cell>
          <cell r="N26">
            <v>20.3</v>
          </cell>
          <cell r="O26">
            <v>20.8</v>
          </cell>
          <cell r="P26">
            <v>20.5</v>
          </cell>
          <cell r="Q26">
            <v>20.2</v>
          </cell>
          <cell r="R26">
            <v>20.399999999999999</v>
          </cell>
          <cell r="S26">
            <v>20.3</v>
          </cell>
          <cell r="T26">
            <v>19.7</v>
          </cell>
          <cell r="U26">
            <v>19.5</v>
          </cell>
          <cell r="V26">
            <v>19.100000000000001</v>
          </cell>
          <cell r="W26">
            <v>18.399999999999999</v>
          </cell>
          <cell r="X26">
            <v>18.100000000000001</v>
          </cell>
          <cell r="Y26">
            <v>17.899999999999999</v>
          </cell>
          <cell r="Z26">
            <v>17.600000000000001</v>
          </cell>
        </row>
        <row r="27">
          <cell r="E27">
            <v>17</v>
          </cell>
          <cell r="F27">
            <v>17</v>
          </cell>
          <cell r="G27">
            <v>16.899999999999999</v>
          </cell>
          <cell r="H27">
            <v>17.3</v>
          </cell>
          <cell r="I27">
            <v>17.399999999999999</v>
          </cell>
          <cell r="J27">
            <v>17.3</v>
          </cell>
          <cell r="K27">
            <v>17.8</v>
          </cell>
          <cell r="L27">
            <v>18.600000000000001</v>
          </cell>
          <cell r="M27">
            <v>19.5</v>
          </cell>
          <cell r="N27">
            <v>20.399999999999999</v>
          </cell>
          <cell r="O27">
            <v>21.1</v>
          </cell>
          <cell r="P27">
            <v>21.7</v>
          </cell>
          <cell r="Q27">
            <v>22.5</v>
          </cell>
          <cell r="R27">
            <v>22.5</v>
          </cell>
          <cell r="S27">
            <v>22.4</v>
          </cell>
          <cell r="T27">
            <v>22.7</v>
          </cell>
          <cell r="U27">
            <v>22.1</v>
          </cell>
          <cell r="V27">
            <v>22.3</v>
          </cell>
          <cell r="W27">
            <v>22.7</v>
          </cell>
          <cell r="X27">
            <v>23.1</v>
          </cell>
          <cell r="Y27">
            <v>23</v>
          </cell>
          <cell r="Z27">
            <v>22.9</v>
          </cell>
        </row>
        <row r="28">
          <cell r="E28">
            <v>22.9</v>
          </cell>
          <cell r="F28">
            <v>22.4</v>
          </cell>
          <cell r="G28">
            <v>22</v>
          </cell>
          <cell r="H28">
            <v>21.5</v>
          </cell>
          <cell r="I28">
            <v>20.8</v>
          </cell>
          <cell r="J28">
            <v>20</v>
          </cell>
          <cell r="K28">
            <v>21.5</v>
          </cell>
          <cell r="L28">
            <v>23.2</v>
          </cell>
          <cell r="M28">
            <v>23.8</v>
          </cell>
          <cell r="N28">
            <v>23.6</v>
          </cell>
          <cell r="O28">
            <v>23.5</v>
          </cell>
          <cell r="P28">
            <v>23.3</v>
          </cell>
          <cell r="Q28">
            <v>23.3</v>
          </cell>
          <cell r="R28">
            <v>23.1</v>
          </cell>
          <cell r="S28">
            <v>23.2</v>
          </cell>
          <cell r="T28">
            <v>22.9</v>
          </cell>
          <cell r="U28">
            <v>22.8</v>
          </cell>
          <cell r="V28">
            <v>23</v>
          </cell>
          <cell r="W28">
            <v>23</v>
          </cell>
          <cell r="X28">
            <v>23</v>
          </cell>
          <cell r="Y28">
            <v>22.9</v>
          </cell>
          <cell r="Z28">
            <v>22.7</v>
          </cell>
        </row>
        <row r="29">
          <cell r="E29">
            <v>21.3</v>
          </cell>
          <cell r="F29">
            <v>21.5</v>
          </cell>
          <cell r="G29">
            <v>21.1</v>
          </cell>
          <cell r="H29">
            <v>20.5</v>
          </cell>
          <cell r="I29">
            <v>20.399999999999999</v>
          </cell>
          <cell r="J29">
            <v>20.5</v>
          </cell>
          <cell r="K29">
            <v>21</v>
          </cell>
          <cell r="L29">
            <v>21.8</v>
          </cell>
          <cell r="M29">
            <v>22.8</v>
          </cell>
          <cell r="N29">
            <v>22.9</v>
          </cell>
          <cell r="O29">
            <v>22.8</v>
          </cell>
          <cell r="P29">
            <v>23.3</v>
          </cell>
          <cell r="Q29">
            <v>23.8</v>
          </cell>
          <cell r="R29">
            <v>23.9</v>
          </cell>
          <cell r="S29">
            <v>23.8</v>
          </cell>
          <cell r="T29">
            <v>23.3</v>
          </cell>
          <cell r="U29">
            <v>22.8</v>
          </cell>
          <cell r="V29">
            <v>22.5</v>
          </cell>
          <cell r="W29">
            <v>22.5</v>
          </cell>
          <cell r="X29">
            <v>22.3</v>
          </cell>
          <cell r="Y29">
            <v>21.9</v>
          </cell>
          <cell r="Z29">
            <v>22</v>
          </cell>
        </row>
        <row r="30">
          <cell r="E30">
            <v>21.8</v>
          </cell>
          <cell r="F30">
            <v>21.1</v>
          </cell>
          <cell r="G30">
            <v>20.8</v>
          </cell>
          <cell r="H30">
            <v>20.6</v>
          </cell>
          <cell r="I30">
            <v>20.3</v>
          </cell>
          <cell r="J30">
            <v>20.100000000000001</v>
          </cell>
          <cell r="K30">
            <v>21.2</v>
          </cell>
          <cell r="L30">
            <v>21.8</v>
          </cell>
          <cell r="M30">
            <v>22.1</v>
          </cell>
          <cell r="N30">
            <v>22.3</v>
          </cell>
          <cell r="O30">
            <v>22.6</v>
          </cell>
          <cell r="P30">
            <v>22.6</v>
          </cell>
          <cell r="Q30">
            <v>22.3</v>
          </cell>
          <cell r="R30">
            <v>22.3</v>
          </cell>
          <cell r="S30">
            <v>21.7</v>
          </cell>
          <cell r="T30">
            <v>21.5</v>
          </cell>
          <cell r="U30">
            <v>21.2</v>
          </cell>
          <cell r="V30">
            <v>21.2</v>
          </cell>
          <cell r="W30">
            <v>21.1</v>
          </cell>
          <cell r="X30">
            <v>21</v>
          </cell>
          <cell r="Y30">
            <v>20.9</v>
          </cell>
          <cell r="Z30">
            <v>20.7</v>
          </cell>
        </row>
        <row r="31">
          <cell r="E31">
            <v>18.899999999999999</v>
          </cell>
          <cell r="F31">
            <v>19</v>
          </cell>
          <cell r="G31">
            <v>19.100000000000001</v>
          </cell>
          <cell r="H31">
            <v>19.2</v>
          </cell>
          <cell r="I31">
            <v>18.899999999999999</v>
          </cell>
          <cell r="J31">
            <v>18.8</v>
          </cell>
          <cell r="K31">
            <v>19.2</v>
          </cell>
          <cell r="L31">
            <v>19.899999999999999</v>
          </cell>
          <cell r="M31">
            <v>20.6</v>
          </cell>
          <cell r="N31">
            <v>21.1</v>
          </cell>
          <cell r="O31">
            <v>21.3</v>
          </cell>
          <cell r="P31">
            <v>20.7</v>
          </cell>
          <cell r="Q31">
            <v>21.4</v>
          </cell>
          <cell r="R31">
            <v>21.4</v>
          </cell>
          <cell r="S31">
            <v>20.3</v>
          </cell>
          <cell r="T31">
            <v>20.3</v>
          </cell>
          <cell r="U31">
            <v>19.600000000000001</v>
          </cell>
          <cell r="V31">
            <v>18.7</v>
          </cell>
          <cell r="W31">
            <v>18.399999999999999</v>
          </cell>
          <cell r="X31">
            <v>18.3</v>
          </cell>
          <cell r="Y31">
            <v>18.399999999999999</v>
          </cell>
          <cell r="Z31">
            <v>18.2</v>
          </cell>
        </row>
        <row r="32">
          <cell r="E32">
            <v>17.100000000000001</v>
          </cell>
          <cell r="F32">
            <v>17</v>
          </cell>
          <cell r="G32">
            <v>16.8</v>
          </cell>
          <cell r="H32">
            <v>16.100000000000001</v>
          </cell>
          <cell r="I32">
            <v>16.100000000000001</v>
          </cell>
          <cell r="J32">
            <v>16.100000000000001</v>
          </cell>
          <cell r="K32">
            <v>16.7</v>
          </cell>
          <cell r="L32">
            <v>17.899999999999999</v>
          </cell>
          <cell r="M32">
            <v>19.600000000000001</v>
          </cell>
          <cell r="N32">
            <v>20.100000000000001</v>
          </cell>
          <cell r="O32">
            <v>20.399999999999999</v>
          </cell>
          <cell r="P32">
            <v>20.2</v>
          </cell>
          <cell r="Q32">
            <v>19.600000000000001</v>
          </cell>
          <cell r="R32">
            <v>19.100000000000001</v>
          </cell>
          <cell r="S32">
            <v>19.2</v>
          </cell>
          <cell r="T32">
            <v>19.3</v>
          </cell>
          <cell r="U32">
            <v>19.100000000000001</v>
          </cell>
          <cell r="V32">
            <v>19</v>
          </cell>
          <cell r="W32">
            <v>17.5</v>
          </cell>
          <cell r="X32">
            <v>17.7</v>
          </cell>
          <cell r="Y32">
            <v>17.399999999999999</v>
          </cell>
          <cell r="Z32">
            <v>17.3</v>
          </cell>
        </row>
        <row r="33">
          <cell r="E33">
            <v>16.399999999999999</v>
          </cell>
          <cell r="F33">
            <v>16.5</v>
          </cell>
          <cell r="G33">
            <v>16.5</v>
          </cell>
          <cell r="H33">
            <v>16.7</v>
          </cell>
          <cell r="I33">
            <v>16.399999999999999</v>
          </cell>
          <cell r="J33">
            <v>16.399999999999999</v>
          </cell>
          <cell r="K33">
            <v>17.2</v>
          </cell>
          <cell r="L33">
            <v>18.399999999999999</v>
          </cell>
          <cell r="M33">
            <v>18.5</v>
          </cell>
          <cell r="N33">
            <v>19</v>
          </cell>
          <cell r="O33">
            <v>19.100000000000001</v>
          </cell>
          <cell r="P33">
            <v>19.5</v>
          </cell>
          <cell r="Q33">
            <v>19.8</v>
          </cell>
          <cell r="R33">
            <v>19.899999999999999</v>
          </cell>
          <cell r="S33">
            <v>19.899999999999999</v>
          </cell>
          <cell r="T33">
            <v>19.2</v>
          </cell>
          <cell r="U33">
            <v>18.399999999999999</v>
          </cell>
          <cell r="V33">
            <v>17.899999999999999</v>
          </cell>
          <cell r="W33">
            <v>17.8</v>
          </cell>
          <cell r="X33">
            <v>18.100000000000001</v>
          </cell>
          <cell r="Y33">
            <v>18.2</v>
          </cell>
          <cell r="Z33">
            <v>18</v>
          </cell>
        </row>
        <row r="34">
          <cell r="E34">
            <v>18.399999999999999</v>
          </cell>
          <cell r="F34">
            <v>17.8</v>
          </cell>
          <cell r="G34">
            <v>17.600000000000001</v>
          </cell>
          <cell r="H34">
            <v>17.600000000000001</v>
          </cell>
          <cell r="I34">
            <v>17.7</v>
          </cell>
          <cell r="J34">
            <v>18.100000000000001</v>
          </cell>
          <cell r="K34">
            <v>18.100000000000001</v>
          </cell>
          <cell r="L34">
            <v>18.600000000000001</v>
          </cell>
          <cell r="M34">
            <v>19.2</v>
          </cell>
          <cell r="N34">
            <v>19.5</v>
          </cell>
          <cell r="O34">
            <v>19.899999999999999</v>
          </cell>
          <cell r="P34">
            <v>19.899999999999999</v>
          </cell>
          <cell r="Q34">
            <v>19.8</v>
          </cell>
          <cell r="R34">
            <v>20.3</v>
          </cell>
          <cell r="S34">
            <v>20.3</v>
          </cell>
          <cell r="T34">
            <v>20</v>
          </cell>
          <cell r="U34">
            <v>19.600000000000001</v>
          </cell>
          <cell r="V34">
            <v>19.600000000000001</v>
          </cell>
          <cell r="W34">
            <v>19.399999999999999</v>
          </cell>
          <cell r="X34">
            <v>19</v>
          </cell>
          <cell r="Y34">
            <v>18.399999999999999</v>
          </cell>
          <cell r="Z34">
            <v>18.399999999999999</v>
          </cell>
        </row>
        <row r="35">
          <cell r="E35">
            <v>17.8</v>
          </cell>
          <cell r="F35">
            <v>17.7</v>
          </cell>
          <cell r="G35">
            <v>17.7</v>
          </cell>
          <cell r="H35">
            <v>17.8</v>
          </cell>
          <cell r="I35">
            <v>17</v>
          </cell>
          <cell r="J35">
            <v>16.899999999999999</v>
          </cell>
          <cell r="K35">
            <v>17.7</v>
          </cell>
          <cell r="L35">
            <v>19.100000000000001</v>
          </cell>
          <cell r="M35">
            <v>19.7</v>
          </cell>
          <cell r="N35">
            <v>20.3</v>
          </cell>
          <cell r="O35">
            <v>20.9</v>
          </cell>
          <cell r="P35">
            <v>20.7</v>
          </cell>
          <cell r="Q35">
            <v>20.5</v>
          </cell>
          <cell r="R35">
            <v>20.100000000000001</v>
          </cell>
          <cell r="S35">
            <v>19.7</v>
          </cell>
          <cell r="T35">
            <v>19.600000000000001</v>
          </cell>
          <cell r="U35">
            <v>19.5</v>
          </cell>
          <cell r="V35">
            <v>19.600000000000001</v>
          </cell>
          <cell r="W35">
            <v>19.899999999999999</v>
          </cell>
          <cell r="X35">
            <v>20.2</v>
          </cell>
          <cell r="Y35">
            <v>20.100000000000001</v>
          </cell>
          <cell r="Z35">
            <v>19.600000000000001</v>
          </cell>
        </row>
        <row r="36">
          <cell r="E36">
            <v>18.399999999999999</v>
          </cell>
          <cell r="F36">
            <v>18</v>
          </cell>
          <cell r="G36">
            <v>18</v>
          </cell>
          <cell r="H36">
            <v>17.8</v>
          </cell>
          <cell r="I36">
            <v>17.7</v>
          </cell>
          <cell r="J36">
            <v>17.7</v>
          </cell>
          <cell r="K36">
            <v>18.2</v>
          </cell>
          <cell r="L36">
            <v>19.2</v>
          </cell>
          <cell r="M36">
            <v>20.2</v>
          </cell>
          <cell r="N36">
            <v>20.7</v>
          </cell>
          <cell r="O36">
            <v>21.8</v>
          </cell>
          <cell r="P36">
            <v>21.4</v>
          </cell>
          <cell r="Q36">
            <v>20.6</v>
          </cell>
          <cell r="R36">
            <v>20.9</v>
          </cell>
          <cell r="S36">
            <v>21.1</v>
          </cell>
          <cell r="T36">
            <v>20.9</v>
          </cell>
          <cell r="U36">
            <v>20.7</v>
          </cell>
          <cell r="V36">
            <v>20.7</v>
          </cell>
          <cell r="W36">
            <v>20.9</v>
          </cell>
          <cell r="X36">
            <v>21.1</v>
          </cell>
          <cell r="Y36">
            <v>21.2</v>
          </cell>
          <cell r="Z36">
            <v>21.2</v>
          </cell>
        </row>
        <row r="37">
          <cell r="E37">
            <v>19.100000000000001</v>
          </cell>
          <cell r="F37">
            <v>19.2</v>
          </cell>
          <cell r="G37">
            <v>19.100000000000001</v>
          </cell>
          <cell r="H37">
            <v>19.5</v>
          </cell>
          <cell r="I37">
            <v>19.8</v>
          </cell>
          <cell r="J37">
            <v>20.100000000000001</v>
          </cell>
          <cell r="K37">
            <v>20.6</v>
          </cell>
          <cell r="L37">
            <v>20.5</v>
          </cell>
          <cell r="M37">
            <v>21</v>
          </cell>
          <cell r="N37">
            <v>22</v>
          </cell>
          <cell r="O37">
            <v>22.3</v>
          </cell>
          <cell r="P37">
            <v>22.4</v>
          </cell>
          <cell r="Q37">
            <v>22.3</v>
          </cell>
          <cell r="R37">
            <v>22.1</v>
          </cell>
          <cell r="S37">
            <v>21.7</v>
          </cell>
          <cell r="T37">
            <v>21.6</v>
          </cell>
          <cell r="U37">
            <v>21.4</v>
          </cell>
          <cell r="V37">
            <v>21.1</v>
          </cell>
          <cell r="W37">
            <v>21.1</v>
          </cell>
          <cell r="X37">
            <v>20.7</v>
          </cell>
          <cell r="Y37">
            <v>20.399999999999999</v>
          </cell>
          <cell r="Z37">
            <v>19.899999999999999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微氣象及大氣氣象相關數據整理"/>
      <sheetName val="微_原始_溫度"/>
      <sheetName val="微_原始_溫度_轉置"/>
      <sheetName val="微_原始_濕度"/>
      <sheetName val="微_原始_濕度_轉置"/>
      <sheetName val="美濃_大氣_原始_溫度"/>
      <sheetName val="美濃_大氣_原始_溫度_轉置"/>
      <sheetName val="美濃_大氣_原始_濕度"/>
      <sheetName val="美濃_大氣_原始_濕度_轉置"/>
      <sheetName val="美濃_大氣_原始_風速"/>
      <sheetName val="美濃_大氣_原始_風速_轉置"/>
      <sheetName val="美濃_大氣_原始_風向"/>
      <sheetName val="美濃_大氣_原始_露點（計算而得）"/>
      <sheetName val="美濃_大氣_原始_露點（計算而得）_轉置"/>
    </sheetNames>
    <sheetDataSet>
      <sheetData sheetId="0" refreshError="1"/>
      <sheetData sheetId="1" refreshError="1"/>
      <sheetData sheetId="2">
        <row r="2">
          <cell r="O2">
            <v>21.460999999999999</v>
          </cell>
          <cell r="P2">
            <v>22.465</v>
          </cell>
          <cell r="Q2">
            <v>22.681000000000001</v>
          </cell>
          <cell r="R2">
            <v>22.489000000000001</v>
          </cell>
          <cell r="S2">
            <v>22.154</v>
          </cell>
          <cell r="T2">
            <v>21.603999999999999</v>
          </cell>
          <cell r="U2">
            <v>20.411999999999999</v>
          </cell>
          <cell r="V2">
            <v>19.579000000000001</v>
          </cell>
          <cell r="W2">
            <v>18.247</v>
          </cell>
          <cell r="X2">
            <v>17.701000000000001</v>
          </cell>
          <cell r="Y2">
            <v>17.082000000000001</v>
          </cell>
          <cell r="Z2">
            <v>17.106000000000002</v>
          </cell>
        </row>
        <row r="3">
          <cell r="F3">
            <v>14.385</v>
          </cell>
          <cell r="G3">
            <v>13.786</v>
          </cell>
          <cell r="H3">
            <v>13.57</v>
          </cell>
          <cell r="I3">
            <v>13.401</v>
          </cell>
          <cell r="J3">
            <v>13.161</v>
          </cell>
          <cell r="K3">
            <v>14.936</v>
          </cell>
          <cell r="L3">
            <v>19.007999999999999</v>
          </cell>
          <cell r="M3">
            <v>20.698</v>
          </cell>
          <cell r="N3">
            <v>23.423999999999999</v>
          </cell>
          <cell r="O3">
            <v>24.943999999999999</v>
          </cell>
          <cell r="P3">
            <v>25.866</v>
          </cell>
          <cell r="Q3">
            <v>25.695</v>
          </cell>
          <cell r="R3">
            <v>25.914000000000001</v>
          </cell>
          <cell r="S3">
            <v>25.331</v>
          </cell>
          <cell r="T3">
            <v>23.785</v>
          </cell>
          <cell r="U3">
            <v>21.939</v>
          </cell>
          <cell r="V3">
            <v>20.126000000000001</v>
          </cell>
          <cell r="W3">
            <v>18.960999999999999</v>
          </cell>
          <cell r="X3">
            <v>17.629000000000001</v>
          </cell>
          <cell r="Y3">
            <v>16.867999999999999</v>
          </cell>
          <cell r="Z3">
            <v>16.344000000000001</v>
          </cell>
        </row>
        <row r="4">
          <cell r="F4">
            <v>14.673</v>
          </cell>
          <cell r="G4">
            <v>14.242000000000001</v>
          </cell>
          <cell r="H4">
            <v>13.882</v>
          </cell>
          <cell r="I4">
            <v>13.593999999999999</v>
          </cell>
          <cell r="J4">
            <v>13.545999999999999</v>
          </cell>
          <cell r="K4">
            <v>15.651999999999999</v>
          </cell>
          <cell r="L4">
            <v>18.366</v>
          </cell>
          <cell r="M4">
            <v>21.556999999999999</v>
          </cell>
          <cell r="N4">
            <v>24.219000000000001</v>
          </cell>
          <cell r="O4">
            <v>25.841000000000001</v>
          </cell>
          <cell r="P4">
            <v>26.670999999999999</v>
          </cell>
          <cell r="Q4">
            <v>26.597999999999999</v>
          </cell>
          <cell r="R4">
            <v>26.451000000000001</v>
          </cell>
          <cell r="S4">
            <v>25.89</v>
          </cell>
          <cell r="T4">
            <v>24.170999999999999</v>
          </cell>
          <cell r="U4">
            <v>22.058</v>
          </cell>
          <cell r="V4">
            <v>19.984000000000002</v>
          </cell>
          <cell r="W4">
            <v>18.414000000000001</v>
          </cell>
          <cell r="X4">
            <v>17.558</v>
          </cell>
          <cell r="Y4">
            <v>16.844000000000001</v>
          </cell>
          <cell r="Z4">
            <v>15.986000000000001</v>
          </cell>
        </row>
        <row r="5">
          <cell r="F5">
            <v>14.242000000000001</v>
          </cell>
          <cell r="G5">
            <v>13.738</v>
          </cell>
          <cell r="H5">
            <v>13.497</v>
          </cell>
          <cell r="I5">
            <v>13.425000000000001</v>
          </cell>
          <cell r="J5">
            <v>13.161</v>
          </cell>
          <cell r="K5">
            <v>14.792</v>
          </cell>
          <cell r="L5">
            <v>17.463000000000001</v>
          </cell>
          <cell r="M5">
            <v>19.484000000000002</v>
          </cell>
          <cell r="N5">
            <v>21.939</v>
          </cell>
          <cell r="O5">
            <v>22.847999999999999</v>
          </cell>
          <cell r="P5">
            <v>23.064</v>
          </cell>
          <cell r="Q5">
            <v>23.881</v>
          </cell>
          <cell r="R5">
            <v>23.088000000000001</v>
          </cell>
          <cell r="S5">
            <v>22.082000000000001</v>
          </cell>
          <cell r="T5">
            <v>20.484000000000002</v>
          </cell>
          <cell r="U5">
            <v>18.603999999999999</v>
          </cell>
          <cell r="V5">
            <v>17.582000000000001</v>
          </cell>
          <cell r="W5">
            <v>16.701000000000001</v>
          </cell>
          <cell r="X5">
            <v>16.082000000000001</v>
          </cell>
          <cell r="Y5">
            <v>15.724</v>
          </cell>
          <cell r="Z5">
            <v>15.461</v>
          </cell>
        </row>
        <row r="6">
          <cell r="F6">
            <v>14.529</v>
          </cell>
          <cell r="G6">
            <v>14.337</v>
          </cell>
          <cell r="H6">
            <v>14.29</v>
          </cell>
          <cell r="I6">
            <v>14.361000000000001</v>
          </cell>
          <cell r="J6">
            <v>14.337</v>
          </cell>
          <cell r="K6">
            <v>14.816000000000001</v>
          </cell>
          <cell r="L6">
            <v>16.129000000000001</v>
          </cell>
          <cell r="M6">
            <v>18.105</v>
          </cell>
          <cell r="N6">
            <v>19.911999999999999</v>
          </cell>
          <cell r="O6">
            <v>21.603999999999999</v>
          </cell>
          <cell r="P6">
            <v>22.753</v>
          </cell>
          <cell r="Q6">
            <v>22.992000000000001</v>
          </cell>
          <cell r="R6">
            <v>22.943999999999999</v>
          </cell>
          <cell r="S6">
            <v>23.064</v>
          </cell>
          <cell r="T6">
            <v>22.106000000000002</v>
          </cell>
          <cell r="U6">
            <v>20.364999999999998</v>
          </cell>
          <cell r="V6">
            <v>18.937000000000001</v>
          </cell>
          <cell r="W6">
            <v>17.986000000000001</v>
          </cell>
          <cell r="X6">
            <v>16.654</v>
          </cell>
          <cell r="Y6">
            <v>15.986000000000001</v>
          </cell>
          <cell r="Z6">
            <v>15.891</v>
          </cell>
        </row>
        <row r="7">
          <cell r="F7">
            <v>14.05</v>
          </cell>
          <cell r="G7">
            <v>13.666</v>
          </cell>
          <cell r="H7">
            <v>13.593999999999999</v>
          </cell>
          <cell r="I7">
            <v>13.497</v>
          </cell>
          <cell r="J7">
            <v>13.593999999999999</v>
          </cell>
          <cell r="K7">
            <v>15.581</v>
          </cell>
          <cell r="L7">
            <v>18.556999999999999</v>
          </cell>
          <cell r="M7">
            <v>20.841000000000001</v>
          </cell>
          <cell r="N7">
            <v>23.015999999999998</v>
          </cell>
          <cell r="O7">
            <v>24.242999999999999</v>
          </cell>
          <cell r="P7">
            <v>25.283000000000001</v>
          </cell>
          <cell r="Q7">
            <v>25.428000000000001</v>
          </cell>
          <cell r="R7">
            <v>25.355</v>
          </cell>
          <cell r="S7">
            <v>25.331</v>
          </cell>
          <cell r="T7">
            <v>23.785</v>
          </cell>
          <cell r="U7">
            <v>22.082000000000001</v>
          </cell>
          <cell r="V7">
            <v>20.411999999999999</v>
          </cell>
          <cell r="W7">
            <v>19.27</v>
          </cell>
          <cell r="X7">
            <v>17.771999999999998</v>
          </cell>
          <cell r="Y7">
            <v>17.271999999999998</v>
          </cell>
          <cell r="Z7">
            <v>16.677</v>
          </cell>
        </row>
        <row r="8">
          <cell r="F8">
            <v>14.84</v>
          </cell>
          <cell r="G8">
            <v>15.103</v>
          </cell>
          <cell r="H8">
            <v>14.888</v>
          </cell>
          <cell r="I8">
            <v>14.601000000000001</v>
          </cell>
          <cell r="J8">
            <v>13.978</v>
          </cell>
          <cell r="K8">
            <v>16.533999999999999</v>
          </cell>
          <cell r="L8">
            <v>19.413</v>
          </cell>
          <cell r="M8">
            <v>22.033999999999999</v>
          </cell>
          <cell r="N8">
            <v>24.05</v>
          </cell>
          <cell r="O8">
            <v>25.55</v>
          </cell>
          <cell r="P8">
            <v>26.181999999999999</v>
          </cell>
          <cell r="Q8">
            <v>26.867000000000001</v>
          </cell>
          <cell r="R8">
            <v>26.181999999999999</v>
          </cell>
          <cell r="S8">
            <v>25.792999999999999</v>
          </cell>
          <cell r="T8">
            <v>24.097999999999999</v>
          </cell>
          <cell r="U8">
            <v>22.225999999999999</v>
          </cell>
          <cell r="V8">
            <v>20.745999999999999</v>
          </cell>
          <cell r="W8">
            <v>19.698</v>
          </cell>
          <cell r="X8">
            <v>18.414000000000001</v>
          </cell>
          <cell r="Y8">
            <v>17.510000000000002</v>
          </cell>
          <cell r="Z8">
            <v>16.986999999999998</v>
          </cell>
        </row>
        <row r="9">
          <cell r="F9">
            <v>15.103</v>
          </cell>
          <cell r="G9">
            <v>14.529</v>
          </cell>
          <cell r="H9">
            <v>14.648999999999999</v>
          </cell>
          <cell r="I9">
            <v>13.978</v>
          </cell>
          <cell r="J9">
            <v>14.05</v>
          </cell>
          <cell r="K9">
            <v>16.177</v>
          </cell>
          <cell r="L9">
            <v>18.913</v>
          </cell>
          <cell r="M9">
            <v>22.847999999999999</v>
          </cell>
          <cell r="N9">
            <v>25.963000000000001</v>
          </cell>
          <cell r="O9">
            <v>27.308</v>
          </cell>
          <cell r="P9">
            <v>28.122</v>
          </cell>
          <cell r="Q9">
            <v>28.641999999999999</v>
          </cell>
          <cell r="R9">
            <v>28.492999999999999</v>
          </cell>
          <cell r="S9">
            <v>27.899000000000001</v>
          </cell>
          <cell r="T9">
            <v>26.792999999999999</v>
          </cell>
          <cell r="U9">
            <v>23.568999999999999</v>
          </cell>
          <cell r="V9">
            <v>22.010999999999999</v>
          </cell>
          <cell r="W9">
            <v>20.888999999999999</v>
          </cell>
          <cell r="X9">
            <v>19.911999999999999</v>
          </cell>
          <cell r="Y9">
            <v>19.555</v>
          </cell>
          <cell r="Z9">
            <v>19.27</v>
          </cell>
        </row>
        <row r="10">
          <cell r="F10">
            <v>18.152000000000001</v>
          </cell>
          <cell r="G10">
            <v>18.318999999999999</v>
          </cell>
          <cell r="H10">
            <v>18.224</v>
          </cell>
          <cell r="I10">
            <v>16.986999999999998</v>
          </cell>
          <cell r="J10">
            <v>18.081</v>
          </cell>
          <cell r="K10">
            <v>19.507999999999999</v>
          </cell>
          <cell r="L10">
            <v>23.376000000000001</v>
          </cell>
          <cell r="M10">
            <v>26.303999999999998</v>
          </cell>
          <cell r="N10">
            <v>27.702000000000002</v>
          </cell>
          <cell r="O10">
            <v>26.916</v>
          </cell>
          <cell r="P10">
            <v>28.196000000000002</v>
          </cell>
          <cell r="Q10">
            <v>29.065000000000001</v>
          </cell>
          <cell r="R10">
            <v>29.315000000000001</v>
          </cell>
          <cell r="S10">
            <v>28.295000000000002</v>
          </cell>
          <cell r="T10">
            <v>27.234999999999999</v>
          </cell>
          <cell r="U10">
            <v>25.38</v>
          </cell>
          <cell r="V10">
            <v>24.605</v>
          </cell>
          <cell r="W10">
            <v>23.015999999999998</v>
          </cell>
          <cell r="X10">
            <v>21.603999999999999</v>
          </cell>
          <cell r="Y10">
            <v>20.411999999999999</v>
          </cell>
          <cell r="Z10">
            <v>19.46</v>
          </cell>
        </row>
        <row r="11">
          <cell r="F11">
            <v>17.748000000000001</v>
          </cell>
          <cell r="G11">
            <v>17.152999999999999</v>
          </cell>
          <cell r="H11">
            <v>16.963000000000001</v>
          </cell>
          <cell r="I11">
            <v>16.891999999999999</v>
          </cell>
          <cell r="J11">
            <v>16.558</v>
          </cell>
          <cell r="K11">
            <v>16.748999999999999</v>
          </cell>
          <cell r="L11">
            <v>18.010000000000002</v>
          </cell>
          <cell r="M11">
            <v>20.555</v>
          </cell>
          <cell r="N11">
            <v>21.126999999999999</v>
          </cell>
          <cell r="O11">
            <v>22.106000000000002</v>
          </cell>
          <cell r="P11">
            <v>23.521000000000001</v>
          </cell>
          <cell r="Q11">
            <v>24.242999999999999</v>
          </cell>
          <cell r="R11">
            <v>24.315000000000001</v>
          </cell>
          <cell r="S11">
            <v>23.088000000000001</v>
          </cell>
          <cell r="T11">
            <v>22.465</v>
          </cell>
          <cell r="U11">
            <v>21.867000000000001</v>
          </cell>
          <cell r="V11">
            <v>21.603999999999999</v>
          </cell>
          <cell r="W11">
            <v>21.079000000000001</v>
          </cell>
          <cell r="X11">
            <v>20.222000000000001</v>
          </cell>
          <cell r="Y11">
            <v>19.579000000000001</v>
          </cell>
          <cell r="Z11">
            <v>19.175000000000001</v>
          </cell>
        </row>
        <row r="12">
          <cell r="F12">
            <v>18.460999999999999</v>
          </cell>
          <cell r="G12">
            <v>18.224</v>
          </cell>
          <cell r="H12">
            <v>17.771999999999998</v>
          </cell>
          <cell r="I12">
            <v>17.771999999999998</v>
          </cell>
          <cell r="J12">
            <v>17.058</v>
          </cell>
          <cell r="K12">
            <v>18.460999999999999</v>
          </cell>
          <cell r="L12">
            <v>21.652000000000001</v>
          </cell>
          <cell r="M12">
            <v>22.847999999999999</v>
          </cell>
          <cell r="N12">
            <v>24.411999999999999</v>
          </cell>
          <cell r="O12">
            <v>26.134</v>
          </cell>
          <cell r="P12">
            <v>26.744</v>
          </cell>
          <cell r="Q12">
            <v>27.332999999999998</v>
          </cell>
          <cell r="R12">
            <v>28.369</v>
          </cell>
          <cell r="S12">
            <v>28.641999999999999</v>
          </cell>
          <cell r="T12">
            <v>25.088999999999999</v>
          </cell>
          <cell r="U12">
            <v>22.968</v>
          </cell>
          <cell r="V12">
            <v>22.010999999999999</v>
          </cell>
          <cell r="W12">
            <v>21.294</v>
          </cell>
          <cell r="X12">
            <v>20.555</v>
          </cell>
          <cell r="Y12">
            <v>19.722000000000001</v>
          </cell>
          <cell r="Z12">
            <v>19.364999999999998</v>
          </cell>
        </row>
        <row r="13">
          <cell r="F13">
            <v>17.701000000000001</v>
          </cell>
          <cell r="G13">
            <v>17.390999999999998</v>
          </cell>
          <cell r="H13">
            <v>17.201000000000001</v>
          </cell>
          <cell r="I13">
            <v>17.033999999999999</v>
          </cell>
          <cell r="J13">
            <v>16.963000000000001</v>
          </cell>
          <cell r="K13">
            <v>19.079999999999998</v>
          </cell>
          <cell r="L13">
            <v>23.111999999999998</v>
          </cell>
          <cell r="M13">
            <v>26.425999999999998</v>
          </cell>
          <cell r="N13">
            <v>28.692</v>
          </cell>
          <cell r="O13">
            <v>29.765000000000001</v>
          </cell>
          <cell r="P13">
            <v>30.443999999999999</v>
          </cell>
          <cell r="Q13">
            <v>28.518000000000001</v>
          </cell>
          <cell r="R13">
            <v>27.456</v>
          </cell>
          <cell r="S13">
            <v>27.308</v>
          </cell>
          <cell r="T13">
            <v>26.72</v>
          </cell>
          <cell r="U13">
            <v>25.670999999999999</v>
          </cell>
          <cell r="V13">
            <v>24.629000000000001</v>
          </cell>
          <cell r="W13">
            <v>23.856999999999999</v>
          </cell>
          <cell r="X13">
            <v>22.872</v>
          </cell>
          <cell r="Y13">
            <v>22.465</v>
          </cell>
          <cell r="Z13">
            <v>21.939</v>
          </cell>
        </row>
        <row r="14">
          <cell r="F14">
            <v>20.222000000000001</v>
          </cell>
          <cell r="G14">
            <v>19.77</v>
          </cell>
          <cell r="H14">
            <v>19.46</v>
          </cell>
          <cell r="I14">
            <v>19.222000000000001</v>
          </cell>
          <cell r="J14">
            <v>19.318000000000001</v>
          </cell>
          <cell r="K14">
            <v>21.245999999999999</v>
          </cell>
          <cell r="L14">
            <v>23.664999999999999</v>
          </cell>
          <cell r="M14">
            <v>26.425999999999998</v>
          </cell>
          <cell r="N14">
            <v>27.481000000000002</v>
          </cell>
          <cell r="O14">
            <v>28.245000000000001</v>
          </cell>
          <cell r="P14">
            <v>27.013999999999999</v>
          </cell>
          <cell r="Q14">
            <v>25.623000000000001</v>
          </cell>
          <cell r="R14">
            <v>25.452999999999999</v>
          </cell>
          <cell r="S14">
            <v>24.797999999999998</v>
          </cell>
          <cell r="T14">
            <v>23.664999999999999</v>
          </cell>
          <cell r="U14">
            <v>22.465</v>
          </cell>
          <cell r="V14">
            <v>21.939</v>
          </cell>
          <cell r="W14">
            <v>21.818999999999999</v>
          </cell>
          <cell r="X14">
            <v>22.082000000000001</v>
          </cell>
          <cell r="Y14">
            <v>21.939</v>
          </cell>
          <cell r="Z14">
            <v>20.817</v>
          </cell>
        </row>
        <row r="15">
          <cell r="F15">
            <v>19.911999999999999</v>
          </cell>
          <cell r="G15">
            <v>19.888000000000002</v>
          </cell>
          <cell r="H15">
            <v>18.937000000000001</v>
          </cell>
          <cell r="I15">
            <v>18.794</v>
          </cell>
          <cell r="J15">
            <v>18.841999999999999</v>
          </cell>
          <cell r="K15">
            <v>18.794</v>
          </cell>
          <cell r="L15">
            <v>19.079999999999998</v>
          </cell>
          <cell r="M15">
            <v>19.079999999999998</v>
          </cell>
          <cell r="N15">
            <v>19.745999999999999</v>
          </cell>
          <cell r="O15">
            <v>21.7</v>
          </cell>
          <cell r="P15">
            <v>23.689</v>
          </cell>
          <cell r="Q15">
            <v>24.992000000000001</v>
          </cell>
          <cell r="R15">
            <v>26.061</v>
          </cell>
          <cell r="S15">
            <v>26.085000000000001</v>
          </cell>
          <cell r="T15">
            <v>25.623000000000001</v>
          </cell>
          <cell r="U15">
            <v>24.677</v>
          </cell>
          <cell r="V15">
            <v>22.609000000000002</v>
          </cell>
          <cell r="W15">
            <v>22.274000000000001</v>
          </cell>
          <cell r="X15">
            <v>21.603999999999999</v>
          </cell>
          <cell r="Y15">
            <v>20.745999999999999</v>
          </cell>
          <cell r="Z15">
            <v>19.77</v>
          </cell>
        </row>
        <row r="16">
          <cell r="F16">
            <v>18.295000000000002</v>
          </cell>
          <cell r="G16">
            <v>17.795999999999999</v>
          </cell>
          <cell r="H16">
            <v>17.367999999999999</v>
          </cell>
          <cell r="I16">
            <v>17.201000000000001</v>
          </cell>
          <cell r="J16">
            <v>16.725000000000001</v>
          </cell>
          <cell r="K16">
            <v>18.866</v>
          </cell>
          <cell r="L16">
            <v>20.841000000000001</v>
          </cell>
          <cell r="M16">
            <v>23.785</v>
          </cell>
          <cell r="N16">
            <v>25.113</v>
          </cell>
          <cell r="O16">
            <v>26.965</v>
          </cell>
          <cell r="P16">
            <v>28.27</v>
          </cell>
          <cell r="Q16">
            <v>29.09</v>
          </cell>
          <cell r="R16">
            <v>28.617000000000001</v>
          </cell>
          <cell r="S16">
            <v>27.332999999999998</v>
          </cell>
          <cell r="T16">
            <v>25.695</v>
          </cell>
          <cell r="U16">
            <v>24.388000000000002</v>
          </cell>
          <cell r="V16">
            <v>23.593</v>
          </cell>
          <cell r="W16">
            <v>23.256</v>
          </cell>
          <cell r="X16">
            <v>22.824000000000002</v>
          </cell>
          <cell r="Y16">
            <v>22.274000000000001</v>
          </cell>
          <cell r="Z16">
            <v>21.27</v>
          </cell>
        </row>
        <row r="17">
          <cell r="F17">
            <v>19.032</v>
          </cell>
          <cell r="G17">
            <v>18.556999999999999</v>
          </cell>
          <cell r="H17">
            <v>18.010000000000002</v>
          </cell>
          <cell r="I17">
            <v>17.533999999999999</v>
          </cell>
          <cell r="J17">
            <v>17.32</v>
          </cell>
          <cell r="K17">
            <v>21.341999999999999</v>
          </cell>
          <cell r="L17">
            <v>22.465</v>
          </cell>
          <cell r="M17">
            <v>25.792999999999999</v>
          </cell>
          <cell r="N17">
            <v>27.407</v>
          </cell>
          <cell r="O17">
            <v>28.791</v>
          </cell>
          <cell r="P17">
            <v>29.64</v>
          </cell>
          <cell r="Q17">
            <v>30.469000000000001</v>
          </cell>
          <cell r="R17">
            <v>30.9</v>
          </cell>
          <cell r="S17">
            <v>30.141999999999999</v>
          </cell>
          <cell r="T17">
            <v>29.14</v>
          </cell>
          <cell r="U17">
            <v>25.55</v>
          </cell>
          <cell r="V17">
            <v>24.001999999999999</v>
          </cell>
          <cell r="W17">
            <v>22.728999999999999</v>
          </cell>
          <cell r="X17">
            <v>21.748000000000001</v>
          </cell>
          <cell r="Y17">
            <v>20.722000000000001</v>
          </cell>
          <cell r="Z17">
            <v>20.079000000000001</v>
          </cell>
        </row>
        <row r="18">
          <cell r="F18">
            <v>18.033000000000001</v>
          </cell>
          <cell r="G18">
            <v>17.248999999999999</v>
          </cell>
          <cell r="H18">
            <v>16.986999999999998</v>
          </cell>
          <cell r="I18">
            <v>16.414999999999999</v>
          </cell>
          <cell r="J18">
            <v>15.843</v>
          </cell>
          <cell r="K18">
            <v>18.056999999999999</v>
          </cell>
          <cell r="L18">
            <v>21.7</v>
          </cell>
          <cell r="M18">
            <v>23.809000000000001</v>
          </cell>
          <cell r="N18">
            <v>25.695</v>
          </cell>
          <cell r="O18">
            <v>27.234999999999999</v>
          </cell>
          <cell r="P18">
            <v>28.245000000000001</v>
          </cell>
          <cell r="Q18">
            <v>27.923999999999999</v>
          </cell>
          <cell r="R18">
            <v>28.245000000000001</v>
          </cell>
          <cell r="S18">
            <v>27.358000000000001</v>
          </cell>
          <cell r="T18">
            <v>26.28</v>
          </cell>
          <cell r="U18">
            <v>23.713000000000001</v>
          </cell>
          <cell r="V18">
            <v>21.867000000000001</v>
          </cell>
          <cell r="W18">
            <v>21.126999999999999</v>
          </cell>
          <cell r="X18">
            <v>20.222000000000001</v>
          </cell>
          <cell r="Y18">
            <v>19.46</v>
          </cell>
          <cell r="Z18">
            <v>18.818000000000001</v>
          </cell>
        </row>
        <row r="19">
          <cell r="F19">
            <v>17.677</v>
          </cell>
          <cell r="G19">
            <v>17.271999999999998</v>
          </cell>
          <cell r="H19">
            <v>17.201000000000001</v>
          </cell>
          <cell r="I19">
            <v>17.13</v>
          </cell>
          <cell r="J19">
            <v>17.082000000000001</v>
          </cell>
          <cell r="K19">
            <v>18.818000000000001</v>
          </cell>
          <cell r="L19">
            <v>21.007999999999999</v>
          </cell>
          <cell r="M19">
            <v>23.954000000000001</v>
          </cell>
          <cell r="N19">
            <v>26.036000000000001</v>
          </cell>
          <cell r="O19">
            <v>27.652999999999999</v>
          </cell>
          <cell r="P19">
            <v>28.692</v>
          </cell>
          <cell r="Q19">
            <v>28.815999999999999</v>
          </cell>
          <cell r="R19">
            <v>28.791</v>
          </cell>
          <cell r="S19">
            <v>28.071999999999999</v>
          </cell>
          <cell r="T19">
            <v>26.329000000000001</v>
          </cell>
          <cell r="U19">
            <v>24.219000000000001</v>
          </cell>
          <cell r="V19">
            <v>22.657</v>
          </cell>
          <cell r="W19">
            <v>21.652000000000001</v>
          </cell>
          <cell r="X19">
            <v>21.437000000000001</v>
          </cell>
          <cell r="Y19">
            <v>20.698</v>
          </cell>
          <cell r="Z19">
            <v>19.651</v>
          </cell>
        </row>
        <row r="20">
          <cell r="F20">
            <v>17.986000000000001</v>
          </cell>
          <cell r="G20">
            <v>17.248999999999999</v>
          </cell>
          <cell r="H20">
            <v>16.891999999999999</v>
          </cell>
          <cell r="I20">
            <v>16.606000000000002</v>
          </cell>
          <cell r="J20">
            <v>16.63</v>
          </cell>
          <cell r="K20">
            <v>18.271000000000001</v>
          </cell>
          <cell r="L20">
            <v>20.126000000000001</v>
          </cell>
          <cell r="M20">
            <v>23.184000000000001</v>
          </cell>
          <cell r="N20">
            <v>25.768000000000001</v>
          </cell>
          <cell r="O20">
            <v>26.965</v>
          </cell>
          <cell r="P20">
            <v>27.899000000000001</v>
          </cell>
          <cell r="Q20">
            <v>29.015000000000001</v>
          </cell>
          <cell r="R20">
            <v>28.047999999999998</v>
          </cell>
          <cell r="S20">
            <v>28.097000000000001</v>
          </cell>
          <cell r="T20">
            <v>27.456</v>
          </cell>
          <cell r="U20">
            <v>26.012</v>
          </cell>
          <cell r="V20">
            <v>24.411999999999999</v>
          </cell>
          <cell r="W20">
            <v>22.704999999999998</v>
          </cell>
          <cell r="X20">
            <v>21.795000000000002</v>
          </cell>
          <cell r="Y20">
            <v>21.032</v>
          </cell>
          <cell r="Z20">
            <v>20.913</v>
          </cell>
        </row>
        <row r="21">
          <cell r="F21">
            <v>19.27</v>
          </cell>
          <cell r="G21">
            <v>18.960999999999999</v>
          </cell>
          <cell r="H21">
            <v>18.603999999999999</v>
          </cell>
          <cell r="I21">
            <v>18.484999999999999</v>
          </cell>
          <cell r="J21">
            <v>18.129000000000001</v>
          </cell>
          <cell r="K21">
            <v>18.913</v>
          </cell>
          <cell r="L21">
            <v>20.603000000000002</v>
          </cell>
          <cell r="M21">
            <v>23.135999999999999</v>
          </cell>
          <cell r="N21">
            <v>25.113</v>
          </cell>
          <cell r="O21">
            <v>26.548999999999999</v>
          </cell>
          <cell r="P21">
            <v>27.504999999999999</v>
          </cell>
          <cell r="Q21">
            <v>27.899000000000001</v>
          </cell>
          <cell r="R21">
            <v>27.899000000000001</v>
          </cell>
          <cell r="S21">
            <v>26.818000000000001</v>
          </cell>
          <cell r="T21">
            <v>25.866</v>
          </cell>
          <cell r="U21">
            <v>24.026</v>
          </cell>
          <cell r="V21">
            <v>22.657</v>
          </cell>
          <cell r="W21">
            <v>21.603999999999999</v>
          </cell>
          <cell r="X21">
            <v>20.888999999999999</v>
          </cell>
          <cell r="Y21">
            <v>20.436</v>
          </cell>
          <cell r="Z21">
            <v>19.722000000000001</v>
          </cell>
        </row>
        <row r="22">
          <cell r="F22">
            <v>17.558</v>
          </cell>
          <cell r="G22">
            <v>17.082000000000001</v>
          </cell>
          <cell r="H22">
            <v>17.177</v>
          </cell>
          <cell r="I22">
            <v>17.010999999999999</v>
          </cell>
          <cell r="J22">
            <v>16.795999999999999</v>
          </cell>
          <cell r="K22">
            <v>18.295000000000002</v>
          </cell>
          <cell r="L22">
            <v>20.77</v>
          </cell>
          <cell r="M22">
            <v>23.832999999999998</v>
          </cell>
          <cell r="N22">
            <v>24.943999999999999</v>
          </cell>
          <cell r="O22">
            <v>26.597999999999999</v>
          </cell>
          <cell r="P22">
            <v>27.628</v>
          </cell>
          <cell r="Q22">
            <v>28.866</v>
          </cell>
          <cell r="R22">
            <v>27.949000000000002</v>
          </cell>
          <cell r="S22">
            <v>26.622</v>
          </cell>
          <cell r="T22">
            <v>25.38</v>
          </cell>
          <cell r="U22">
            <v>24.46</v>
          </cell>
          <cell r="V22">
            <v>24.05</v>
          </cell>
          <cell r="W22">
            <v>23.303999999999998</v>
          </cell>
          <cell r="X22">
            <v>22.92</v>
          </cell>
          <cell r="Y22">
            <v>22.513000000000002</v>
          </cell>
          <cell r="Z22">
            <v>22.058</v>
          </cell>
        </row>
        <row r="23">
          <cell r="F23">
            <v>20.198</v>
          </cell>
          <cell r="G23">
            <v>19.698</v>
          </cell>
          <cell r="H23">
            <v>19.222000000000001</v>
          </cell>
          <cell r="I23">
            <v>19.245999999999999</v>
          </cell>
          <cell r="J23">
            <v>19.126999999999999</v>
          </cell>
          <cell r="K23">
            <v>21.126999999999999</v>
          </cell>
          <cell r="L23">
            <v>24.605</v>
          </cell>
          <cell r="M23">
            <v>25.986999999999998</v>
          </cell>
          <cell r="N23">
            <v>27.579000000000001</v>
          </cell>
          <cell r="O23">
            <v>28.99</v>
          </cell>
          <cell r="P23">
            <v>29.265000000000001</v>
          </cell>
          <cell r="Q23">
            <v>29.991</v>
          </cell>
          <cell r="R23">
            <v>29.966000000000001</v>
          </cell>
          <cell r="S23">
            <v>28.890999999999998</v>
          </cell>
          <cell r="T23">
            <v>27.85</v>
          </cell>
          <cell r="U23">
            <v>26.378</v>
          </cell>
          <cell r="V23">
            <v>24.870999999999999</v>
          </cell>
          <cell r="W23">
            <v>24.097999999999999</v>
          </cell>
          <cell r="X23">
            <v>23.640999999999998</v>
          </cell>
          <cell r="Y23">
            <v>23.04</v>
          </cell>
          <cell r="Z23">
            <v>22.943999999999999</v>
          </cell>
        </row>
        <row r="24">
          <cell r="F24">
            <v>21.675999999999998</v>
          </cell>
          <cell r="G24">
            <v>21.199000000000002</v>
          </cell>
          <cell r="H24">
            <v>21.079000000000001</v>
          </cell>
          <cell r="I24">
            <v>20.46</v>
          </cell>
          <cell r="J24">
            <v>19.698</v>
          </cell>
          <cell r="K24">
            <v>21.27</v>
          </cell>
          <cell r="L24">
            <v>23.256</v>
          </cell>
          <cell r="M24">
            <v>25.04</v>
          </cell>
          <cell r="N24">
            <v>26.622</v>
          </cell>
          <cell r="O24">
            <v>28.097000000000001</v>
          </cell>
          <cell r="P24">
            <v>29.14</v>
          </cell>
          <cell r="Q24">
            <v>29.59</v>
          </cell>
          <cell r="R24">
            <v>29.991</v>
          </cell>
          <cell r="S24">
            <v>28.692</v>
          </cell>
          <cell r="T24">
            <v>26.670999999999999</v>
          </cell>
          <cell r="U24">
            <v>25.695</v>
          </cell>
          <cell r="V24">
            <v>24.338999999999999</v>
          </cell>
          <cell r="W24">
            <v>23.423999999999999</v>
          </cell>
          <cell r="X24">
            <v>22.465</v>
          </cell>
          <cell r="Y24">
            <v>21.556999999999999</v>
          </cell>
          <cell r="Z24">
            <v>21.199000000000002</v>
          </cell>
        </row>
        <row r="25">
          <cell r="F25">
            <v>19.199000000000002</v>
          </cell>
          <cell r="G25">
            <v>18.841999999999999</v>
          </cell>
          <cell r="H25">
            <v>18.556999999999999</v>
          </cell>
          <cell r="I25">
            <v>18.224</v>
          </cell>
          <cell r="J25">
            <v>18.152000000000001</v>
          </cell>
          <cell r="K25">
            <v>19.532</v>
          </cell>
          <cell r="L25">
            <v>21.199000000000002</v>
          </cell>
          <cell r="M25">
            <v>24.388000000000002</v>
          </cell>
          <cell r="N25">
            <v>25.89</v>
          </cell>
          <cell r="O25">
            <v>27.553999999999998</v>
          </cell>
          <cell r="P25">
            <v>28.419</v>
          </cell>
          <cell r="Q25">
            <v>28.097000000000001</v>
          </cell>
          <cell r="R25">
            <v>27.407</v>
          </cell>
          <cell r="S25">
            <v>27.332999999999998</v>
          </cell>
          <cell r="T25">
            <v>26.744</v>
          </cell>
          <cell r="U25">
            <v>25.38</v>
          </cell>
          <cell r="V25">
            <v>24.774000000000001</v>
          </cell>
          <cell r="W25">
            <v>23.664999999999999</v>
          </cell>
          <cell r="X25">
            <v>22.561</v>
          </cell>
          <cell r="Y25">
            <v>21.7</v>
          </cell>
          <cell r="Z25">
            <v>21.175000000000001</v>
          </cell>
        </row>
        <row r="26">
          <cell r="F26">
            <v>19.745999999999999</v>
          </cell>
          <cell r="G26">
            <v>19.294</v>
          </cell>
          <cell r="H26">
            <v>19.056000000000001</v>
          </cell>
          <cell r="I26">
            <v>18.794</v>
          </cell>
          <cell r="J26">
            <v>18.509</v>
          </cell>
          <cell r="K26">
            <v>19.911999999999999</v>
          </cell>
          <cell r="L26">
            <v>23.352</v>
          </cell>
          <cell r="M26">
            <v>25.283000000000001</v>
          </cell>
          <cell r="N26">
            <v>26.329000000000001</v>
          </cell>
          <cell r="O26">
            <v>27.21</v>
          </cell>
          <cell r="P26">
            <v>28.295000000000002</v>
          </cell>
          <cell r="Q26">
            <v>28.617000000000001</v>
          </cell>
          <cell r="R26">
            <v>27.923999999999999</v>
          </cell>
          <cell r="S26">
            <v>26.181999999999999</v>
          </cell>
          <cell r="T26">
            <v>25.113</v>
          </cell>
          <cell r="U26">
            <v>23.448</v>
          </cell>
          <cell r="V26">
            <v>22.154</v>
          </cell>
          <cell r="W26">
            <v>21.366</v>
          </cell>
          <cell r="X26">
            <v>20.841000000000001</v>
          </cell>
          <cell r="Y26">
            <v>20.364999999999998</v>
          </cell>
          <cell r="Z26">
            <v>20.268999999999998</v>
          </cell>
        </row>
        <row r="27">
          <cell r="F27">
            <v>18.247</v>
          </cell>
          <cell r="G27">
            <v>18.247</v>
          </cell>
          <cell r="H27">
            <v>18.318999999999999</v>
          </cell>
          <cell r="I27">
            <v>18.2</v>
          </cell>
          <cell r="J27">
            <v>18.010000000000002</v>
          </cell>
          <cell r="K27">
            <v>19.77</v>
          </cell>
          <cell r="L27">
            <v>22.632999999999999</v>
          </cell>
          <cell r="M27">
            <v>24.629000000000001</v>
          </cell>
          <cell r="N27">
            <v>25.866</v>
          </cell>
          <cell r="O27">
            <v>26.622</v>
          </cell>
          <cell r="P27">
            <v>26.744</v>
          </cell>
          <cell r="Q27">
            <v>27.013999999999999</v>
          </cell>
          <cell r="R27">
            <v>27.751000000000001</v>
          </cell>
          <cell r="S27">
            <v>26.965</v>
          </cell>
          <cell r="T27">
            <v>25.501000000000001</v>
          </cell>
          <cell r="U27">
            <v>23.664999999999999</v>
          </cell>
          <cell r="V27">
            <v>21.628</v>
          </cell>
          <cell r="W27">
            <v>20.698</v>
          </cell>
          <cell r="X27">
            <v>20.126000000000001</v>
          </cell>
          <cell r="Y27">
            <v>19.817</v>
          </cell>
          <cell r="Z27">
            <v>19.532</v>
          </cell>
        </row>
        <row r="28">
          <cell r="F28">
            <v>19.294</v>
          </cell>
          <cell r="G28">
            <v>19.507999999999999</v>
          </cell>
          <cell r="H28">
            <v>19.484000000000002</v>
          </cell>
          <cell r="I28">
            <v>19.126999999999999</v>
          </cell>
          <cell r="J28">
            <v>19.413</v>
          </cell>
          <cell r="K28">
            <v>19.888000000000002</v>
          </cell>
          <cell r="L28">
            <v>21.175000000000001</v>
          </cell>
          <cell r="M28">
            <v>25.113</v>
          </cell>
          <cell r="N28">
            <v>26.622</v>
          </cell>
          <cell r="O28">
            <v>27.702000000000002</v>
          </cell>
          <cell r="P28">
            <v>29.04</v>
          </cell>
          <cell r="Q28">
            <v>29.315000000000001</v>
          </cell>
          <cell r="R28">
            <v>29.463999999999999</v>
          </cell>
          <cell r="S28">
            <v>28.245000000000001</v>
          </cell>
          <cell r="T28">
            <v>27.332999999999998</v>
          </cell>
          <cell r="U28">
            <v>26.036000000000001</v>
          </cell>
          <cell r="V28">
            <v>25.55</v>
          </cell>
          <cell r="W28">
            <v>25.113</v>
          </cell>
          <cell r="X28">
            <v>24.146000000000001</v>
          </cell>
          <cell r="Y28">
            <v>22.896000000000001</v>
          </cell>
          <cell r="Z28">
            <v>22.465</v>
          </cell>
        </row>
        <row r="29">
          <cell r="F29">
            <v>21.126999999999999</v>
          </cell>
          <cell r="G29">
            <v>20.77</v>
          </cell>
          <cell r="H29">
            <v>20.364999999999998</v>
          </cell>
          <cell r="I29">
            <v>19.77</v>
          </cell>
          <cell r="J29">
            <v>19.936</v>
          </cell>
          <cell r="K29">
            <v>21.151</v>
          </cell>
          <cell r="L29">
            <v>23.4</v>
          </cell>
          <cell r="M29">
            <v>27.727</v>
          </cell>
          <cell r="N29">
            <v>29.34</v>
          </cell>
          <cell r="O29">
            <v>30.343</v>
          </cell>
          <cell r="P29">
            <v>30.268000000000001</v>
          </cell>
          <cell r="Q29">
            <v>29.565000000000001</v>
          </cell>
          <cell r="R29">
            <v>28.593</v>
          </cell>
          <cell r="S29">
            <v>29.215</v>
          </cell>
          <cell r="T29">
            <v>27.677</v>
          </cell>
          <cell r="U29">
            <v>26.818000000000001</v>
          </cell>
          <cell r="V29">
            <v>25.38</v>
          </cell>
          <cell r="W29">
            <v>24.919</v>
          </cell>
          <cell r="X29">
            <v>24.677</v>
          </cell>
          <cell r="Y29">
            <v>24.266999999999999</v>
          </cell>
          <cell r="Z29">
            <v>24.146000000000001</v>
          </cell>
        </row>
        <row r="30">
          <cell r="F30">
            <v>22.847999999999999</v>
          </cell>
          <cell r="G30">
            <v>21.939</v>
          </cell>
          <cell r="H30">
            <v>21.341999999999999</v>
          </cell>
          <cell r="I30">
            <v>20.936</v>
          </cell>
          <cell r="J30">
            <v>20.77</v>
          </cell>
          <cell r="K30">
            <v>22.728999999999999</v>
          </cell>
          <cell r="L30">
            <v>26.303999999999998</v>
          </cell>
          <cell r="M30">
            <v>28.492999999999999</v>
          </cell>
          <cell r="N30">
            <v>28.170999999999999</v>
          </cell>
          <cell r="O30">
            <v>29.414000000000001</v>
          </cell>
          <cell r="P30">
            <v>29.64</v>
          </cell>
          <cell r="Q30">
            <v>30.065999999999999</v>
          </cell>
          <cell r="R30">
            <v>30.117000000000001</v>
          </cell>
          <cell r="S30">
            <v>28.890999999999998</v>
          </cell>
          <cell r="T30">
            <v>27.628</v>
          </cell>
          <cell r="U30">
            <v>26.085000000000001</v>
          </cell>
          <cell r="V30">
            <v>25.234000000000002</v>
          </cell>
          <cell r="W30">
            <v>24.725999999999999</v>
          </cell>
          <cell r="X30">
            <v>24.338999999999999</v>
          </cell>
          <cell r="Y30">
            <v>23.207999999999998</v>
          </cell>
          <cell r="Z30">
            <v>23.327999999999999</v>
          </cell>
        </row>
        <row r="31">
          <cell r="F31">
            <v>21.7</v>
          </cell>
          <cell r="G31">
            <v>21.199000000000002</v>
          </cell>
          <cell r="H31">
            <v>20.603000000000002</v>
          </cell>
          <cell r="I31">
            <v>20.317</v>
          </cell>
          <cell r="J31">
            <v>20.292999999999999</v>
          </cell>
          <cell r="K31">
            <v>22.417000000000002</v>
          </cell>
          <cell r="L31">
            <v>25.38</v>
          </cell>
          <cell r="M31">
            <v>26.670999999999999</v>
          </cell>
          <cell r="N31">
            <v>28.468</v>
          </cell>
          <cell r="O31">
            <v>27.013999999999999</v>
          </cell>
          <cell r="P31">
            <v>26.768999999999998</v>
          </cell>
          <cell r="Q31">
            <v>27.21</v>
          </cell>
          <cell r="R31">
            <v>28.170999999999999</v>
          </cell>
          <cell r="S31">
            <v>26.085000000000001</v>
          </cell>
          <cell r="T31">
            <v>26.597999999999999</v>
          </cell>
          <cell r="U31">
            <v>25.283000000000001</v>
          </cell>
          <cell r="V31">
            <v>24.291</v>
          </cell>
          <cell r="W31">
            <v>23.135999999999999</v>
          </cell>
          <cell r="X31">
            <v>22.632999999999999</v>
          </cell>
          <cell r="Y31">
            <v>22.728999999999999</v>
          </cell>
          <cell r="Z31">
            <v>22.344999999999999</v>
          </cell>
        </row>
        <row r="32">
          <cell r="F32">
            <v>19.96</v>
          </cell>
          <cell r="G32">
            <v>19.27</v>
          </cell>
          <cell r="H32">
            <v>18.937000000000001</v>
          </cell>
          <cell r="I32">
            <v>18.888999999999999</v>
          </cell>
          <cell r="J32">
            <v>18.747</v>
          </cell>
          <cell r="K32">
            <v>21.007999999999999</v>
          </cell>
          <cell r="L32">
            <v>23.617000000000001</v>
          </cell>
          <cell r="M32">
            <v>25.186</v>
          </cell>
          <cell r="N32">
            <v>27.431000000000001</v>
          </cell>
          <cell r="O32">
            <v>28.344999999999999</v>
          </cell>
          <cell r="P32">
            <v>28.890999999999998</v>
          </cell>
          <cell r="Q32">
            <v>28.518000000000001</v>
          </cell>
          <cell r="R32">
            <v>27.234999999999999</v>
          </cell>
          <cell r="S32">
            <v>26.207000000000001</v>
          </cell>
          <cell r="T32">
            <v>23.881</v>
          </cell>
          <cell r="U32">
            <v>22.393000000000001</v>
          </cell>
          <cell r="V32">
            <v>21.7</v>
          </cell>
          <cell r="W32">
            <v>21.199000000000002</v>
          </cell>
          <cell r="X32">
            <v>20.46</v>
          </cell>
          <cell r="Y32">
            <v>19.77</v>
          </cell>
          <cell r="Z32">
            <v>19.388999999999999</v>
          </cell>
        </row>
        <row r="33">
          <cell r="F33">
            <v>17.867000000000001</v>
          </cell>
          <cell r="G33">
            <v>17.344000000000001</v>
          </cell>
          <cell r="H33">
            <v>17.463000000000001</v>
          </cell>
          <cell r="I33">
            <v>17.795999999999999</v>
          </cell>
          <cell r="J33">
            <v>18.129000000000001</v>
          </cell>
          <cell r="K33">
            <v>19.222000000000001</v>
          </cell>
          <cell r="L33">
            <v>22.824000000000002</v>
          </cell>
          <cell r="M33">
            <v>24.943999999999999</v>
          </cell>
          <cell r="N33">
            <v>26.475000000000001</v>
          </cell>
          <cell r="O33">
            <v>25.21</v>
          </cell>
          <cell r="P33">
            <v>25.355</v>
          </cell>
          <cell r="Q33">
            <v>24.146000000000001</v>
          </cell>
          <cell r="R33">
            <v>24.219000000000001</v>
          </cell>
          <cell r="S33">
            <v>23.568999999999999</v>
          </cell>
          <cell r="T33">
            <v>22.753</v>
          </cell>
          <cell r="U33">
            <v>21.914999999999999</v>
          </cell>
          <cell r="V33">
            <v>21.675999999999998</v>
          </cell>
          <cell r="W33">
            <v>21.294</v>
          </cell>
          <cell r="X33">
            <v>19.936</v>
          </cell>
          <cell r="Y33">
            <v>19.103000000000002</v>
          </cell>
          <cell r="Z33">
            <v>18.722999999999999</v>
          </cell>
        </row>
        <row r="34">
          <cell r="F34">
            <v>18.699000000000002</v>
          </cell>
          <cell r="G34">
            <v>18.39</v>
          </cell>
          <cell r="H34">
            <v>17.890999999999998</v>
          </cell>
          <cell r="I34">
            <v>18.152000000000001</v>
          </cell>
          <cell r="J34">
            <v>18.129000000000001</v>
          </cell>
          <cell r="K34">
            <v>18.556999999999999</v>
          </cell>
          <cell r="L34">
            <v>22.106000000000002</v>
          </cell>
          <cell r="M34">
            <v>22.369</v>
          </cell>
          <cell r="N34">
            <v>21.795000000000002</v>
          </cell>
          <cell r="O34">
            <v>21.056000000000001</v>
          </cell>
          <cell r="P34">
            <v>22.513000000000002</v>
          </cell>
          <cell r="Q34">
            <v>24.46</v>
          </cell>
          <cell r="R34">
            <v>22.010999999999999</v>
          </cell>
          <cell r="S34">
            <v>21.771999999999998</v>
          </cell>
          <cell r="T34">
            <v>20.126000000000001</v>
          </cell>
          <cell r="U34">
            <v>19.841000000000001</v>
          </cell>
          <cell r="V34">
            <v>19.96</v>
          </cell>
          <cell r="W34">
            <v>20.030999999999999</v>
          </cell>
          <cell r="X34">
            <v>20.055</v>
          </cell>
          <cell r="Y34">
            <v>19.792999999999999</v>
          </cell>
          <cell r="Z34">
            <v>19.673999999999999</v>
          </cell>
        </row>
        <row r="35">
          <cell r="F35">
            <v>18.460999999999999</v>
          </cell>
          <cell r="G35">
            <v>18.224</v>
          </cell>
          <cell r="H35">
            <v>18.105</v>
          </cell>
          <cell r="I35">
            <v>18.224</v>
          </cell>
          <cell r="J35">
            <v>17.582000000000001</v>
          </cell>
          <cell r="K35">
            <v>18.318999999999999</v>
          </cell>
          <cell r="L35">
            <v>20.055</v>
          </cell>
          <cell r="M35">
            <v>22.106000000000002</v>
          </cell>
          <cell r="N35">
            <v>24.195</v>
          </cell>
          <cell r="O35">
            <v>26.134</v>
          </cell>
          <cell r="P35">
            <v>27.53</v>
          </cell>
          <cell r="Q35">
            <v>28.196000000000002</v>
          </cell>
          <cell r="R35">
            <v>27.431000000000001</v>
          </cell>
          <cell r="S35">
            <v>28.32</v>
          </cell>
          <cell r="T35">
            <v>25.914000000000001</v>
          </cell>
          <cell r="U35">
            <v>23.689</v>
          </cell>
          <cell r="V35">
            <v>21.867000000000001</v>
          </cell>
          <cell r="W35">
            <v>20.436</v>
          </cell>
          <cell r="X35">
            <v>19.651</v>
          </cell>
          <cell r="Y35">
            <v>19.151</v>
          </cell>
          <cell r="Z35">
            <v>19.555</v>
          </cell>
        </row>
      </sheetData>
      <sheetData sheetId="3" refreshError="1"/>
      <sheetData sheetId="4">
        <row r="2">
          <cell r="O2">
            <v>64.400000000000006</v>
          </cell>
          <cell r="P2">
            <v>62.728000000000002</v>
          </cell>
          <cell r="Q2">
            <v>59.009</v>
          </cell>
          <cell r="R2">
            <v>58.795000000000002</v>
          </cell>
          <cell r="S2">
            <v>56.37</v>
          </cell>
          <cell r="T2">
            <v>59.393000000000001</v>
          </cell>
          <cell r="U2">
            <v>62.66</v>
          </cell>
          <cell r="V2">
            <v>69.113</v>
          </cell>
          <cell r="W2">
            <v>75.622</v>
          </cell>
          <cell r="X2">
            <v>77.352999999999994</v>
          </cell>
          <cell r="Y2">
            <v>80.778000000000006</v>
          </cell>
          <cell r="Z2">
            <v>80.671999999999997</v>
          </cell>
        </row>
        <row r="3">
          <cell r="F3">
            <v>91.957999999999998</v>
          </cell>
          <cell r="G3">
            <v>95.174999999999997</v>
          </cell>
          <cell r="H3">
            <v>96.959000000000003</v>
          </cell>
          <cell r="I3">
            <v>97.498000000000005</v>
          </cell>
          <cell r="J3">
            <v>98.268000000000001</v>
          </cell>
          <cell r="K3">
            <v>96.84</v>
          </cell>
          <cell r="L3">
            <v>79.488</v>
          </cell>
          <cell r="M3">
            <v>71.896000000000001</v>
          </cell>
          <cell r="N3">
            <v>58.447000000000003</v>
          </cell>
          <cell r="O3">
            <v>54.847000000000001</v>
          </cell>
          <cell r="P3">
            <v>51.978999999999999</v>
          </cell>
          <cell r="Q3">
            <v>52.21</v>
          </cell>
          <cell r="R3">
            <v>51.064</v>
          </cell>
          <cell r="S3">
            <v>51.557000000000002</v>
          </cell>
          <cell r="T3">
            <v>59.058</v>
          </cell>
          <cell r="U3">
            <v>64.180000000000007</v>
          </cell>
          <cell r="V3">
            <v>75.17</v>
          </cell>
          <cell r="W3">
            <v>77.869</v>
          </cell>
          <cell r="X3">
            <v>86.724000000000004</v>
          </cell>
          <cell r="Y3">
            <v>93.69</v>
          </cell>
          <cell r="Z3">
            <v>95.277000000000001</v>
          </cell>
        </row>
        <row r="4">
          <cell r="F4">
            <v>97.409000000000006</v>
          </cell>
          <cell r="G4">
            <v>97.215999999999994</v>
          </cell>
          <cell r="H4">
            <v>97.653000000000006</v>
          </cell>
          <cell r="I4">
            <v>97.93</v>
          </cell>
          <cell r="J4">
            <v>98.272000000000006</v>
          </cell>
          <cell r="K4">
            <v>92.462000000000003</v>
          </cell>
          <cell r="L4">
            <v>79.968000000000004</v>
          </cell>
          <cell r="M4">
            <v>67.671000000000006</v>
          </cell>
          <cell r="N4">
            <v>55.868000000000002</v>
          </cell>
          <cell r="O4">
            <v>50.033999999999999</v>
          </cell>
          <cell r="P4">
            <v>51.674999999999997</v>
          </cell>
          <cell r="Q4">
            <v>48.53</v>
          </cell>
          <cell r="R4">
            <v>42.511000000000003</v>
          </cell>
          <cell r="S4">
            <v>46.508000000000003</v>
          </cell>
          <cell r="T4">
            <v>50.290999999999997</v>
          </cell>
          <cell r="U4">
            <v>55.643999999999998</v>
          </cell>
          <cell r="V4">
            <v>69.275999999999996</v>
          </cell>
          <cell r="W4">
            <v>80.650000000000006</v>
          </cell>
          <cell r="X4">
            <v>87.736000000000004</v>
          </cell>
          <cell r="Y4">
            <v>86.54</v>
          </cell>
          <cell r="Z4">
            <v>91.625</v>
          </cell>
        </row>
        <row r="5">
          <cell r="F5">
            <v>93.459000000000003</v>
          </cell>
          <cell r="G5">
            <v>95.932000000000002</v>
          </cell>
          <cell r="H5">
            <v>96.225999999999999</v>
          </cell>
          <cell r="I5">
            <v>94.771000000000001</v>
          </cell>
          <cell r="J5">
            <v>95.369</v>
          </cell>
          <cell r="K5">
            <v>91.378</v>
          </cell>
          <cell r="L5">
            <v>80.415999999999997</v>
          </cell>
          <cell r="M5">
            <v>73.314999999999998</v>
          </cell>
          <cell r="N5">
            <v>65.741</v>
          </cell>
          <cell r="O5">
            <v>64.846000000000004</v>
          </cell>
          <cell r="P5">
            <v>60.633000000000003</v>
          </cell>
          <cell r="Q5">
            <v>60.61</v>
          </cell>
          <cell r="R5">
            <v>58.18</v>
          </cell>
          <cell r="S5">
            <v>61.451000000000001</v>
          </cell>
          <cell r="T5">
            <v>65.338999999999999</v>
          </cell>
          <cell r="U5">
            <v>69.08</v>
          </cell>
          <cell r="V5">
            <v>72.944000000000003</v>
          </cell>
          <cell r="W5">
            <v>74.968000000000004</v>
          </cell>
          <cell r="X5">
            <v>76.228999999999999</v>
          </cell>
          <cell r="Y5">
            <v>77.587000000000003</v>
          </cell>
          <cell r="Z5">
            <v>77.055999999999997</v>
          </cell>
        </row>
        <row r="6">
          <cell r="F6">
            <v>79.641999999999996</v>
          </cell>
          <cell r="G6">
            <v>79.075999999999993</v>
          </cell>
          <cell r="H6">
            <v>80.334999999999994</v>
          </cell>
          <cell r="I6">
            <v>80.323999999999998</v>
          </cell>
          <cell r="J6">
            <v>80.317999999999998</v>
          </cell>
          <cell r="K6">
            <v>81.055999999999997</v>
          </cell>
          <cell r="L6">
            <v>79.069999999999993</v>
          </cell>
          <cell r="M6">
            <v>73.477000000000004</v>
          </cell>
          <cell r="N6">
            <v>68.763000000000005</v>
          </cell>
          <cell r="O6">
            <v>63.792000000000002</v>
          </cell>
          <cell r="P6">
            <v>62.654000000000003</v>
          </cell>
          <cell r="Q6">
            <v>62.601999999999997</v>
          </cell>
          <cell r="R6">
            <v>62.078000000000003</v>
          </cell>
          <cell r="S6">
            <v>59.283999999999999</v>
          </cell>
          <cell r="T6">
            <v>62.122999999999998</v>
          </cell>
          <cell r="U6">
            <v>67.813000000000002</v>
          </cell>
          <cell r="V6">
            <v>74.158000000000001</v>
          </cell>
          <cell r="W6">
            <v>77.129000000000005</v>
          </cell>
          <cell r="X6">
            <v>83.442999999999998</v>
          </cell>
          <cell r="Y6">
            <v>89.77</v>
          </cell>
          <cell r="Z6">
            <v>90.65</v>
          </cell>
        </row>
        <row r="7">
          <cell r="F7">
            <v>96.552000000000007</v>
          </cell>
          <cell r="G7">
            <v>96.73</v>
          </cell>
          <cell r="H7">
            <v>97.727999999999994</v>
          </cell>
          <cell r="I7">
            <v>98.385000000000005</v>
          </cell>
          <cell r="J7">
            <v>98.74</v>
          </cell>
          <cell r="K7">
            <v>95.543999999999997</v>
          </cell>
          <cell r="L7">
            <v>81.768000000000001</v>
          </cell>
          <cell r="M7">
            <v>72.418999999999997</v>
          </cell>
          <cell r="N7">
            <v>61.052999999999997</v>
          </cell>
          <cell r="O7">
            <v>61.219000000000001</v>
          </cell>
          <cell r="P7">
            <v>59.536999999999999</v>
          </cell>
          <cell r="Q7">
            <v>49.116999999999997</v>
          </cell>
          <cell r="R7">
            <v>49.779000000000003</v>
          </cell>
          <cell r="S7">
            <v>48.143999999999998</v>
          </cell>
          <cell r="T7">
            <v>54.743000000000002</v>
          </cell>
          <cell r="U7">
            <v>62.271000000000001</v>
          </cell>
          <cell r="V7">
            <v>71.870999999999995</v>
          </cell>
          <cell r="W7">
            <v>76.77</v>
          </cell>
          <cell r="X7">
            <v>86.186999999999998</v>
          </cell>
          <cell r="Y7">
            <v>88.316000000000003</v>
          </cell>
          <cell r="Z7">
            <v>91.215999999999994</v>
          </cell>
        </row>
        <row r="8">
          <cell r="F8">
            <v>96.531999999999996</v>
          </cell>
          <cell r="G8">
            <v>96.14</v>
          </cell>
          <cell r="H8">
            <v>92.843999999999994</v>
          </cell>
          <cell r="I8">
            <v>92.744</v>
          </cell>
          <cell r="J8">
            <v>95.79</v>
          </cell>
          <cell r="K8">
            <v>84.728999999999999</v>
          </cell>
          <cell r="L8">
            <v>73.763000000000005</v>
          </cell>
          <cell r="M8">
            <v>63.11</v>
          </cell>
          <cell r="N8">
            <v>57.087000000000003</v>
          </cell>
          <cell r="O8">
            <v>43.484999999999999</v>
          </cell>
          <cell r="P8">
            <v>49.087000000000003</v>
          </cell>
          <cell r="Q8">
            <v>47.597000000000001</v>
          </cell>
          <cell r="R8">
            <v>45.93</v>
          </cell>
          <cell r="S8">
            <v>51.936999999999998</v>
          </cell>
          <cell r="T8">
            <v>58.024999999999999</v>
          </cell>
          <cell r="U8">
            <v>68.028999999999996</v>
          </cell>
          <cell r="V8">
            <v>71.846999999999994</v>
          </cell>
          <cell r="W8">
            <v>77.596999999999994</v>
          </cell>
          <cell r="X8">
            <v>88.966999999999999</v>
          </cell>
          <cell r="Y8">
            <v>93.222999999999999</v>
          </cell>
          <cell r="Z8">
            <v>92.430999999999997</v>
          </cell>
        </row>
        <row r="9">
          <cell r="F9">
            <v>95.521000000000001</v>
          </cell>
          <cell r="G9">
            <v>97.063999999999993</v>
          </cell>
          <cell r="H9">
            <v>97.248999999999995</v>
          </cell>
          <cell r="I9">
            <v>97.475999999999999</v>
          </cell>
          <cell r="J9">
            <v>97.546000000000006</v>
          </cell>
          <cell r="K9">
            <v>91.197000000000003</v>
          </cell>
          <cell r="L9">
            <v>75.555999999999997</v>
          </cell>
          <cell r="M9">
            <v>62.335999999999999</v>
          </cell>
          <cell r="N9">
            <v>48.609000000000002</v>
          </cell>
          <cell r="O9">
            <v>50.226999999999997</v>
          </cell>
          <cell r="P9">
            <v>43.518999999999998</v>
          </cell>
          <cell r="Q9">
            <v>45.151000000000003</v>
          </cell>
          <cell r="R9">
            <v>42.048999999999999</v>
          </cell>
          <cell r="S9">
            <v>48.276000000000003</v>
          </cell>
          <cell r="T9">
            <v>49.069000000000003</v>
          </cell>
          <cell r="U9">
            <v>61.110999999999997</v>
          </cell>
          <cell r="V9">
            <v>71.823999999999998</v>
          </cell>
          <cell r="W9">
            <v>71.319000000000003</v>
          </cell>
          <cell r="X9">
            <v>79.426000000000002</v>
          </cell>
          <cell r="Y9">
            <v>76.713999999999999</v>
          </cell>
          <cell r="Z9">
            <v>78.302000000000007</v>
          </cell>
        </row>
        <row r="10">
          <cell r="F10">
            <v>87.146000000000001</v>
          </cell>
          <cell r="G10">
            <v>86.668000000000006</v>
          </cell>
          <cell r="H10">
            <v>88.652000000000001</v>
          </cell>
          <cell r="I10">
            <v>92.694999999999993</v>
          </cell>
          <cell r="J10">
            <v>85.412000000000006</v>
          </cell>
          <cell r="K10">
            <v>81.194000000000003</v>
          </cell>
          <cell r="L10">
            <v>61.018999999999998</v>
          </cell>
          <cell r="M10">
            <v>50.414000000000001</v>
          </cell>
          <cell r="N10">
            <v>45.104999999999997</v>
          </cell>
          <cell r="O10">
            <v>54.088999999999999</v>
          </cell>
          <cell r="P10">
            <v>53.539000000000001</v>
          </cell>
          <cell r="Q10">
            <v>47.222000000000001</v>
          </cell>
          <cell r="R10">
            <v>47.122999999999998</v>
          </cell>
          <cell r="S10">
            <v>49.069000000000003</v>
          </cell>
          <cell r="T10">
            <v>51.56</v>
          </cell>
          <cell r="U10">
            <v>60.046999999999997</v>
          </cell>
          <cell r="V10">
            <v>62.563000000000002</v>
          </cell>
          <cell r="W10">
            <v>73.363</v>
          </cell>
          <cell r="X10">
            <v>77.706000000000003</v>
          </cell>
          <cell r="Y10">
            <v>85.509</v>
          </cell>
          <cell r="Z10">
            <v>90.191000000000003</v>
          </cell>
        </row>
        <row r="11">
          <cell r="F11">
            <v>94.335999999999999</v>
          </cell>
          <cell r="G11">
            <v>93.527000000000001</v>
          </cell>
          <cell r="H11">
            <v>94.106999999999999</v>
          </cell>
          <cell r="I11">
            <v>91.057000000000002</v>
          </cell>
          <cell r="J11">
            <v>90.23</v>
          </cell>
          <cell r="K11">
            <v>88.405000000000001</v>
          </cell>
          <cell r="L11">
            <v>84.683999999999997</v>
          </cell>
          <cell r="M11">
            <v>76.546999999999997</v>
          </cell>
          <cell r="N11">
            <v>74.793999999999997</v>
          </cell>
          <cell r="O11">
            <v>69.902000000000001</v>
          </cell>
          <cell r="P11">
            <v>68.887</v>
          </cell>
          <cell r="Q11">
            <v>64.084999999999994</v>
          </cell>
          <cell r="R11">
            <v>62.637</v>
          </cell>
          <cell r="S11">
            <v>66.09</v>
          </cell>
          <cell r="T11">
            <v>68.933000000000007</v>
          </cell>
          <cell r="U11">
            <v>70.917000000000002</v>
          </cell>
          <cell r="V11">
            <v>73.728999999999999</v>
          </cell>
          <cell r="W11">
            <v>74.611000000000004</v>
          </cell>
          <cell r="X11">
            <v>76.421999999999997</v>
          </cell>
          <cell r="Y11">
            <v>78.536000000000001</v>
          </cell>
          <cell r="Z11">
            <v>79.917000000000002</v>
          </cell>
        </row>
        <row r="12">
          <cell r="F12">
            <v>86.647000000000006</v>
          </cell>
          <cell r="G12">
            <v>90.210999999999999</v>
          </cell>
          <cell r="H12">
            <v>88.408000000000001</v>
          </cell>
          <cell r="I12">
            <v>90.421999999999997</v>
          </cell>
          <cell r="J12">
            <v>92.37</v>
          </cell>
          <cell r="K12">
            <v>88.248999999999995</v>
          </cell>
          <cell r="L12">
            <v>78.144999999999996</v>
          </cell>
          <cell r="M12">
            <v>72.072000000000003</v>
          </cell>
          <cell r="N12">
            <v>67.492999999999995</v>
          </cell>
          <cell r="O12">
            <v>64.89</v>
          </cell>
          <cell r="P12">
            <v>64.748999999999995</v>
          </cell>
          <cell r="Q12">
            <v>58.86</v>
          </cell>
          <cell r="R12">
            <v>57.796999999999997</v>
          </cell>
          <cell r="S12">
            <v>56.673999999999999</v>
          </cell>
          <cell r="T12">
            <v>68.063000000000002</v>
          </cell>
          <cell r="U12">
            <v>75.42</v>
          </cell>
          <cell r="V12">
            <v>79.700999999999993</v>
          </cell>
          <cell r="W12">
            <v>83.628</v>
          </cell>
          <cell r="X12">
            <v>87.328999999999994</v>
          </cell>
          <cell r="Y12">
            <v>91.463999999999999</v>
          </cell>
          <cell r="Z12">
            <v>94.33</v>
          </cell>
        </row>
        <row r="13">
          <cell r="F13">
            <v>96.828000000000003</v>
          </cell>
          <cell r="G13">
            <v>97.522999999999996</v>
          </cell>
          <cell r="H13">
            <v>97.367999999999995</v>
          </cell>
          <cell r="I13">
            <v>96.962000000000003</v>
          </cell>
          <cell r="J13">
            <v>98.025999999999996</v>
          </cell>
          <cell r="K13">
            <v>91.064999999999998</v>
          </cell>
          <cell r="L13">
            <v>73.03</v>
          </cell>
          <cell r="M13">
            <v>54.146000000000001</v>
          </cell>
          <cell r="N13">
            <v>53.225999999999999</v>
          </cell>
          <cell r="O13">
            <v>54.459000000000003</v>
          </cell>
          <cell r="P13">
            <v>58.55</v>
          </cell>
          <cell r="Q13">
            <v>66.454999999999998</v>
          </cell>
          <cell r="R13">
            <v>69.81</v>
          </cell>
          <cell r="S13">
            <v>70.233000000000004</v>
          </cell>
          <cell r="T13">
            <v>73.665999999999997</v>
          </cell>
          <cell r="U13">
            <v>78.024000000000001</v>
          </cell>
          <cell r="V13">
            <v>83.3</v>
          </cell>
          <cell r="W13">
            <v>88.186000000000007</v>
          </cell>
          <cell r="X13">
            <v>93.727000000000004</v>
          </cell>
          <cell r="Y13">
            <v>94.695999999999998</v>
          </cell>
          <cell r="Z13">
            <v>95.254999999999995</v>
          </cell>
        </row>
        <row r="14">
          <cell r="F14">
            <v>98.331999999999994</v>
          </cell>
          <cell r="G14">
            <v>98.677999999999997</v>
          </cell>
          <cell r="H14">
            <v>98.516999999999996</v>
          </cell>
          <cell r="I14">
            <v>99.048000000000002</v>
          </cell>
          <cell r="J14">
            <v>99.332999999999998</v>
          </cell>
          <cell r="K14">
            <v>88.885999999999996</v>
          </cell>
          <cell r="L14">
            <v>83.003</v>
          </cell>
          <cell r="M14">
            <v>72.188000000000002</v>
          </cell>
          <cell r="N14">
            <v>67.673000000000002</v>
          </cell>
          <cell r="O14">
            <v>65.37</v>
          </cell>
          <cell r="P14">
            <v>75.197999999999993</v>
          </cell>
          <cell r="Q14">
            <v>82.665999999999997</v>
          </cell>
          <cell r="R14">
            <v>81.117000000000004</v>
          </cell>
          <cell r="S14">
            <v>81.063000000000002</v>
          </cell>
          <cell r="T14">
            <v>85.781000000000006</v>
          </cell>
          <cell r="U14">
            <v>90.379000000000005</v>
          </cell>
          <cell r="V14">
            <v>93.331000000000003</v>
          </cell>
          <cell r="W14">
            <v>90.385999999999996</v>
          </cell>
          <cell r="X14">
            <v>94.171000000000006</v>
          </cell>
          <cell r="Y14">
            <v>95.521000000000001</v>
          </cell>
          <cell r="Z14">
            <v>91.116</v>
          </cell>
        </row>
        <row r="15">
          <cell r="F15">
            <v>96.787000000000006</v>
          </cell>
          <cell r="G15">
            <v>95.283000000000001</v>
          </cell>
          <cell r="H15">
            <v>94.245999999999995</v>
          </cell>
          <cell r="I15">
            <v>93.733999999999995</v>
          </cell>
          <cell r="J15">
            <v>94.09</v>
          </cell>
          <cell r="K15">
            <v>93.284000000000006</v>
          </cell>
          <cell r="L15">
            <v>95.415000000000006</v>
          </cell>
          <cell r="M15">
            <v>97.453999999999994</v>
          </cell>
          <cell r="N15">
            <v>96.114000000000004</v>
          </cell>
          <cell r="O15">
            <v>90.655000000000001</v>
          </cell>
          <cell r="P15">
            <v>86.427000000000007</v>
          </cell>
          <cell r="Q15">
            <v>79.441999999999993</v>
          </cell>
          <cell r="R15">
            <v>71.941000000000003</v>
          </cell>
          <cell r="S15">
            <v>70.905000000000001</v>
          </cell>
          <cell r="T15">
            <v>74.22</v>
          </cell>
          <cell r="U15">
            <v>76.081000000000003</v>
          </cell>
          <cell r="V15">
            <v>85.596000000000004</v>
          </cell>
          <cell r="W15">
            <v>87.539000000000001</v>
          </cell>
          <cell r="X15">
            <v>87.326999999999998</v>
          </cell>
          <cell r="Y15">
            <v>89.393000000000001</v>
          </cell>
          <cell r="Z15">
            <v>93.584999999999994</v>
          </cell>
        </row>
        <row r="16">
          <cell r="F16">
            <v>97.35</v>
          </cell>
          <cell r="G16">
            <v>97.992000000000004</v>
          </cell>
          <cell r="H16">
            <v>98.751999999999995</v>
          </cell>
          <cell r="I16">
            <v>99.218999999999994</v>
          </cell>
          <cell r="J16">
            <v>99.191000000000003</v>
          </cell>
          <cell r="K16">
            <v>96.093000000000004</v>
          </cell>
          <cell r="L16">
            <v>83.888999999999996</v>
          </cell>
          <cell r="M16">
            <v>68.875</v>
          </cell>
          <cell r="N16">
            <v>65.081000000000003</v>
          </cell>
          <cell r="O16">
            <v>54.38</v>
          </cell>
          <cell r="P16">
            <v>54.628999999999998</v>
          </cell>
          <cell r="Q16">
            <v>56.012999999999998</v>
          </cell>
          <cell r="R16">
            <v>54.963999999999999</v>
          </cell>
          <cell r="S16">
            <v>61.003999999999998</v>
          </cell>
          <cell r="T16">
            <v>73.114999999999995</v>
          </cell>
          <cell r="U16">
            <v>79.23</v>
          </cell>
          <cell r="V16">
            <v>82.253</v>
          </cell>
          <cell r="W16">
            <v>82.912999999999997</v>
          </cell>
          <cell r="X16">
            <v>86.117999999999995</v>
          </cell>
          <cell r="Y16">
            <v>89.35</v>
          </cell>
          <cell r="Z16">
            <v>92.841999999999999</v>
          </cell>
        </row>
        <row r="17">
          <cell r="F17">
            <v>96.555000000000007</v>
          </cell>
          <cell r="G17">
            <v>95.147999999999996</v>
          </cell>
          <cell r="H17">
            <v>92.953000000000003</v>
          </cell>
          <cell r="I17">
            <v>94.935000000000002</v>
          </cell>
          <cell r="J17">
            <v>92.091999999999999</v>
          </cell>
          <cell r="K17">
            <v>73.533000000000001</v>
          </cell>
          <cell r="L17">
            <v>66.400999999999996</v>
          </cell>
          <cell r="M17">
            <v>58.78</v>
          </cell>
          <cell r="N17">
            <v>54.695999999999998</v>
          </cell>
          <cell r="O17">
            <v>41.686</v>
          </cell>
          <cell r="P17">
            <v>45.137999999999998</v>
          </cell>
          <cell r="Q17">
            <v>39.140999999999998</v>
          </cell>
          <cell r="R17">
            <v>36.902999999999999</v>
          </cell>
          <cell r="S17">
            <v>43.256</v>
          </cell>
          <cell r="T17">
            <v>44.292999999999999</v>
          </cell>
          <cell r="U17">
            <v>62.35</v>
          </cell>
          <cell r="V17">
            <v>77.335999999999999</v>
          </cell>
          <cell r="W17">
            <v>83.078000000000003</v>
          </cell>
          <cell r="X17">
            <v>90.096000000000004</v>
          </cell>
          <cell r="Y17">
            <v>89.387</v>
          </cell>
          <cell r="Z17">
            <v>93.024000000000001</v>
          </cell>
        </row>
        <row r="18">
          <cell r="F18">
            <v>97.021000000000001</v>
          </cell>
          <cell r="G18">
            <v>96.683000000000007</v>
          </cell>
          <cell r="H18">
            <v>96.691000000000003</v>
          </cell>
          <cell r="I18">
            <v>97.055000000000007</v>
          </cell>
          <cell r="J18">
            <v>97.287999999999997</v>
          </cell>
          <cell r="K18">
            <v>87.936000000000007</v>
          </cell>
          <cell r="L18">
            <v>70.856999999999999</v>
          </cell>
          <cell r="M18">
            <v>61.393999999999998</v>
          </cell>
          <cell r="N18">
            <v>61.667999999999999</v>
          </cell>
          <cell r="O18">
            <v>57.344999999999999</v>
          </cell>
          <cell r="P18">
            <v>57.622</v>
          </cell>
          <cell r="Q18">
            <v>60.911999999999999</v>
          </cell>
          <cell r="R18">
            <v>56.741999999999997</v>
          </cell>
          <cell r="S18">
            <v>61.162999999999997</v>
          </cell>
          <cell r="T18">
            <v>65.006</v>
          </cell>
          <cell r="U18">
            <v>72.412000000000006</v>
          </cell>
          <cell r="V18">
            <v>76.353999999999999</v>
          </cell>
          <cell r="W18">
            <v>79.486000000000004</v>
          </cell>
          <cell r="X18">
            <v>81.63</v>
          </cell>
          <cell r="Y18">
            <v>84.656999999999996</v>
          </cell>
          <cell r="Z18">
            <v>87.602000000000004</v>
          </cell>
        </row>
        <row r="19">
          <cell r="F19">
            <v>95.572999999999993</v>
          </cell>
          <cell r="G19">
            <v>96.195999999999998</v>
          </cell>
          <cell r="H19">
            <v>97.212999999999994</v>
          </cell>
          <cell r="I19">
            <v>97.400999999999996</v>
          </cell>
          <cell r="J19">
            <v>98.418000000000006</v>
          </cell>
          <cell r="K19">
            <v>93.37</v>
          </cell>
          <cell r="L19">
            <v>84.703999999999994</v>
          </cell>
          <cell r="M19">
            <v>71.545000000000002</v>
          </cell>
          <cell r="N19">
            <v>61.783999999999999</v>
          </cell>
          <cell r="O19">
            <v>56.749000000000002</v>
          </cell>
          <cell r="P19">
            <v>54.371000000000002</v>
          </cell>
          <cell r="Q19">
            <v>59.338000000000001</v>
          </cell>
          <cell r="R19">
            <v>59.24</v>
          </cell>
          <cell r="S19">
            <v>59.816000000000003</v>
          </cell>
          <cell r="T19">
            <v>65.623000000000005</v>
          </cell>
          <cell r="U19">
            <v>71.86</v>
          </cell>
          <cell r="V19">
            <v>76.802000000000007</v>
          </cell>
          <cell r="W19">
            <v>81.040999999999997</v>
          </cell>
          <cell r="X19">
            <v>80.994</v>
          </cell>
          <cell r="Y19">
            <v>82.909000000000006</v>
          </cell>
          <cell r="Z19">
            <v>85.334000000000003</v>
          </cell>
        </row>
        <row r="20">
          <cell r="F20">
            <v>91.700999999999993</v>
          </cell>
          <cell r="G20">
            <v>92.1</v>
          </cell>
          <cell r="H20">
            <v>93.906000000000006</v>
          </cell>
          <cell r="I20">
            <v>94.042000000000002</v>
          </cell>
          <cell r="J20">
            <v>95.352000000000004</v>
          </cell>
          <cell r="K20">
            <v>91.052000000000007</v>
          </cell>
          <cell r="L20">
            <v>86.981999999999999</v>
          </cell>
          <cell r="M20">
            <v>78.09</v>
          </cell>
          <cell r="N20">
            <v>71.173000000000002</v>
          </cell>
          <cell r="O20">
            <v>63.930999999999997</v>
          </cell>
          <cell r="P20">
            <v>62.146000000000001</v>
          </cell>
          <cell r="Q20">
            <v>62.078000000000003</v>
          </cell>
          <cell r="R20">
            <v>61.024000000000001</v>
          </cell>
          <cell r="S20">
            <v>60.255000000000003</v>
          </cell>
          <cell r="T20">
            <v>62.012999999999998</v>
          </cell>
          <cell r="U20">
            <v>67.173000000000002</v>
          </cell>
          <cell r="V20">
            <v>74.715999999999994</v>
          </cell>
          <cell r="W20">
            <v>80.188999999999993</v>
          </cell>
          <cell r="X20">
            <v>84.019000000000005</v>
          </cell>
          <cell r="Y20">
            <v>87.331000000000003</v>
          </cell>
          <cell r="Z20">
            <v>87.44</v>
          </cell>
        </row>
        <row r="21">
          <cell r="F21">
            <v>91.379000000000005</v>
          </cell>
          <cell r="G21">
            <v>91.248999999999995</v>
          </cell>
          <cell r="H21">
            <v>91.215000000000003</v>
          </cell>
          <cell r="I21">
            <v>91.879000000000005</v>
          </cell>
          <cell r="J21">
            <v>92.691999999999993</v>
          </cell>
          <cell r="K21">
            <v>91.344999999999999</v>
          </cell>
          <cell r="L21">
            <v>87.120999999999995</v>
          </cell>
          <cell r="M21">
            <v>81.417000000000002</v>
          </cell>
          <cell r="N21">
            <v>78.891999999999996</v>
          </cell>
          <cell r="O21">
            <v>71.944000000000003</v>
          </cell>
          <cell r="P21">
            <v>67.191999999999993</v>
          </cell>
          <cell r="Q21">
            <v>67.2</v>
          </cell>
          <cell r="R21">
            <v>64.484999999999999</v>
          </cell>
          <cell r="S21">
            <v>66.253</v>
          </cell>
          <cell r="T21">
            <v>67.509</v>
          </cell>
          <cell r="U21">
            <v>71.882999999999996</v>
          </cell>
          <cell r="V21">
            <v>75.965999999999994</v>
          </cell>
          <cell r="W21">
            <v>78.704999999999998</v>
          </cell>
          <cell r="X21">
            <v>82.56</v>
          </cell>
          <cell r="Y21">
            <v>83.463999999999999</v>
          </cell>
          <cell r="Z21">
            <v>83.415999999999997</v>
          </cell>
        </row>
        <row r="22">
          <cell r="F22">
            <v>91.992000000000004</v>
          </cell>
          <cell r="G22">
            <v>92.823999999999998</v>
          </cell>
          <cell r="H22">
            <v>93.191000000000003</v>
          </cell>
          <cell r="I22">
            <v>94.433999999999997</v>
          </cell>
          <cell r="J22">
            <v>94.927000000000007</v>
          </cell>
          <cell r="K22">
            <v>90.174999999999997</v>
          </cell>
          <cell r="L22">
            <v>85.149000000000001</v>
          </cell>
          <cell r="M22">
            <v>75.475999999999999</v>
          </cell>
          <cell r="N22">
            <v>71.997</v>
          </cell>
          <cell r="O22">
            <v>67.335999999999999</v>
          </cell>
          <cell r="P22">
            <v>65.081999999999994</v>
          </cell>
          <cell r="Q22">
            <v>58.844999999999999</v>
          </cell>
          <cell r="R22">
            <v>61.969000000000001</v>
          </cell>
          <cell r="S22">
            <v>69.927999999999997</v>
          </cell>
          <cell r="T22">
            <v>71.22</v>
          </cell>
          <cell r="U22">
            <v>76.241</v>
          </cell>
          <cell r="V22">
            <v>78.7</v>
          </cell>
          <cell r="W22">
            <v>81.539000000000001</v>
          </cell>
          <cell r="X22">
            <v>84.242999999999995</v>
          </cell>
          <cell r="Y22">
            <v>87.153000000000006</v>
          </cell>
          <cell r="Z22">
            <v>88.56</v>
          </cell>
        </row>
        <row r="23">
          <cell r="F23">
            <v>96.81</v>
          </cell>
          <cell r="G23">
            <v>97.200999999999993</v>
          </cell>
          <cell r="H23">
            <v>97.44</v>
          </cell>
          <cell r="I23">
            <v>97.16</v>
          </cell>
          <cell r="J23">
            <v>97.311000000000007</v>
          </cell>
          <cell r="K23">
            <v>87.983999999999995</v>
          </cell>
          <cell r="L23">
            <v>74.929000000000002</v>
          </cell>
          <cell r="M23">
            <v>68.674000000000007</v>
          </cell>
          <cell r="N23">
            <v>67.296000000000006</v>
          </cell>
          <cell r="O23">
            <v>60.956000000000003</v>
          </cell>
          <cell r="P23">
            <v>62.521000000000001</v>
          </cell>
          <cell r="Q23">
            <v>59.893999999999998</v>
          </cell>
          <cell r="R23">
            <v>59.043999999999997</v>
          </cell>
          <cell r="S23">
            <v>66.305999999999997</v>
          </cell>
          <cell r="T23">
            <v>65.272000000000006</v>
          </cell>
          <cell r="U23">
            <v>69.942999999999998</v>
          </cell>
          <cell r="V23">
            <v>75.856999999999999</v>
          </cell>
          <cell r="W23">
            <v>76.864000000000004</v>
          </cell>
          <cell r="X23">
            <v>80.531000000000006</v>
          </cell>
          <cell r="Y23">
            <v>83.820999999999998</v>
          </cell>
          <cell r="Z23">
            <v>83.21</v>
          </cell>
        </row>
        <row r="24">
          <cell r="F24">
            <v>88.551000000000002</v>
          </cell>
          <cell r="G24">
            <v>89.366</v>
          </cell>
          <cell r="H24">
            <v>89.391000000000005</v>
          </cell>
          <cell r="I24">
            <v>92.424999999999997</v>
          </cell>
          <cell r="J24">
            <v>93.221000000000004</v>
          </cell>
          <cell r="K24">
            <v>89.655000000000001</v>
          </cell>
          <cell r="L24">
            <v>85.965999999999994</v>
          </cell>
          <cell r="M24">
            <v>78.126000000000005</v>
          </cell>
          <cell r="N24">
            <v>71.718999999999994</v>
          </cell>
          <cell r="O24">
            <v>64.977999999999994</v>
          </cell>
          <cell r="P24">
            <v>64.784999999999997</v>
          </cell>
          <cell r="Q24">
            <v>64.429000000000002</v>
          </cell>
          <cell r="R24">
            <v>62.762999999999998</v>
          </cell>
          <cell r="S24">
            <v>67.308000000000007</v>
          </cell>
          <cell r="T24">
            <v>74.688999999999993</v>
          </cell>
          <cell r="U24">
            <v>75.144000000000005</v>
          </cell>
          <cell r="V24">
            <v>80.450999999999993</v>
          </cell>
          <cell r="W24">
            <v>82.555000000000007</v>
          </cell>
          <cell r="X24">
            <v>85.869</v>
          </cell>
          <cell r="Y24">
            <v>88.248999999999995</v>
          </cell>
          <cell r="Z24">
            <v>89.828000000000003</v>
          </cell>
        </row>
        <row r="25">
          <cell r="F25">
            <v>96.233000000000004</v>
          </cell>
          <cell r="G25">
            <v>96.453000000000003</v>
          </cell>
          <cell r="H25">
            <v>97.210999999999999</v>
          </cell>
          <cell r="I25">
            <v>97.745000000000005</v>
          </cell>
          <cell r="J25">
            <v>98.397999999999996</v>
          </cell>
          <cell r="K25">
            <v>96.424999999999997</v>
          </cell>
          <cell r="L25">
            <v>90.992999999999995</v>
          </cell>
          <cell r="M25">
            <v>76.661000000000001</v>
          </cell>
          <cell r="N25">
            <v>75.3</v>
          </cell>
          <cell r="O25">
            <v>71.894000000000005</v>
          </cell>
          <cell r="P25">
            <v>67.138999999999996</v>
          </cell>
          <cell r="Q25">
            <v>71.337000000000003</v>
          </cell>
          <cell r="R25">
            <v>71.507999999999996</v>
          </cell>
          <cell r="S25">
            <v>72.090999999999994</v>
          </cell>
          <cell r="T25">
            <v>71.831999999999994</v>
          </cell>
          <cell r="U25">
            <v>76.948999999999998</v>
          </cell>
          <cell r="V25">
            <v>79.338999999999999</v>
          </cell>
          <cell r="W25">
            <v>88.72</v>
          </cell>
          <cell r="X25">
            <v>92.084999999999994</v>
          </cell>
          <cell r="Y25">
            <v>93.271000000000001</v>
          </cell>
          <cell r="Z25">
            <v>94.447000000000003</v>
          </cell>
        </row>
        <row r="26">
          <cell r="F26">
            <v>97.292000000000002</v>
          </cell>
          <cell r="G26">
            <v>97.72</v>
          </cell>
          <cell r="H26">
            <v>97.552000000000007</v>
          </cell>
          <cell r="I26">
            <v>97.975999999999999</v>
          </cell>
          <cell r="J26">
            <v>98.596999999999994</v>
          </cell>
          <cell r="K26">
            <v>98.248999999999995</v>
          </cell>
          <cell r="L26">
            <v>86.405000000000001</v>
          </cell>
          <cell r="M26">
            <v>74.623999999999995</v>
          </cell>
          <cell r="N26">
            <v>67.289000000000001</v>
          </cell>
          <cell r="O26">
            <v>68.682000000000002</v>
          </cell>
          <cell r="P26">
            <v>66.02</v>
          </cell>
          <cell r="Q26">
            <v>63.466999999999999</v>
          </cell>
          <cell r="R26">
            <v>64.765000000000001</v>
          </cell>
          <cell r="S26">
            <v>77.052999999999997</v>
          </cell>
          <cell r="T26">
            <v>78.516999999999996</v>
          </cell>
          <cell r="U26">
            <v>82.334000000000003</v>
          </cell>
          <cell r="V26">
            <v>86.683000000000007</v>
          </cell>
          <cell r="W26">
            <v>90.655000000000001</v>
          </cell>
          <cell r="X26">
            <v>93.322999999999993</v>
          </cell>
          <cell r="Y26">
            <v>94.585999999999999</v>
          </cell>
          <cell r="Z26">
            <v>95.275999999999996</v>
          </cell>
        </row>
        <row r="27">
          <cell r="F27">
            <v>95.826999999999998</v>
          </cell>
          <cell r="G27">
            <v>95.54</v>
          </cell>
          <cell r="H27">
            <v>94.64</v>
          </cell>
          <cell r="I27">
            <v>95.03</v>
          </cell>
          <cell r="J27">
            <v>96.521000000000001</v>
          </cell>
          <cell r="K27">
            <v>93.399000000000001</v>
          </cell>
          <cell r="L27">
            <v>85.906999999999996</v>
          </cell>
          <cell r="M27">
            <v>79.337999999999994</v>
          </cell>
          <cell r="N27">
            <v>75.704999999999998</v>
          </cell>
          <cell r="O27">
            <v>73.144000000000005</v>
          </cell>
          <cell r="P27">
            <v>72.930999999999997</v>
          </cell>
          <cell r="Q27">
            <v>71.584000000000003</v>
          </cell>
          <cell r="R27">
            <v>68.566999999999993</v>
          </cell>
          <cell r="S27">
            <v>69.661000000000001</v>
          </cell>
          <cell r="T27">
            <v>71.361000000000004</v>
          </cell>
          <cell r="U27">
            <v>75.268000000000001</v>
          </cell>
          <cell r="V27">
            <v>82.891000000000005</v>
          </cell>
          <cell r="W27">
            <v>84.938999999999993</v>
          </cell>
          <cell r="X27">
            <v>87.090999999999994</v>
          </cell>
          <cell r="Y27">
            <v>88.355000000000004</v>
          </cell>
          <cell r="Z27">
            <v>89.426000000000002</v>
          </cell>
        </row>
        <row r="28">
          <cell r="F28">
            <v>91.171000000000006</v>
          </cell>
          <cell r="G28">
            <v>90.094999999999999</v>
          </cell>
          <cell r="H28">
            <v>91.727000000000004</v>
          </cell>
          <cell r="I28">
            <v>94.849000000000004</v>
          </cell>
          <cell r="J28">
            <v>95.474999999999994</v>
          </cell>
          <cell r="K28">
            <v>93.028999999999996</v>
          </cell>
          <cell r="L28">
            <v>91.581000000000003</v>
          </cell>
          <cell r="M28">
            <v>76.75</v>
          </cell>
          <cell r="N28">
            <v>74.09</v>
          </cell>
          <cell r="O28">
            <v>70.004999999999995</v>
          </cell>
          <cell r="P28">
            <v>62.515999999999998</v>
          </cell>
          <cell r="Q28">
            <v>64.260000000000005</v>
          </cell>
          <cell r="R28">
            <v>63.914999999999999</v>
          </cell>
          <cell r="S28">
            <v>64.88</v>
          </cell>
          <cell r="T28">
            <v>71.195999999999998</v>
          </cell>
          <cell r="U28">
            <v>75.534000000000006</v>
          </cell>
          <cell r="V28">
            <v>73.677000000000007</v>
          </cell>
          <cell r="W28">
            <v>76.866</v>
          </cell>
          <cell r="X28">
            <v>82.316999999999993</v>
          </cell>
          <cell r="Y28">
            <v>90.591999999999999</v>
          </cell>
          <cell r="Z28">
            <v>93.033000000000001</v>
          </cell>
        </row>
        <row r="29">
          <cell r="F29">
            <v>94.382000000000005</v>
          </cell>
          <cell r="G29">
            <v>96.328999999999994</v>
          </cell>
          <cell r="H29">
            <v>97.063000000000002</v>
          </cell>
          <cell r="I29">
            <v>96.906999999999996</v>
          </cell>
          <cell r="J29">
            <v>97.942999999999998</v>
          </cell>
          <cell r="K29">
            <v>95.688999999999993</v>
          </cell>
          <cell r="L29">
            <v>86.25</v>
          </cell>
          <cell r="M29">
            <v>73.534000000000006</v>
          </cell>
          <cell r="N29">
            <v>70.483999999999995</v>
          </cell>
          <cell r="O29">
            <v>63.750999999999998</v>
          </cell>
          <cell r="P29">
            <v>67.522000000000006</v>
          </cell>
          <cell r="Q29">
            <v>67.063999999999993</v>
          </cell>
          <cell r="R29">
            <v>73.283000000000001</v>
          </cell>
          <cell r="S29">
            <v>69.100999999999999</v>
          </cell>
          <cell r="T29">
            <v>73.227000000000004</v>
          </cell>
          <cell r="U29">
            <v>77.298000000000002</v>
          </cell>
          <cell r="V29">
            <v>84.257999999999996</v>
          </cell>
          <cell r="W29">
            <v>87.212000000000003</v>
          </cell>
          <cell r="X29">
            <v>91.626000000000005</v>
          </cell>
          <cell r="Y29">
            <v>94.402000000000001</v>
          </cell>
          <cell r="Z29">
            <v>94.506</v>
          </cell>
        </row>
        <row r="30">
          <cell r="F30">
            <v>97.771000000000001</v>
          </cell>
          <cell r="G30">
            <v>96.74</v>
          </cell>
          <cell r="H30">
            <v>97.058000000000007</v>
          </cell>
          <cell r="I30">
            <v>97.634</v>
          </cell>
          <cell r="J30">
            <v>98.4</v>
          </cell>
          <cell r="K30">
            <v>96.283000000000001</v>
          </cell>
          <cell r="L30">
            <v>83.555000000000007</v>
          </cell>
          <cell r="M30">
            <v>73.293000000000006</v>
          </cell>
          <cell r="N30">
            <v>74.242000000000004</v>
          </cell>
          <cell r="O30">
            <v>71.941999999999993</v>
          </cell>
          <cell r="P30">
            <v>70.116</v>
          </cell>
          <cell r="Q30">
            <v>65.771000000000001</v>
          </cell>
          <cell r="R30">
            <v>66.302000000000007</v>
          </cell>
          <cell r="S30">
            <v>70.191000000000003</v>
          </cell>
          <cell r="T30">
            <v>73.010000000000005</v>
          </cell>
          <cell r="U30">
            <v>78.832999999999998</v>
          </cell>
          <cell r="V30">
            <v>80.468999999999994</v>
          </cell>
          <cell r="W30">
            <v>92.293000000000006</v>
          </cell>
          <cell r="X30">
            <v>93.230999999999995</v>
          </cell>
          <cell r="Y30">
            <v>93.757999999999996</v>
          </cell>
          <cell r="Z30">
            <v>93.033000000000001</v>
          </cell>
        </row>
        <row r="31">
          <cell r="F31">
            <v>96.915000000000006</v>
          </cell>
          <cell r="G31">
            <v>96.704999999999998</v>
          </cell>
          <cell r="H31">
            <v>97.021000000000001</v>
          </cell>
          <cell r="I31">
            <v>97.626999999999995</v>
          </cell>
          <cell r="J31">
            <v>98.507000000000005</v>
          </cell>
          <cell r="K31">
            <v>95.804000000000002</v>
          </cell>
          <cell r="L31">
            <v>84.512</v>
          </cell>
          <cell r="M31">
            <v>80.600999999999999</v>
          </cell>
          <cell r="N31">
            <v>71.436000000000007</v>
          </cell>
          <cell r="O31">
            <v>78.385999999999996</v>
          </cell>
          <cell r="P31">
            <v>82.944999999999993</v>
          </cell>
          <cell r="Q31">
            <v>79.762</v>
          </cell>
          <cell r="R31">
            <v>78.710999999999999</v>
          </cell>
          <cell r="S31">
            <v>82.625</v>
          </cell>
          <cell r="T31">
            <v>77.632000000000005</v>
          </cell>
          <cell r="U31">
            <v>73.86</v>
          </cell>
          <cell r="V31">
            <v>83.507999999999996</v>
          </cell>
          <cell r="W31">
            <v>87.823999999999998</v>
          </cell>
          <cell r="X31">
            <v>93.075000000000003</v>
          </cell>
          <cell r="Y31">
            <v>90.224000000000004</v>
          </cell>
          <cell r="Z31">
            <v>93.46</v>
          </cell>
        </row>
        <row r="32">
          <cell r="F32">
            <v>97.635999999999996</v>
          </cell>
          <cell r="G32">
            <v>97.739000000000004</v>
          </cell>
          <cell r="H32">
            <v>98.350999999999999</v>
          </cell>
          <cell r="I32">
            <v>98.778000000000006</v>
          </cell>
          <cell r="J32">
            <v>99.435000000000002</v>
          </cell>
          <cell r="K32">
            <v>99.323999999999998</v>
          </cell>
          <cell r="L32">
            <v>91.475999999999999</v>
          </cell>
          <cell r="M32">
            <v>83.111000000000004</v>
          </cell>
          <cell r="N32">
            <v>79.489000000000004</v>
          </cell>
          <cell r="O32">
            <v>75.311999999999998</v>
          </cell>
          <cell r="P32">
            <v>72.623000000000005</v>
          </cell>
          <cell r="Q32">
            <v>76.378</v>
          </cell>
          <cell r="R32">
            <v>73.676000000000002</v>
          </cell>
          <cell r="S32">
            <v>78.569000000000003</v>
          </cell>
          <cell r="T32">
            <v>81.72</v>
          </cell>
          <cell r="U32">
            <v>86.350999999999999</v>
          </cell>
          <cell r="V32">
            <v>87.295000000000002</v>
          </cell>
          <cell r="W32">
            <v>88.766000000000005</v>
          </cell>
          <cell r="X32">
            <v>91.081999999999994</v>
          </cell>
          <cell r="Y32">
            <v>92.465999999999994</v>
          </cell>
          <cell r="Z32">
            <v>92.424000000000007</v>
          </cell>
        </row>
        <row r="33">
          <cell r="F33">
            <v>94.838999999999999</v>
          </cell>
          <cell r="G33">
            <v>96.241</v>
          </cell>
          <cell r="H33">
            <v>94.576999999999998</v>
          </cell>
          <cell r="I33">
            <v>94.138000000000005</v>
          </cell>
          <cell r="J33">
            <v>95.299000000000007</v>
          </cell>
          <cell r="K33">
            <v>96.108000000000004</v>
          </cell>
          <cell r="L33">
            <v>90.22</v>
          </cell>
          <cell r="M33">
            <v>84.272999999999996</v>
          </cell>
          <cell r="N33">
            <v>78.653000000000006</v>
          </cell>
          <cell r="O33">
            <v>77.727000000000004</v>
          </cell>
          <cell r="P33">
            <v>81.239999999999995</v>
          </cell>
          <cell r="Q33">
            <v>78.518000000000001</v>
          </cell>
          <cell r="R33">
            <v>81.906999999999996</v>
          </cell>
          <cell r="S33">
            <v>79.659000000000006</v>
          </cell>
          <cell r="T33">
            <v>76.533000000000001</v>
          </cell>
          <cell r="U33">
            <v>81.182000000000002</v>
          </cell>
          <cell r="V33">
            <v>82.06</v>
          </cell>
          <cell r="W33">
            <v>79.691000000000003</v>
          </cell>
          <cell r="X33">
            <v>83.796999999999997</v>
          </cell>
          <cell r="Y33">
            <v>86.087000000000003</v>
          </cell>
          <cell r="Z33">
            <v>86.135000000000005</v>
          </cell>
        </row>
        <row r="34">
          <cell r="F34">
            <v>93.816000000000003</v>
          </cell>
          <cell r="G34">
            <v>91.534999999999997</v>
          </cell>
          <cell r="H34">
            <v>90.771000000000001</v>
          </cell>
          <cell r="I34">
            <v>90.087000000000003</v>
          </cell>
          <cell r="J34">
            <v>92.638999999999996</v>
          </cell>
          <cell r="K34">
            <v>92.986000000000004</v>
          </cell>
          <cell r="L34">
            <v>83.361000000000004</v>
          </cell>
          <cell r="M34">
            <v>85.18</v>
          </cell>
          <cell r="N34">
            <v>87.152000000000001</v>
          </cell>
          <cell r="O34">
            <v>89.44</v>
          </cell>
          <cell r="P34">
            <v>94.039000000000001</v>
          </cell>
          <cell r="Q34">
            <v>84.728999999999999</v>
          </cell>
          <cell r="R34">
            <v>93.617999999999995</v>
          </cell>
          <cell r="S34">
            <v>92.429000000000002</v>
          </cell>
          <cell r="T34">
            <v>93.302999999999997</v>
          </cell>
          <cell r="U34">
            <v>93.522999999999996</v>
          </cell>
          <cell r="V34">
            <v>93.447000000000003</v>
          </cell>
          <cell r="W34">
            <v>94.182000000000002</v>
          </cell>
          <cell r="X34">
            <v>95.247</v>
          </cell>
          <cell r="Y34">
            <v>95.153000000000006</v>
          </cell>
          <cell r="Z34">
            <v>96.305000000000007</v>
          </cell>
        </row>
        <row r="35">
          <cell r="F35">
            <v>98.171000000000006</v>
          </cell>
          <cell r="G35">
            <v>98.106999999999999</v>
          </cell>
          <cell r="H35">
            <v>98.849000000000004</v>
          </cell>
          <cell r="I35">
            <v>98.983999999999995</v>
          </cell>
          <cell r="J35">
            <v>98.656000000000006</v>
          </cell>
          <cell r="K35">
            <v>99.266999999999996</v>
          </cell>
          <cell r="L35">
            <v>96.3</v>
          </cell>
          <cell r="M35">
            <v>93.239000000000004</v>
          </cell>
          <cell r="N35">
            <v>84.471999999999994</v>
          </cell>
          <cell r="O35">
            <v>79.478999999999999</v>
          </cell>
          <cell r="P35">
            <v>78.929000000000002</v>
          </cell>
          <cell r="Q35">
            <v>74.394999999999996</v>
          </cell>
          <cell r="R35">
            <v>76.132999999999996</v>
          </cell>
          <cell r="S35">
            <v>73.141000000000005</v>
          </cell>
          <cell r="T35">
            <v>75.918999999999997</v>
          </cell>
          <cell r="U35">
            <v>80.911000000000001</v>
          </cell>
          <cell r="V35">
            <v>88.102999999999994</v>
          </cell>
          <cell r="W35">
            <v>92.204999999999998</v>
          </cell>
          <cell r="X35">
            <v>94.799000000000007</v>
          </cell>
          <cell r="Y35">
            <v>96.822000000000003</v>
          </cell>
          <cell r="Z35">
            <v>94.853999999999999</v>
          </cell>
        </row>
        <row r="36">
          <cell r="F36">
            <v>96.617999999999995</v>
          </cell>
          <cell r="G36">
            <v>97.513000000000005</v>
          </cell>
          <cell r="H36">
            <v>98.128</v>
          </cell>
          <cell r="I36">
            <v>98.456000000000003</v>
          </cell>
          <cell r="J36">
            <v>98.751999999999995</v>
          </cell>
          <cell r="K36">
            <v>99.997</v>
          </cell>
          <cell r="L36">
            <v>99.138999999999996</v>
          </cell>
          <cell r="M36">
            <v>87.88</v>
          </cell>
          <cell r="N36">
            <v>78.856999999999999</v>
          </cell>
          <cell r="O36">
            <v>78.915999999999997</v>
          </cell>
          <cell r="P36">
            <v>75.018000000000001</v>
          </cell>
          <cell r="Q36">
            <v>75.311999999999998</v>
          </cell>
          <cell r="R36">
            <v>76.525999999999996</v>
          </cell>
          <cell r="S36">
            <v>73.418000000000006</v>
          </cell>
          <cell r="T36">
            <v>78.491</v>
          </cell>
          <cell r="U36">
            <v>77.75</v>
          </cell>
          <cell r="V36">
            <v>86.811000000000007</v>
          </cell>
          <cell r="W36">
            <v>92.242000000000004</v>
          </cell>
          <cell r="X36">
            <v>89.483999999999995</v>
          </cell>
          <cell r="Y36">
            <v>89.820999999999998</v>
          </cell>
          <cell r="Z36">
            <v>92.495999999999995</v>
          </cell>
        </row>
        <row r="37">
          <cell r="F37">
            <v>96.781000000000006</v>
          </cell>
          <cell r="G37">
            <v>96.947000000000003</v>
          </cell>
          <cell r="H37">
            <v>97.418000000000006</v>
          </cell>
          <cell r="I37">
            <v>97.498000000000005</v>
          </cell>
          <cell r="J37">
            <v>98.442999999999998</v>
          </cell>
          <cell r="K37">
            <v>99.215999999999994</v>
          </cell>
          <cell r="L37">
            <v>96.965000000000003</v>
          </cell>
          <cell r="M37">
            <v>86.653999999999996</v>
          </cell>
          <cell r="N37">
            <v>80.950999999999993</v>
          </cell>
          <cell r="O37">
            <v>77.908000000000001</v>
          </cell>
          <cell r="P37">
            <v>78.465999999999994</v>
          </cell>
          <cell r="Q37">
            <v>77.39</v>
          </cell>
          <cell r="R37">
            <v>77.903999999999996</v>
          </cell>
          <cell r="S37">
            <v>76.823999999999998</v>
          </cell>
          <cell r="T37">
            <v>75.623999999999995</v>
          </cell>
          <cell r="U37">
            <v>79.125</v>
          </cell>
          <cell r="V37">
            <v>87.498999999999995</v>
          </cell>
          <cell r="W37">
            <v>92.058999999999997</v>
          </cell>
          <cell r="X37">
            <v>92.316999999999993</v>
          </cell>
          <cell r="Y37">
            <v>90.828999999999994</v>
          </cell>
          <cell r="Z37">
            <v>94.447999999999993</v>
          </cell>
        </row>
        <row r="38">
          <cell r="F38">
            <v>97.228999999999999</v>
          </cell>
          <cell r="G38">
            <v>97.712999999999994</v>
          </cell>
          <cell r="H38">
            <v>97.927999999999997</v>
          </cell>
          <cell r="I38">
            <v>98.113</v>
          </cell>
          <cell r="J38">
            <v>98.744</v>
          </cell>
          <cell r="K38">
            <v>99.561000000000007</v>
          </cell>
          <cell r="L38">
            <v>95.358999999999995</v>
          </cell>
          <cell r="M38">
            <v>90.076999999999998</v>
          </cell>
          <cell r="N38">
            <v>82.701999999999998</v>
          </cell>
          <cell r="O38">
            <v>79.603999999999999</v>
          </cell>
          <cell r="P38">
            <v>74.721999999999994</v>
          </cell>
          <cell r="Q38">
            <v>78.024000000000001</v>
          </cell>
          <cell r="R38">
            <v>81.739999999999995</v>
          </cell>
          <cell r="S38">
            <v>82.820999999999998</v>
          </cell>
          <cell r="T38">
            <v>81.513000000000005</v>
          </cell>
          <cell r="U38">
            <v>86.055999999999997</v>
          </cell>
          <cell r="V38">
            <v>89.822000000000003</v>
          </cell>
          <cell r="W38">
            <v>91.893000000000001</v>
          </cell>
          <cell r="X38">
            <v>93.054000000000002</v>
          </cell>
          <cell r="Y38">
            <v>94.796999999999997</v>
          </cell>
          <cell r="Z38">
            <v>95.573999999999998</v>
          </cell>
        </row>
      </sheetData>
      <sheetData sheetId="5" refreshError="1"/>
      <sheetData sheetId="6">
        <row r="2">
          <cell r="F2">
            <v>13</v>
          </cell>
          <cell r="G2">
            <v>12.7</v>
          </cell>
          <cell r="H2">
            <v>12.7</v>
          </cell>
          <cell r="I2">
            <v>12.6</v>
          </cell>
          <cell r="J2">
            <v>12.3</v>
          </cell>
          <cell r="K2">
            <v>13.5</v>
          </cell>
          <cell r="L2">
            <v>16.100000000000001</v>
          </cell>
          <cell r="M2">
            <v>19</v>
          </cell>
          <cell r="N2">
            <v>20</v>
          </cell>
          <cell r="O2">
            <v>21.4</v>
          </cell>
          <cell r="P2">
            <v>22.7</v>
          </cell>
          <cell r="Q2">
            <v>22.3</v>
          </cell>
          <cell r="R2">
            <v>22.4</v>
          </cell>
          <cell r="S2">
            <v>22.1</v>
          </cell>
          <cell r="T2">
            <v>21.5</v>
          </cell>
          <cell r="U2">
            <v>20.399999999999999</v>
          </cell>
          <cell r="V2">
            <v>19.600000000000001</v>
          </cell>
          <cell r="W2">
            <v>18.8</v>
          </cell>
          <cell r="X2">
            <v>18.399999999999999</v>
          </cell>
          <cell r="Y2">
            <v>17.600000000000001</v>
          </cell>
          <cell r="Z2">
            <v>17.3</v>
          </cell>
        </row>
        <row r="3">
          <cell r="F3">
            <v>14.5</v>
          </cell>
          <cell r="G3">
            <v>14.2</v>
          </cell>
          <cell r="H3">
            <v>14.1</v>
          </cell>
          <cell r="I3">
            <v>13.8</v>
          </cell>
          <cell r="J3">
            <v>13.6</v>
          </cell>
          <cell r="K3">
            <v>14.6</v>
          </cell>
          <cell r="L3">
            <v>17.399999999999999</v>
          </cell>
          <cell r="M3">
            <v>20.6</v>
          </cell>
          <cell r="N3">
            <v>23.3</v>
          </cell>
          <cell r="O3">
            <v>24.8</v>
          </cell>
          <cell r="P3">
            <v>25.8</v>
          </cell>
          <cell r="Q3">
            <v>25.5</v>
          </cell>
          <cell r="R3">
            <v>25.6</v>
          </cell>
          <cell r="S3">
            <v>25.3</v>
          </cell>
          <cell r="T3">
            <v>23.7</v>
          </cell>
          <cell r="U3">
            <v>22</v>
          </cell>
          <cell r="V3">
            <v>20.8</v>
          </cell>
          <cell r="W3">
            <v>18.899999999999999</v>
          </cell>
          <cell r="X3">
            <v>17.899999999999999</v>
          </cell>
          <cell r="Y3">
            <v>16.600000000000001</v>
          </cell>
          <cell r="Z3">
            <v>16</v>
          </cell>
        </row>
        <row r="4">
          <cell r="F4">
            <v>14.6</v>
          </cell>
          <cell r="G4">
            <v>14.5</v>
          </cell>
          <cell r="H4">
            <v>14</v>
          </cell>
          <cell r="J4">
            <v>13.7</v>
          </cell>
          <cell r="K4">
            <v>14.8</v>
          </cell>
          <cell r="L4">
            <v>18.8</v>
          </cell>
          <cell r="M4">
            <v>21.5</v>
          </cell>
          <cell r="N4">
            <v>23.9</v>
          </cell>
          <cell r="O4">
            <v>25.4</v>
          </cell>
          <cell r="P4">
            <v>26.7</v>
          </cell>
          <cell r="Q4">
            <v>27.2</v>
          </cell>
          <cell r="R4">
            <v>28</v>
          </cell>
          <cell r="S4">
            <v>26.3</v>
          </cell>
          <cell r="T4">
            <v>24.3</v>
          </cell>
          <cell r="U4">
            <v>22</v>
          </cell>
          <cell r="V4">
            <v>19.399999999999999</v>
          </cell>
          <cell r="W4">
            <v>19.5</v>
          </cell>
          <cell r="X4">
            <v>17.7</v>
          </cell>
          <cell r="Y4">
            <v>16.7</v>
          </cell>
          <cell r="Z4">
            <v>15.8</v>
          </cell>
        </row>
        <row r="5">
          <cell r="F5">
            <v>14.3</v>
          </cell>
          <cell r="G5">
            <v>14.1</v>
          </cell>
          <cell r="H5">
            <v>13.8</v>
          </cell>
          <cell r="I5">
            <v>13.6</v>
          </cell>
          <cell r="J5">
            <v>13.5</v>
          </cell>
          <cell r="K5">
            <v>14.7</v>
          </cell>
          <cell r="L5">
            <v>17.5</v>
          </cell>
          <cell r="M5">
            <v>20</v>
          </cell>
          <cell r="N5">
            <v>22.9</v>
          </cell>
          <cell r="O5">
            <v>22.5</v>
          </cell>
          <cell r="P5">
            <v>22.6</v>
          </cell>
          <cell r="Q5">
            <v>23.2</v>
          </cell>
          <cell r="R5">
            <v>22.6</v>
          </cell>
          <cell r="S5">
            <v>21.3</v>
          </cell>
          <cell r="T5">
            <v>20.100000000000001</v>
          </cell>
          <cell r="U5">
            <v>18.600000000000001</v>
          </cell>
          <cell r="V5">
            <v>18</v>
          </cell>
          <cell r="W5">
            <v>17.8</v>
          </cell>
          <cell r="X5">
            <v>16.7</v>
          </cell>
          <cell r="Y5">
            <v>16.399999999999999</v>
          </cell>
          <cell r="Z5">
            <v>16.5</v>
          </cell>
        </row>
        <row r="6">
          <cell r="F6">
            <v>15.5</v>
          </cell>
          <cell r="G6">
            <v>15.3</v>
          </cell>
          <cell r="H6">
            <v>15.2</v>
          </cell>
          <cell r="I6">
            <v>15</v>
          </cell>
          <cell r="J6">
            <v>15</v>
          </cell>
          <cell r="K6">
            <v>15.6</v>
          </cell>
          <cell r="L6">
            <v>16.8</v>
          </cell>
          <cell r="M6">
            <v>18.3</v>
          </cell>
          <cell r="N6">
            <v>20.2</v>
          </cell>
          <cell r="O6">
            <v>21.4</v>
          </cell>
          <cell r="P6">
            <v>22.1</v>
          </cell>
          <cell r="Q6">
            <v>22.4</v>
          </cell>
          <cell r="R6">
            <v>22.5</v>
          </cell>
          <cell r="S6">
            <v>22.7</v>
          </cell>
          <cell r="T6">
            <v>22.2</v>
          </cell>
          <cell r="U6">
            <v>20.3</v>
          </cell>
          <cell r="V6">
            <v>19</v>
          </cell>
          <cell r="W6">
            <v>17.5</v>
          </cell>
          <cell r="X6">
            <v>16.399999999999999</v>
          </cell>
          <cell r="Y6">
            <v>15.8</v>
          </cell>
        </row>
        <row r="7">
          <cell r="F7">
            <v>14.3</v>
          </cell>
          <cell r="G7">
            <v>13.7</v>
          </cell>
          <cell r="H7">
            <v>13.7</v>
          </cell>
          <cell r="I7">
            <v>13.8</v>
          </cell>
          <cell r="J7">
            <v>13.7</v>
          </cell>
          <cell r="K7">
            <v>15</v>
          </cell>
          <cell r="L7">
            <v>17.8</v>
          </cell>
          <cell r="M7">
            <v>21.2</v>
          </cell>
          <cell r="N7">
            <v>22.6</v>
          </cell>
          <cell r="O7">
            <v>23.9</v>
          </cell>
          <cell r="P7">
            <v>24.9</v>
          </cell>
          <cell r="Q7">
            <v>25.7</v>
          </cell>
          <cell r="R7">
            <v>25.3</v>
          </cell>
          <cell r="S7">
            <v>24.9</v>
          </cell>
          <cell r="T7">
            <v>24.1</v>
          </cell>
          <cell r="U7">
            <v>22.1</v>
          </cell>
          <cell r="V7">
            <v>20.9</v>
          </cell>
          <cell r="W7">
            <v>18.399999999999999</v>
          </cell>
          <cell r="X7">
            <v>17.600000000000001</v>
          </cell>
          <cell r="Y7">
            <v>17</v>
          </cell>
          <cell r="Z7">
            <v>16.2</v>
          </cell>
        </row>
        <row r="8">
          <cell r="F8">
            <v>15</v>
          </cell>
          <cell r="G8">
            <v>15</v>
          </cell>
          <cell r="H8">
            <v>14.9</v>
          </cell>
          <cell r="I8">
            <v>14.4</v>
          </cell>
          <cell r="J8">
            <v>14.1</v>
          </cell>
          <cell r="K8">
            <v>15.7</v>
          </cell>
          <cell r="L8">
            <v>18.3</v>
          </cell>
          <cell r="M8">
            <v>21.1</v>
          </cell>
          <cell r="N8">
            <v>24.7</v>
          </cell>
          <cell r="O8">
            <v>25.1</v>
          </cell>
          <cell r="P8">
            <v>26</v>
          </cell>
          <cell r="Q8">
            <v>26.5</v>
          </cell>
          <cell r="R8">
            <v>26.9</v>
          </cell>
          <cell r="S8">
            <v>25.2</v>
          </cell>
          <cell r="T8">
            <v>23.8</v>
          </cell>
          <cell r="U8">
            <v>22.4</v>
          </cell>
          <cell r="V8">
            <v>21.2</v>
          </cell>
          <cell r="W8">
            <v>19.8</v>
          </cell>
          <cell r="X8">
            <v>18</v>
          </cell>
          <cell r="Y8">
            <v>17.100000000000001</v>
          </cell>
          <cell r="Z8">
            <v>16.5</v>
          </cell>
        </row>
        <row r="9">
          <cell r="F9">
            <v>15.2</v>
          </cell>
          <cell r="G9">
            <v>14.8</v>
          </cell>
          <cell r="H9">
            <v>14.6</v>
          </cell>
          <cell r="I9">
            <v>14.2</v>
          </cell>
          <cell r="J9">
            <v>13.9</v>
          </cell>
          <cell r="K9">
            <v>15.6</v>
          </cell>
          <cell r="L9">
            <v>18.600000000000001</v>
          </cell>
          <cell r="M9">
            <v>23.2</v>
          </cell>
          <cell r="N9">
            <v>25.9</v>
          </cell>
          <cell r="O9">
            <v>27.3</v>
          </cell>
          <cell r="P9">
            <v>28</v>
          </cell>
          <cell r="Q9">
            <v>28.9</v>
          </cell>
          <cell r="R9">
            <v>28</v>
          </cell>
          <cell r="S9">
            <v>28.1</v>
          </cell>
          <cell r="T9">
            <v>26.7</v>
          </cell>
          <cell r="U9">
            <v>23.8</v>
          </cell>
          <cell r="V9">
            <v>21.6</v>
          </cell>
          <cell r="W9">
            <v>20.100000000000001</v>
          </cell>
          <cell r="X9">
            <v>19.8</v>
          </cell>
          <cell r="Y9">
            <v>18.8</v>
          </cell>
          <cell r="Z9">
            <v>18.600000000000001</v>
          </cell>
        </row>
        <row r="10">
          <cell r="F10">
            <v>18.2</v>
          </cell>
          <cell r="G10">
            <v>18.100000000000001</v>
          </cell>
          <cell r="H10">
            <v>18.2</v>
          </cell>
          <cell r="I10">
            <v>17.2</v>
          </cell>
          <cell r="J10">
            <v>17.899999999999999</v>
          </cell>
          <cell r="K10">
            <v>19.399999999999999</v>
          </cell>
          <cell r="L10">
            <v>23.1</v>
          </cell>
          <cell r="M10">
            <v>26.7</v>
          </cell>
          <cell r="N10">
            <v>28.6</v>
          </cell>
          <cell r="O10">
            <v>27.1</v>
          </cell>
          <cell r="P10">
            <v>28.7</v>
          </cell>
          <cell r="Q10">
            <v>29.3</v>
          </cell>
          <cell r="R10">
            <v>30</v>
          </cell>
          <cell r="S10">
            <v>28.8</v>
          </cell>
          <cell r="T10">
            <v>27.5</v>
          </cell>
          <cell r="U10">
            <v>25.3</v>
          </cell>
          <cell r="V10">
            <v>24.6</v>
          </cell>
          <cell r="W10">
            <v>24.3</v>
          </cell>
          <cell r="X10">
            <v>24.1</v>
          </cell>
          <cell r="Y10">
            <v>21.5</v>
          </cell>
          <cell r="Z10">
            <v>19.8</v>
          </cell>
        </row>
        <row r="11">
          <cell r="F11">
            <v>17.600000000000001</v>
          </cell>
          <cell r="G11">
            <v>17.3</v>
          </cell>
          <cell r="H11">
            <v>17.399999999999999</v>
          </cell>
          <cell r="I11">
            <v>17.5</v>
          </cell>
          <cell r="J11">
            <v>17.399999999999999</v>
          </cell>
          <cell r="K11">
            <v>17.8</v>
          </cell>
          <cell r="L11">
            <v>19.5</v>
          </cell>
          <cell r="M11">
            <v>21.1</v>
          </cell>
          <cell r="N11">
            <v>21.7</v>
          </cell>
          <cell r="P11">
            <v>23.3</v>
          </cell>
          <cell r="Q11">
            <v>24</v>
          </cell>
          <cell r="R11">
            <v>24</v>
          </cell>
          <cell r="S11">
            <v>22.9</v>
          </cell>
          <cell r="T11">
            <v>22.6</v>
          </cell>
          <cell r="U11">
            <v>22</v>
          </cell>
          <cell r="V11">
            <v>21.7</v>
          </cell>
          <cell r="W11">
            <v>21.1</v>
          </cell>
          <cell r="X11">
            <v>20.7</v>
          </cell>
          <cell r="Y11">
            <v>20.2</v>
          </cell>
          <cell r="Z11">
            <v>19.600000000000001</v>
          </cell>
        </row>
        <row r="12">
          <cell r="F12">
            <v>18.899999999999999</v>
          </cell>
          <cell r="G12">
            <v>18.7</v>
          </cell>
          <cell r="H12">
            <v>18</v>
          </cell>
          <cell r="I12">
            <v>18.100000000000001</v>
          </cell>
          <cell r="J12">
            <v>17.8</v>
          </cell>
          <cell r="K12">
            <v>19.399999999999999</v>
          </cell>
          <cell r="L12">
            <v>20.6</v>
          </cell>
          <cell r="M12">
            <v>23.8</v>
          </cell>
          <cell r="N12">
            <v>26</v>
          </cell>
          <cell r="O12">
            <v>26.3</v>
          </cell>
          <cell r="P12">
            <v>26.2</v>
          </cell>
          <cell r="Q12">
            <v>27.2</v>
          </cell>
          <cell r="R12">
            <v>27.9</v>
          </cell>
          <cell r="S12">
            <v>28.5</v>
          </cell>
          <cell r="T12">
            <v>24.6</v>
          </cell>
          <cell r="U12">
            <v>22.9</v>
          </cell>
          <cell r="V12">
            <v>21.7</v>
          </cell>
          <cell r="W12">
            <v>21.3</v>
          </cell>
          <cell r="X12">
            <v>20.7</v>
          </cell>
          <cell r="Y12">
            <v>19.5</v>
          </cell>
          <cell r="Z12">
            <v>18.8</v>
          </cell>
        </row>
        <row r="13">
          <cell r="F13">
            <v>17.5</v>
          </cell>
          <cell r="G13">
            <v>17.2</v>
          </cell>
          <cell r="H13">
            <v>17.100000000000001</v>
          </cell>
          <cell r="I13">
            <v>17</v>
          </cell>
          <cell r="J13">
            <v>17.100000000000001</v>
          </cell>
          <cell r="K13">
            <v>19.600000000000001</v>
          </cell>
          <cell r="L13">
            <v>22.9</v>
          </cell>
          <cell r="M13">
            <v>25.6</v>
          </cell>
          <cell r="N13">
            <v>28</v>
          </cell>
          <cell r="O13">
            <v>30.2</v>
          </cell>
          <cell r="P13">
            <v>29.9</v>
          </cell>
          <cell r="Q13">
            <v>28.1</v>
          </cell>
          <cell r="R13">
            <v>27.6</v>
          </cell>
          <cell r="S13">
            <v>27.4</v>
          </cell>
          <cell r="T13">
            <v>26.9</v>
          </cell>
          <cell r="U13">
            <v>25.6</v>
          </cell>
          <cell r="V13">
            <v>24.4</v>
          </cell>
          <cell r="W13">
            <v>23.7</v>
          </cell>
          <cell r="X13">
            <v>23</v>
          </cell>
          <cell r="Y13">
            <v>22.5</v>
          </cell>
          <cell r="Z13">
            <v>21.9</v>
          </cell>
        </row>
        <row r="14">
          <cell r="F14">
            <v>20.2</v>
          </cell>
          <cell r="G14">
            <v>20</v>
          </cell>
          <cell r="I14">
            <v>19.399999999999999</v>
          </cell>
          <cell r="J14">
            <v>19.100000000000001</v>
          </cell>
          <cell r="K14">
            <v>20.8</v>
          </cell>
          <cell r="L14">
            <v>23.7</v>
          </cell>
          <cell r="M14">
            <v>25.9</v>
          </cell>
          <cell r="N14">
            <v>28.7</v>
          </cell>
          <cell r="O14">
            <v>28.8</v>
          </cell>
          <cell r="P14">
            <v>26.2</v>
          </cell>
          <cell r="Q14">
            <v>25.6</v>
          </cell>
          <cell r="R14">
            <v>24.8</v>
          </cell>
          <cell r="S14">
            <v>24.1</v>
          </cell>
          <cell r="T14">
            <v>23.1</v>
          </cell>
          <cell r="U14">
            <v>21.9</v>
          </cell>
          <cell r="V14">
            <v>22</v>
          </cell>
          <cell r="W14">
            <v>21.4</v>
          </cell>
          <cell r="X14">
            <v>21.6</v>
          </cell>
          <cell r="Y14">
            <v>21.6</v>
          </cell>
          <cell r="Z14">
            <v>21.1</v>
          </cell>
        </row>
        <row r="15">
          <cell r="F15">
            <v>20.6</v>
          </cell>
          <cell r="G15">
            <v>20.399999999999999</v>
          </cell>
          <cell r="H15">
            <v>19.8</v>
          </cell>
          <cell r="I15">
            <v>19.8</v>
          </cell>
          <cell r="J15">
            <v>19.600000000000001</v>
          </cell>
          <cell r="K15">
            <v>19.399999999999999</v>
          </cell>
          <cell r="L15">
            <v>19.2</v>
          </cell>
          <cell r="M15">
            <v>19.2</v>
          </cell>
          <cell r="N15">
            <v>19.5</v>
          </cell>
          <cell r="O15">
            <v>21.6</v>
          </cell>
          <cell r="P15">
            <v>23.9</v>
          </cell>
          <cell r="Q15">
            <v>24.9</v>
          </cell>
          <cell r="R15">
            <v>26.1</v>
          </cell>
          <cell r="S15">
            <v>26.2</v>
          </cell>
          <cell r="T15">
            <v>25</v>
          </cell>
          <cell r="U15">
            <v>24.9</v>
          </cell>
          <cell r="V15">
            <v>23.1</v>
          </cell>
          <cell r="W15">
            <v>22.2</v>
          </cell>
          <cell r="X15">
            <v>22.2</v>
          </cell>
          <cell r="Y15">
            <v>20.7</v>
          </cell>
          <cell r="Z15">
            <v>20.3</v>
          </cell>
        </row>
        <row r="16">
          <cell r="F16">
            <v>18.100000000000001</v>
          </cell>
          <cell r="G16">
            <v>17.5</v>
          </cell>
          <cell r="H16">
            <v>16.899999999999999</v>
          </cell>
          <cell r="I16">
            <v>16.600000000000001</v>
          </cell>
          <cell r="J16">
            <v>16.5</v>
          </cell>
          <cell r="K16">
            <v>17.7</v>
          </cell>
          <cell r="L16">
            <v>21.1</v>
          </cell>
          <cell r="M16">
            <v>24</v>
          </cell>
          <cell r="N16">
            <v>25.3</v>
          </cell>
          <cell r="O16">
            <v>27.9</v>
          </cell>
          <cell r="P16">
            <v>28.6</v>
          </cell>
          <cell r="Q16">
            <v>28.7</v>
          </cell>
          <cell r="R16">
            <v>28</v>
          </cell>
          <cell r="S16">
            <v>27</v>
          </cell>
          <cell r="T16">
            <v>25.3</v>
          </cell>
          <cell r="U16">
            <v>24.1</v>
          </cell>
          <cell r="V16">
            <v>23.5</v>
          </cell>
          <cell r="W16">
            <v>23.2</v>
          </cell>
          <cell r="X16">
            <v>22.7</v>
          </cell>
          <cell r="Y16">
            <v>21.6</v>
          </cell>
          <cell r="Z16">
            <v>20.6</v>
          </cell>
        </row>
        <row r="17">
          <cell r="F17">
            <v>18.600000000000001</v>
          </cell>
          <cell r="G17">
            <v>18.2</v>
          </cell>
          <cell r="H17">
            <v>17.7</v>
          </cell>
          <cell r="I17">
            <v>17.2</v>
          </cell>
          <cell r="J17">
            <v>16.899999999999999</v>
          </cell>
          <cell r="K17">
            <v>18.5</v>
          </cell>
          <cell r="L17">
            <v>22.9</v>
          </cell>
          <cell r="M17">
            <v>25.8</v>
          </cell>
          <cell r="N17">
            <v>27.9</v>
          </cell>
          <cell r="O17">
            <v>29.1</v>
          </cell>
          <cell r="P17">
            <v>30</v>
          </cell>
          <cell r="Q17">
            <v>31</v>
          </cell>
          <cell r="R17">
            <v>31.4</v>
          </cell>
          <cell r="S17">
            <v>30.4</v>
          </cell>
          <cell r="T17">
            <v>29.6</v>
          </cell>
          <cell r="U17">
            <v>25.9</v>
          </cell>
          <cell r="V17">
            <v>24.8</v>
          </cell>
          <cell r="W17">
            <v>23.6</v>
          </cell>
          <cell r="X17">
            <v>23</v>
          </cell>
          <cell r="Y17">
            <v>20.5</v>
          </cell>
          <cell r="Z17">
            <v>19.399999999999999</v>
          </cell>
        </row>
        <row r="18">
          <cell r="F18">
            <v>17.7</v>
          </cell>
          <cell r="G18">
            <v>17.3</v>
          </cell>
          <cell r="H18">
            <v>16.8</v>
          </cell>
          <cell r="I18">
            <v>16.3</v>
          </cell>
          <cell r="J18">
            <v>15.8</v>
          </cell>
          <cell r="K18">
            <v>18.2</v>
          </cell>
          <cell r="L18">
            <v>21.3</v>
          </cell>
          <cell r="M18">
            <v>24.3</v>
          </cell>
          <cell r="N18">
            <v>26.1</v>
          </cell>
          <cell r="Q18">
            <v>28.4</v>
          </cell>
          <cell r="R18">
            <v>28.1</v>
          </cell>
          <cell r="S18">
            <v>27.8</v>
          </cell>
          <cell r="T18">
            <v>25.9</v>
          </cell>
          <cell r="U18">
            <v>23</v>
          </cell>
          <cell r="V18">
            <v>21.3</v>
          </cell>
          <cell r="W18">
            <v>20.6</v>
          </cell>
          <cell r="X18">
            <v>20.5</v>
          </cell>
          <cell r="Y18">
            <v>20.399999999999999</v>
          </cell>
          <cell r="Z18">
            <v>19.2</v>
          </cell>
        </row>
        <row r="19">
          <cell r="F19">
            <v>17.8</v>
          </cell>
          <cell r="G19">
            <v>17.399999999999999</v>
          </cell>
          <cell r="H19">
            <v>17.100000000000001</v>
          </cell>
          <cell r="I19">
            <v>16.899999999999999</v>
          </cell>
          <cell r="J19">
            <v>16.7</v>
          </cell>
          <cell r="K19">
            <v>18.7</v>
          </cell>
          <cell r="L19">
            <v>21.6</v>
          </cell>
          <cell r="M19">
            <v>24.5</v>
          </cell>
          <cell r="N19">
            <v>27.2</v>
          </cell>
          <cell r="O19">
            <v>28</v>
          </cell>
          <cell r="P19">
            <v>29.2</v>
          </cell>
          <cell r="Q19">
            <v>28.9</v>
          </cell>
          <cell r="R19">
            <v>28.9</v>
          </cell>
          <cell r="S19">
            <v>27.5</v>
          </cell>
          <cell r="T19">
            <v>25.8</v>
          </cell>
          <cell r="U19">
            <v>23.8</v>
          </cell>
          <cell r="V19">
            <v>22.4</v>
          </cell>
          <cell r="W19">
            <v>21.7</v>
          </cell>
          <cell r="X19">
            <v>21.5</v>
          </cell>
          <cell r="Y19">
            <v>21.1</v>
          </cell>
          <cell r="Z19">
            <v>20.3</v>
          </cell>
        </row>
        <row r="20">
          <cell r="F20">
            <v>18.5</v>
          </cell>
          <cell r="G20">
            <v>17.899999999999999</v>
          </cell>
          <cell r="H20">
            <v>17.3</v>
          </cell>
          <cell r="I20">
            <v>16.8</v>
          </cell>
          <cell r="J20">
            <v>17</v>
          </cell>
          <cell r="K20">
            <v>18.399999999999999</v>
          </cell>
          <cell r="L20">
            <v>20.9</v>
          </cell>
          <cell r="M20">
            <v>23.3</v>
          </cell>
          <cell r="N20">
            <v>25.9</v>
          </cell>
          <cell r="O20">
            <v>27.1</v>
          </cell>
          <cell r="P20">
            <v>28</v>
          </cell>
          <cell r="Q20">
            <v>28.5</v>
          </cell>
          <cell r="R20">
            <v>27.9</v>
          </cell>
          <cell r="S20">
            <v>27.9</v>
          </cell>
          <cell r="T20">
            <v>27.2</v>
          </cell>
          <cell r="U20">
            <v>25.5</v>
          </cell>
          <cell r="V20">
            <v>23.9</v>
          </cell>
          <cell r="X20">
            <v>22</v>
          </cell>
          <cell r="Y20">
            <v>21.2</v>
          </cell>
          <cell r="Z20">
            <v>20.9</v>
          </cell>
        </row>
        <row r="21">
          <cell r="F21">
            <v>19.899999999999999</v>
          </cell>
          <cell r="G21">
            <v>19.5</v>
          </cell>
          <cell r="H21">
            <v>19.2</v>
          </cell>
          <cell r="I21">
            <v>19</v>
          </cell>
          <cell r="J21">
            <v>18.899999999999999</v>
          </cell>
          <cell r="K21">
            <v>19.899999999999999</v>
          </cell>
          <cell r="L21">
            <v>21.6</v>
          </cell>
          <cell r="M21">
            <v>23.9</v>
          </cell>
          <cell r="N21">
            <v>25.6</v>
          </cell>
          <cell r="O21">
            <v>26.5</v>
          </cell>
          <cell r="Q21">
            <v>27.7</v>
          </cell>
          <cell r="R21">
            <v>27.3</v>
          </cell>
          <cell r="S21">
            <v>26.1</v>
          </cell>
          <cell r="T21">
            <v>24.9</v>
          </cell>
          <cell r="U21">
            <v>23.3</v>
          </cell>
          <cell r="V21">
            <v>22.6</v>
          </cell>
          <cell r="W21">
            <v>21.7</v>
          </cell>
          <cell r="X21">
            <v>20.7</v>
          </cell>
          <cell r="Y21">
            <v>20.100000000000001</v>
          </cell>
        </row>
        <row r="22">
          <cell r="F22">
            <v>18</v>
          </cell>
          <cell r="G22">
            <v>17.5</v>
          </cell>
          <cell r="H22">
            <v>17.7</v>
          </cell>
          <cell r="I22">
            <v>17.399999999999999</v>
          </cell>
          <cell r="J22">
            <v>17.3</v>
          </cell>
          <cell r="K22">
            <v>18.7</v>
          </cell>
          <cell r="L22">
            <v>21.6</v>
          </cell>
          <cell r="M22">
            <v>24.7</v>
          </cell>
          <cell r="N22">
            <v>25.3</v>
          </cell>
          <cell r="O22">
            <v>27</v>
          </cell>
          <cell r="P22">
            <v>27.7</v>
          </cell>
          <cell r="Q22">
            <v>28.8</v>
          </cell>
          <cell r="R22">
            <v>27.8</v>
          </cell>
          <cell r="S22">
            <v>27.4</v>
          </cell>
          <cell r="T22">
            <v>25.5</v>
          </cell>
          <cell r="U22">
            <v>24.5</v>
          </cell>
          <cell r="V22">
            <v>24</v>
          </cell>
          <cell r="W22">
            <v>23.2</v>
          </cell>
          <cell r="X22">
            <v>22.7</v>
          </cell>
          <cell r="Y22">
            <v>22.8</v>
          </cell>
          <cell r="Z22">
            <v>22.8</v>
          </cell>
        </row>
        <row r="23">
          <cell r="F23">
            <v>19.899999999999999</v>
          </cell>
          <cell r="G23">
            <v>19.2</v>
          </cell>
          <cell r="H23">
            <v>19.3</v>
          </cell>
          <cell r="I23">
            <v>19.2</v>
          </cell>
          <cell r="J23">
            <v>19.100000000000001</v>
          </cell>
          <cell r="K23">
            <v>21.4</v>
          </cell>
          <cell r="L23">
            <v>23.7</v>
          </cell>
          <cell r="M23">
            <v>26.9</v>
          </cell>
          <cell r="N23">
            <v>27.9</v>
          </cell>
          <cell r="O23">
            <v>29</v>
          </cell>
          <cell r="P23">
            <v>29</v>
          </cell>
          <cell r="Q23">
            <v>30.2</v>
          </cell>
          <cell r="R23">
            <v>29.4</v>
          </cell>
          <cell r="S23">
            <v>29.2</v>
          </cell>
          <cell r="T23">
            <v>28.1</v>
          </cell>
          <cell r="U23">
            <v>26.3</v>
          </cell>
          <cell r="V23">
            <v>25.3</v>
          </cell>
          <cell r="W23">
            <v>24.2</v>
          </cell>
          <cell r="X23">
            <v>23.7</v>
          </cell>
          <cell r="Y23">
            <v>23.2</v>
          </cell>
          <cell r="Z23">
            <v>22.9</v>
          </cell>
        </row>
        <row r="24">
          <cell r="F24">
            <v>22.6</v>
          </cell>
          <cell r="G24">
            <v>21.9</v>
          </cell>
          <cell r="H24">
            <v>21.6</v>
          </cell>
          <cell r="I24">
            <v>20.9</v>
          </cell>
          <cell r="J24">
            <v>20.100000000000001</v>
          </cell>
          <cell r="K24">
            <v>22.3</v>
          </cell>
          <cell r="L24">
            <v>24.3</v>
          </cell>
          <cell r="M24">
            <v>25.7</v>
          </cell>
          <cell r="N24">
            <v>27.2</v>
          </cell>
          <cell r="O24">
            <v>28.2</v>
          </cell>
          <cell r="P24">
            <v>29.2</v>
          </cell>
          <cell r="Q24">
            <v>30.2</v>
          </cell>
          <cell r="R24">
            <v>29.4</v>
          </cell>
          <cell r="S24">
            <v>28.9</v>
          </cell>
          <cell r="T24">
            <v>26.7</v>
          </cell>
          <cell r="U24">
            <v>25.5</v>
          </cell>
          <cell r="V24">
            <v>24.3</v>
          </cell>
          <cell r="W24">
            <v>23.3</v>
          </cell>
          <cell r="X24">
            <v>21.9</v>
          </cell>
          <cell r="Y24">
            <v>21.6</v>
          </cell>
          <cell r="Z24">
            <v>21.7</v>
          </cell>
        </row>
        <row r="25">
          <cell r="F25">
            <v>19.600000000000001</v>
          </cell>
          <cell r="G25">
            <v>19</v>
          </cell>
          <cell r="H25">
            <v>18.899999999999999</v>
          </cell>
          <cell r="I25">
            <v>18.7</v>
          </cell>
          <cell r="J25">
            <v>18.7</v>
          </cell>
          <cell r="K25">
            <v>20.5</v>
          </cell>
          <cell r="L25">
            <v>22.6</v>
          </cell>
          <cell r="M25">
            <v>23.6</v>
          </cell>
          <cell r="N25">
            <v>26</v>
          </cell>
          <cell r="O25">
            <v>27</v>
          </cell>
          <cell r="Q25">
            <v>27.9</v>
          </cell>
          <cell r="R25">
            <v>27.6</v>
          </cell>
          <cell r="S25">
            <v>27</v>
          </cell>
          <cell r="T25">
            <v>26.3</v>
          </cell>
          <cell r="U25">
            <v>25.3</v>
          </cell>
          <cell r="V25">
            <v>24.6</v>
          </cell>
          <cell r="W25">
            <v>23.4</v>
          </cell>
          <cell r="X25">
            <v>22.2</v>
          </cell>
          <cell r="Y25">
            <v>21.2</v>
          </cell>
          <cell r="Z25">
            <v>20.7</v>
          </cell>
        </row>
        <row r="26">
          <cell r="F26">
            <v>19.2</v>
          </cell>
          <cell r="G26">
            <v>19.100000000000001</v>
          </cell>
          <cell r="H26">
            <v>19</v>
          </cell>
          <cell r="I26">
            <v>18.7</v>
          </cell>
          <cell r="J26">
            <v>18.399999999999999</v>
          </cell>
          <cell r="K26">
            <v>20.5</v>
          </cell>
          <cell r="L26">
            <v>23.3</v>
          </cell>
          <cell r="M26">
            <v>24.7</v>
          </cell>
          <cell r="N26">
            <v>26.3</v>
          </cell>
          <cell r="O26">
            <v>27.8</v>
          </cell>
          <cell r="P26">
            <v>28.9</v>
          </cell>
          <cell r="Q26">
            <v>28.9</v>
          </cell>
          <cell r="R26">
            <v>28.2</v>
          </cell>
          <cell r="S26">
            <v>26.1</v>
          </cell>
          <cell r="T26">
            <v>24.3</v>
          </cell>
          <cell r="U26">
            <v>22.9</v>
          </cell>
          <cell r="V26">
            <v>22</v>
          </cell>
          <cell r="W26">
            <v>21.6</v>
          </cell>
          <cell r="X26">
            <v>21.1</v>
          </cell>
          <cell r="Y26">
            <v>20.100000000000001</v>
          </cell>
          <cell r="Z26">
            <v>20.8</v>
          </cell>
        </row>
        <row r="27">
          <cell r="F27">
            <v>18.8</v>
          </cell>
          <cell r="G27">
            <v>18.8</v>
          </cell>
          <cell r="H27">
            <v>18.899999999999999</v>
          </cell>
          <cell r="I27">
            <v>19.3</v>
          </cell>
          <cell r="J27">
            <v>18.600000000000001</v>
          </cell>
          <cell r="K27">
            <v>20.2</v>
          </cell>
          <cell r="L27">
            <v>22.1</v>
          </cell>
          <cell r="M27">
            <v>25</v>
          </cell>
          <cell r="N27">
            <v>26.1</v>
          </cell>
          <cell r="O27">
            <v>26.6</v>
          </cell>
          <cell r="P27">
            <v>26.4</v>
          </cell>
          <cell r="Q27">
            <v>26.7</v>
          </cell>
          <cell r="R27">
            <v>26.7</v>
          </cell>
          <cell r="S27">
            <v>26.3</v>
          </cell>
          <cell r="T27">
            <v>25.1</v>
          </cell>
          <cell r="U27">
            <v>23.5</v>
          </cell>
          <cell r="V27">
            <v>21.2</v>
          </cell>
          <cell r="W27">
            <v>20.6</v>
          </cell>
          <cell r="X27">
            <v>20</v>
          </cell>
          <cell r="Y27">
            <v>19.7</v>
          </cell>
          <cell r="Z27">
            <v>19.3</v>
          </cell>
        </row>
        <row r="28">
          <cell r="F28">
            <v>19.600000000000001</v>
          </cell>
          <cell r="G28">
            <v>19.600000000000001</v>
          </cell>
          <cell r="H28">
            <v>19.399999999999999</v>
          </cell>
          <cell r="I28">
            <v>19.3</v>
          </cell>
          <cell r="K28">
            <v>20.6</v>
          </cell>
          <cell r="L28">
            <v>21.7</v>
          </cell>
          <cell r="M28">
            <v>24</v>
          </cell>
          <cell r="N28">
            <v>26.7</v>
          </cell>
          <cell r="O28">
            <v>29.5</v>
          </cell>
          <cell r="P28">
            <v>29.8</v>
          </cell>
          <cell r="Q28">
            <v>29.6</v>
          </cell>
          <cell r="R28">
            <v>30.8</v>
          </cell>
          <cell r="S28">
            <v>29</v>
          </cell>
          <cell r="T28">
            <v>28</v>
          </cell>
          <cell r="U28">
            <v>26.3</v>
          </cell>
          <cell r="V28">
            <v>25.7</v>
          </cell>
          <cell r="W28">
            <v>25.5</v>
          </cell>
          <cell r="X28">
            <v>24.4</v>
          </cell>
          <cell r="Y28">
            <v>23.2</v>
          </cell>
          <cell r="Z28">
            <v>23</v>
          </cell>
        </row>
        <row r="29">
          <cell r="F29">
            <v>21.4</v>
          </cell>
          <cell r="G29">
            <v>20.6</v>
          </cell>
          <cell r="H29">
            <v>20.2</v>
          </cell>
          <cell r="I29">
            <v>20.100000000000001</v>
          </cell>
          <cell r="J29">
            <v>20.399999999999999</v>
          </cell>
          <cell r="K29">
            <v>21.6</v>
          </cell>
          <cell r="L29">
            <v>24.1</v>
          </cell>
          <cell r="M29">
            <v>26.8</v>
          </cell>
          <cell r="O29">
            <v>30.4</v>
          </cell>
          <cell r="P29">
            <v>31.9</v>
          </cell>
          <cell r="Q29">
            <v>30.6</v>
          </cell>
          <cell r="R29">
            <v>29.4</v>
          </cell>
          <cell r="S29">
            <v>29.7</v>
          </cell>
          <cell r="T29">
            <v>28.3</v>
          </cell>
          <cell r="U29">
            <v>27.1</v>
          </cell>
          <cell r="V29">
            <v>26</v>
          </cell>
          <cell r="W29">
            <v>25.5</v>
          </cell>
          <cell r="X29">
            <v>25</v>
          </cell>
          <cell r="Y29">
            <v>24.3</v>
          </cell>
          <cell r="Z29">
            <v>23.9</v>
          </cell>
        </row>
        <row r="30">
          <cell r="F30">
            <v>22.5</v>
          </cell>
          <cell r="G30">
            <v>22.2</v>
          </cell>
          <cell r="H30">
            <v>21.4</v>
          </cell>
          <cell r="I30">
            <v>20.9</v>
          </cell>
          <cell r="J30">
            <v>20.9</v>
          </cell>
          <cell r="K30">
            <v>21.8</v>
          </cell>
          <cell r="L30">
            <v>26.1</v>
          </cell>
          <cell r="M30">
            <v>27.7</v>
          </cell>
          <cell r="N30">
            <v>28.3</v>
          </cell>
          <cell r="O30">
            <v>29.2</v>
          </cell>
          <cell r="P30">
            <v>30.8</v>
          </cell>
          <cell r="Q30">
            <v>31.2</v>
          </cell>
          <cell r="R30">
            <v>31.1</v>
          </cell>
          <cell r="S30">
            <v>29.1</v>
          </cell>
          <cell r="T30">
            <v>27.4</v>
          </cell>
          <cell r="U30">
            <v>26.4</v>
          </cell>
          <cell r="V30">
            <v>25.6</v>
          </cell>
          <cell r="W30">
            <v>24.7</v>
          </cell>
          <cell r="X30">
            <v>23.9</v>
          </cell>
          <cell r="Y30">
            <v>22.9</v>
          </cell>
          <cell r="Z30">
            <v>23.6</v>
          </cell>
        </row>
        <row r="31">
          <cell r="F31">
            <v>21.7</v>
          </cell>
          <cell r="G31">
            <v>20.9</v>
          </cell>
          <cell r="H31">
            <v>20.6</v>
          </cell>
          <cell r="I31">
            <v>20.2</v>
          </cell>
          <cell r="J31">
            <v>20.3</v>
          </cell>
          <cell r="K31">
            <v>22.8</v>
          </cell>
          <cell r="L31">
            <v>24.5</v>
          </cell>
          <cell r="M31">
            <v>26.8</v>
          </cell>
          <cell r="N31">
            <v>28.2</v>
          </cell>
          <cell r="O31">
            <v>27.1</v>
          </cell>
          <cell r="P31">
            <v>27.3</v>
          </cell>
          <cell r="Q31">
            <v>27.8</v>
          </cell>
          <cell r="S31">
            <v>26.6</v>
          </cell>
          <cell r="T31">
            <v>26.8</v>
          </cell>
          <cell r="U31">
            <v>26.1</v>
          </cell>
          <cell r="V31">
            <v>25.2</v>
          </cell>
          <cell r="X31">
            <v>24.1</v>
          </cell>
          <cell r="Y31">
            <v>22.7</v>
          </cell>
          <cell r="Z31">
            <v>22.1</v>
          </cell>
        </row>
        <row r="32">
          <cell r="F32">
            <v>19.7</v>
          </cell>
          <cell r="G32">
            <v>19.600000000000001</v>
          </cell>
          <cell r="H32">
            <v>19.399999999999999</v>
          </cell>
          <cell r="I32">
            <v>19.2</v>
          </cell>
          <cell r="J32">
            <v>19.399999999999999</v>
          </cell>
          <cell r="K32">
            <v>21.2</v>
          </cell>
          <cell r="M32">
            <v>25.3</v>
          </cell>
          <cell r="N32">
            <v>26.9</v>
          </cell>
          <cell r="O32">
            <v>28.4</v>
          </cell>
          <cell r="P32">
            <v>30.5</v>
          </cell>
          <cell r="Q32">
            <v>28.2</v>
          </cell>
          <cell r="R32">
            <v>26.9</v>
          </cell>
          <cell r="S32">
            <v>24.8</v>
          </cell>
          <cell r="T32">
            <v>23.4</v>
          </cell>
          <cell r="U32">
            <v>22</v>
          </cell>
          <cell r="V32">
            <v>21.3</v>
          </cell>
          <cell r="W32">
            <v>21</v>
          </cell>
          <cell r="X32">
            <v>21.2</v>
          </cell>
          <cell r="Y32">
            <v>20.5</v>
          </cell>
          <cell r="Z32">
            <v>20.2</v>
          </cell>
        </row>
        <row r="33">
          <cell r="G33">
            <v>17.399999999999999</v>
          </cell>
          <cell r="H33">
            <v>17.899999999999999</v>
          </cell>
          <cell r="I33">
            <v>17.7</v>
          </cell>
          <cell r="J33">
            <v>18.399999999999999</v>
          </cell>
          <cell r="K33">
            <v>19.5</v>
          </cell>
          <cell r="L33">
            <v>22.4</v>
          </cell>
          <cell r="M33">
            <v>24.4</v>
          </cell>
          <cell r="N33">
            <v>24.8</v>
          </cell>
          <cell r="O33">
            <v>25</v>
          </cell>
          <cell r="Q33">
            <v>24.3</v>
          </cell>
          <cell r="R33">
            <v>24.2</v>
          </cell>
          <cell r="S33">
            <v>23.9</v>
          </cell>
          <cell r="T33">
            <v>22.5</v>
          </cell>
          <cell r="U33">
            <v>22.1</v>
          </cell>
          <cell r="V33">
            <v>21.9</v>
          </cell>
          <cell r="W33">
            <v>21.3</v>
          </cell>
          <cell r="X33">
            <v>20.5</v>
          </cell>
          <cell r="Y33">
            <v>19.600000000000001</v>
          </cell>
          <cell r="Z33">
            <v>19.399999999999999</v>
          </cell>
        </row>
        <row r="34">
          <cell r="F34">
            <v>19.7</v>
          </cell>
          <cell r="G34">
            <v>19.100000000000001</v>
          </cell>
          <cell r="H34">
            <v>19.2</v>
          </cell>
          <cell r="I34">
            <v>18.7</v>
          </cell>
          <cell r="J34">
            <v>18.899999999999999</v>
          </cell>
          <cell r="K34">
            <v>20.3</v>
          </cell>
          <cell r="L34">
            <v>22</v>
          </cell>
          <cell r="M34">
            <v>22</v>
          </cell>
          <cell r="N34">
            <v>22.1</v>
          </cell>
          <cell r="O34">
            <v>21.2</v>
          </cell>
          <cell r="P34">
            <v>22.2</v>
          </cell>
          <cell r="Q34">
            <v>23.5</v>
          </cell>
          <cell r="R34">
            <v>21.8</v>
          </cell>
          <cell r="S34">
            <v>20.9</v>
          </cell>
          <cell r="T34">
            <v>19.5</v>
          </cell>
          <cell r="U34">
            <v>19.8</v>
          </cell>
          <cell r="V34">
            <v>20.2</v>
          </cell>
          <cell r="W34">
            <v>20.2</v>
          </cell>
          <cell r="X34">
            <v>20.3</v>
          </cell>
          <cell r="Y34">
            <v>20</v>
          </cell>
          <cell r="Z34">
            <v>20</v>
          </cell>
        </row>
        <row r="35">
          <cell r="F35">
            <v>18.600000000000001</v>
          </cell>
          <cell r="G35">
            <v>18.100000000000001</v>
          </cell>
          <cell r="H35">
            <v>18</v>
          </cell>
          <cell r="I35">
            <v>18.3</v>
          </cell>
          <cell r="K35">
            <v>18.600000000000001</v>
          </cell>
          <cell r="L35">
            <v>19.3</v>
          </cell>
          <cell r="M35">
            <v>19.899999999999999</v>
          </cell>
          <cell r="N35">
            <v>21.9</v>
          </cell>
          <cell r="O35">
            <v>24.2</v>
          </cell>
          <cell r="P35">
            <v>25.5</v>
          </cell>
          <cell r="Q35">
            <v>26.2</v>
          </cell>
          <cell r="R35">
            <v>27.2</v>
          </cell>
          <cell r="S35">
            <v>26.8</v>
          </cell>
          <cell r="T35">
            <v>26.3</v>
          </cell>
          <cell r="U35">
            <v>24.1</v>
          </cell>
          <cell r="V35">
            <v>21.8</v>
          </cell>
          <cell r="X35">
            <v>20</v>
          </cell>
          <cell r="Y35">
            <v>19.600000000000001</v>
          </cell>
          <cell r="Z35">
            <v>19.7</v>
          </cell>
        </row>
        <row r="36">
          <cell r="F36">
            <v>18.5</v>
          </cell>
          <cell r="G36">
            <v>18.5</v>
          </cell>
          <cell r="H36">
            <v>18.3</v>
          </cell>
          <cell r="I36">
            <v>17.899999999999999</v>
          </cell>
          <cell r="J36">
            <v>17.899999999999999</v>
          </cell>
          <cell r="K36">
            <v>19.600000000000001</v>
          </cell>
          <cell r="L36">
            <v>22.3</v>
          </cell>
          <cell r="M36">
            <v>24.8</v>
          </cell>
          <cell r="N36">
            <v>25.8</v>
          </cell>
          <cell r="O36">
            <v>27.6</v>
          </cell>
          <cell r="P36">
            <v>27.5</v>
          </cell>
          <cell r="Q36">
            <v>27.8</v>
          </cell>
          <cell r="R36">
            <v>28</v>
          </cell>
          <cell r="S36">
            <v>27.1</v>
          </cell>
          <cell r="T36">
            <v>26.2</v>
          </cell>
          <cell r="U36">
            <v>25.2</v>
          </cell>
          <cell r="V36">
            <v>23.7</v>
          </cell>
          <cell r="W36">
            <v>23.2</v>
          </cell>
          <cell r="X36">
            <v>22.5</v>
          </cell>
          <cell r="Y36">
            <v>21.3</v>
          </cell>
          <cell r="Z36">
            <v>20.3</v>
          </cell>
        </row>
        <row r="37">
          <cell r="F37">
            <v>19.8</v>
          </cell>
          <cell r="G37">
            <v>19.3</v>
          </cell>
          <cell r="H37">
            <v>18.7</v>
          </cell>
          <cell r="I37">
            <v>18.3</v>
          </cell>
          <cell r="J37">
            <v>18.7</v>
          </cell>
          <cell r="K37">
            <v>20.8</v>
          </cell>
          <cell r="L37">
            <v>23.2</v>
          </cell>
          <cell r="M37">
            <v>24.9</v>
          </cell>
          <cell r="N37">
            <v>26.6</v>
          </cell>
          <cell r="O37">
            <v>27.9</v>
          </cell>
          <cell r="P37">
            <v>28.7</v>
          </cell>
          <cell r="Q37">
            <v>28.7</v>
          </cell>
          <cell r="R37">
            <v>28.5</v>
          </cell>
          <cell r="S37">
            <v>28.4</v>
          </cell>
          <cell r="T37">
            <v>27.9</v>
          </cell>
          <cell r="U37">
            <v>26.2</v>
          </cell>
          <cell r="V37">
            <v>24.4</v>
          </cell>
          <cell r="W37">
            <v>23.6</v>
          </cell>
          <cell r="X37">
            <v>22.7</v>
          </cell>
          <cell r="Y37">
            <v>22.1</v>
          </cell>
          <cell r="Z37">
            <v>21.5</v>
          </cell>
        </row>
        <row r="38">
          <cell r="F38">
            <v>21</v>
          </cell>
          <cell r="G38">
            <v>21.2</v>
          </cell>
          <cell r="H38">
            <v>21.3</v>
          </cell>
          <cell r="I38">
            <v>20.8</v>
          </cell>
          <cell r="J38">
            <v>21.1</v>
          </cell>
          <cell r="K38">
            <v>22.6</v>
          </cell>
          <cell r="L38">
            <v>25.8</v>
          </cell>
          <cell r="M38">
            <v>26.8</v>
          </cell>
          <cell r="N38">
            <v>29.1</v>
          </cell>
          <cell r="O38">
            <v>29.6</v>
          </cell>
          <cell r="P38">
            <v>29.8</v>
          </cell>
          <cell r="Q38">
            <v>29.7</v>
          </cell>
          <cell r="R38">
            <v>28.7</v>
          </cell>
          <cell r="S38">
            <v>27.6</v>
          </cell>
          <cell r="T38">
            <v>26.4</v>
          </cell>
          <cell r="U38">
            <v>25.7</v>
          </cell>
          <cell r="V38">
            <v>24</v>
          </cell>
          <cell r="X38">
            <v>22.8</v>
          </cell>
          <cell r="Y38">
            <v>22.2</v>
          </cell>
          <cell r="Z38">
            <v>21.6</v>
          </cell>
        </row>
      </sheetData>
      <sheetData sheetId="7" refreshError="1"/>
      <sheetData sheetId="8">
        <row r="2">
          <cell r="F2">
            <v>83</v>
          </cell>
          <cell r="G2">
            <v>86</v>
          </cell>
          <cell r="H2">
            <v>91</v>
          </cell>
          <cell r="I2">
            <v>92</v>
          </cell>
          <cell r="J2">
            <v>95</v>
          </cell>
          <cell r="K2">
            <v>91</v>
          </cell>
          <cell r="L2">
            <v>79</v>
          </cell>
          <cell r="M2">
            <v>65</v>
          </cell>
          <cell r="N2">
            <v>62</v>
          </cell>
          <cell r="O2">
            <v>55</v>
          </cell>
          <cell r="P2">
            <v>49</v>
          </cell>
          <cell r="Q2">
            <v>48</v>
          </cell>
          <cell r="R2">
            <v>44</v>
          </cell>
          <cell r="S2">
            <v>43</v>
          </cell>
          <cell r="T2">
            <v>47</v>
          </cell>
          <cell r="U2">
            <v>50</v>
          </cell>
          <cell r="V2">
            <v>53</v>
          </cell>
          <cell r="W2">
            <v>60</v>
          </cell>
          <cell r="X2">
            <v>62</v>
          </cell>
          <cell r="Y2">
            <v>73</v>
          </cell>
          <cell r="Z2">
            <v>74</v>
          </cell>
        </row>
        <row r="3">
          <cell r="F3">
            <v>93</v>
          </cell>
          <cell r="G3">
            <v>96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75</v>
          </cell>
          <cell r="M3">
            <v>61</v>
          </cell>
          <cell r="N3">
            <v>44</v>
          </cell>
          <cell r="O3">
            <v>34</v>
          </cell>
          <cell r="P3">
            <v>35</v>
          </cell>
          <cell r="Q3">
            <v>37</v>
          </cell>
          <cell r="R3">
            <v>35</v>
          </cell>
          <cell r="S3">
            <v>36</v>
          </cell>
          <cell r="T3">
            <v>44</v>
          </cell>
          <cell r="U3">
            <v>51</v>
          </cell>
          <cell r="V3">
            <v>56</v>
          </cell>
          <cell r="W3">
            <v>70</v>
          </cell>
          <cell r="X3">
            <v>77</v>
          </cell>
          <cell r="Y3">
            <v>83</v>
          </cell>
          <cell r="Z3">
            <v>88</v>
          </cell>
        </row>
        <row r="4">
          <cell r="F4">
            <v>100</v>
          </cell>
          <cell r="G4">
            <v>100</v>
          </cell>
          <cell r="H4">
            <v>100</v>
          </cell>
          <cell r="J4">
            <v>100</v>
          </cell>
          <cell r="K4">
            <v>100</v>
          </cell>
          <cell r="L4">
            <v>69</v>
          </cell>
          <cell r="M4">
            <v>51</v>
          </cell>
          <cell r="N4">
            <v>38</v>
          </cell>
          <cell r="O4">
            <v>35</v>
          </cell>
          <cell r="P4">
            <v>30</v>
          </cell>
          <cell r="Q4">
            <v>27</v>
          </cell>
          <cell r="R4">
            <v>23</v>
          </cell>
          <cell r="S4">
            <v>27</v>
          </cell>
          <cell r="T4">
            <v>34</v>
          </cell>
          <cell r="U4">
            <v>41</v>
          </cell>
          <cell r="V4">
            <v>61</v>
          </cell>
          <cell r="W4">
            <v>58</v>
          </cell>
          <cell r="X4">
            <v>69</v>
          </cell>
          <cell r="Y4">
            <v>75</v>
          </cell>
          <cell r="Z4">
            <v>84</v>
          </cell>
        </row>
        <row r="5">
          <cell r="F5">
            <v>93</v>
          </cell>
          <cell r="G5">
            <v>96</v>
          </cell>
          <cell r="H5">
            <v>99</v>
          </cell>
          <cell r="I5">
            <v>100</v>
          </cell>
          <cell r="J5">
            <v>100</v>
          </cell>
          <cell r="K5">
            <v>100</v>
          </cell>
          <cell r="L5">
            <v>76</v>
          </cell>
          <cell r="M5">
            <v>62</v>
          </cell>
          <cell r="N5">
            <v>50</v>
          </cell>
          <cell r="O5">
            <v>50</v>
          </cell>
          <cell r="P5">
            <v>47</v>
          </cell>
          <cell r="Q5">
            <v>44</v>
          </cell>
          <cell r="R5">
            <v>45</v>
          </cell>
          <cell r="S5">
            <v>47</v>
          </cell>
          <cell r="T5">
            <v>51</v>
          </cell>
          <cell r="U5">
            <v>55</v>
          </cell>
          <cell r="V5">
            <v>58</v>
          </cell>
          <cell r="W5">
            <v>61</v>
          </cell>
          <cell r="X5">
            <v>65</v>
          </cell>
          <cell r="Y5">
            <v>68</v>
          </cell>
          <cell r="Z5">
            <v>69</v>
          </cell>
        </row>
        <row r="6">
          <cell r="F6">
            <v>70</v>
          </cell>
          <cell r="G6">
            <v>71</v>
          </cell>
          <cell r="H6">
            <v>72</v>
          </cell>
          <cell r="I6">
            <v>73</v>
          </cell>
          <cell r="J6">
            <v>74</v>
          </cell>
          <cell r="K6">
            <v>72</v>
          </cell>
          <cell r="L6">
            <v>68</v>
          </cell>
          <cell r="M6">
            <v>64</v>
          </cell>
          <cell r="N6">
            <v>56</v>
          </cell>
          <cell r="O6">
            <v>52</v>
          </cell>
          <cell r="P6">
            <v>50</v>
          </cell>
          <cell r="Q6">
            <v>49</v>
          </cell>
          <cell r="R6">
            <v>47</v>
          </cell>
          <cell r="S6">
            <v>45</v>
          </cell>
          <cell r="T6">
            <v>45</v>
          </cell>
          <cell r="U6">
            <v>52</v>
          </cell>
          <cell r="V6">
            <v>62</v>
          </cell>
          <cell r="W6">
            <v>73</v>
          </cell>
          <cell r="X6">
            <v>80</v>
          </cell>
          <cell r="Y6">
            <v>84</v>
          </cell>
        </row>
        <row r="7"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76</v>
          </cell>
          <cell r="M7">
            <v>60</v>
          </cell>
          <cell r="N7">
            <v>48</v>
          </cell>
          <cell r="O7">
            <v>39</v>
          </cell>
          <cell r="P7">
            <v>32</v>
          </cell>
          <cell r="Q7">
            <v>32</v>
          </cell>
          <cell r="R7">
            <v>30</v>
          </cell>
          <cell r="S7">
            <v>31</v>
          </cell>
          <cell r="T7">
            <v>34</v>
          </cell>
          <cell r="U7">
            <v>47</v>
          </cell>
          <cell r="V7">
            <v>56</v>
          </cell>
          <cell r="W7">
            <v>72</v>
          </cell>
          <cell r="X7">
            <v>78</v>
          </cell>
          <cell r="Y7">
            <v>81</v>
          </cell>
          <cell r="Z7">
            <v>88</v>
          </cell>
        </row>
        <row r="8"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73</v>
          </cell>
          <cell r="M8">
            <v>57</v>
          </cell>
          <cell r="N8">
            <v>34</v>
          </cell>
          <cell r="O8">
            <v>30</v>
          </cell>
          <cell r="P8">
            <v>30</v>
          </cell>
          <cell r="Q8">
            <v>29</v>
          </cell>
          <cell r="R8">
            <v>26</v>
          </cell>
          <cell r="S8">
            <v>34</v>
          </cell>
          <cell r="T8">
            <v>45</v>
          </cell>
          <cell r="U8">
            <v>51</v>
          </cell>
          <cell r="V8">
            <v>55</v>
          </cell>
          <cell r="W8">
            <v>63</v>
          </cell>
          <cell r="X8">
            <v>76</v>
          </cell>
          <cell r="Y8">
            <v>83</v>
          </cell>
          <cell r="Z8">
            <v>88</v>
          </cell>
        </row>
        <row r="9">
          <cell r="F9">
            <v>98</v>
          </cell>
          <cell r="G9">
            <v>98</v>
          </cell>
          <cell r="H9">
            <v>100</v>
          </cell>
          <cell r="I9">
            <v>100</v>
          </cell>
          <cell r="J9">
            <v>100</v>
          </cell>
          <cell r="K9">
            <v>99</v>
          </cell>
          <cell r="L9">
            <v>71</v>
          </cell>
          <cell r="M9">
            <v>42</v>
          </cell>
          <cell r="N9">
            <v>33</v>
          </cell>
          <cell r="O9">
            <v>27</v>
          </cell>
          <cell r="P9">
            <v>27</v>
          </cell>
          <cell r="Q9">
            <v>26</v>
          </cell>
          <cell r="R9">
            <v>29</v>
          </cell>
          <cell r="S9">
            <v>27</v>
          </cell>
          <cell r="T9">
            <v>31</v>
          </cell>
          <cell r="U9">
            <v>57</v>
          </cell>
          <cell r="V9">
            <v>68</v>
          </cell>
          <cell r="W9">
            <v>77</v>
          </cell>
          <cell r="X9">
            <v>71</v>
          </cell>
          <cell r="Y9">
            <v>76</v>
          </cell>
          <cell r="Z9">
            <v>78</v>
          </cell>
        </row>
        <row r="10">
          <cell r="F10">
            <v>82</v>
          </cell>
          <cell r="G10">
            <v>82</v>
          </cell>
          <cell r="H10">
            <v>83</v>
          </cell>
          <cell r="I10">
            <v>88</v>
          </cell>
          <cell r="J10">
            <v>85</v>
          </cell>
          <cell r="K10">
            <v>77</v>
          </cell>
          <cell r="L10">
            <v>55</v>
          </cell>
          <cell r="M10">
            <v>37</v>
          </cell>
          <cell r="N10">
            <v>30</v>
          </cell>
          <cell r="O10">
            <v>38</v>
          </cell>
          <cell r="P10">
            <v>34</v>
          </cell>
          <cell r="Q10">
            <v>29</v>
          </cell>
          <cell r="R10">
            <v>26</v>
          </cell>
          <cell r="S10">
            <v>31</v>
          </cell>
          <cell r="T10">
            <v>37</v>
          </cell>
          <cell r="U10">
            <v>46</v>
          </cell>
          <cell r="V10">
            <v>50</v>
          </cell>
          <cell r="W10">
            <v>50</v>
          </cell>
          <cell r="X10">
            <v>49</v>
          </cell>
          <cell r="Y10">
            <v>64</v>
          </cell>
          <cell r="Z10">
            <v>76</v>
          </cell>
        </row>
        <row r="11">
          <cell r="F11">
            <v>94</v>
          </cell>
          <cell r="G11">
            <v>95</v>
          </cell>
          <cell r="H11">
            <v>97</v>
          </cell>
          <cell r="I11">
            <v>94</v>
          </cell>
          <cell r="J11">
            <v>89</v>
          </cell>
          <cell r="K11">
            <v>83</v>
          </cell>
          <cell r="L11">
            <v>76</v>
          </cell>
          <cell r="M11">
            <v>63</v>
          </cell>
          <cell r="N11">
            <v>59</v>
          </cell>
          <cell r="P11">
            <v>53</v>
          </cell>
          <cell r="Q11">
            <v>50</v>
          </cell>
          <cell r="R11">
            <v>49</v>
          </cell>
          <cell r="S11">
            <v>52</v>
          </cell>
          <cell r="T11">
            <v>55</v>
          </cell>
          <cell r="U11">
            <v>56</v>
          </cell>
          <cell r="V11">
            <v>59</v>
          </cell>
          <cell r="W11">
            <v>61</v>
          </cell>
          <cell r="X11">
            <v>69</v>
          </cell>
          <cell r="Y11">
            <v>70</v>
          </cell>
          <cell r="Z11">
            <v>75</v>
          </cell>
        </row>
        <row r="12">
          <cell r="F12">
            <v>80</v>
          </cell>
          <cell r="G12">
            <v>86</v>
          </cell>
          <cell r="H12">
            <v>88</v>
          </cell>
          <cell r="I12">
            <v>90</v>
          </cell>
          <cell r="J12">
            <v>90</v>
          </cell>
          <cell r="K12">
            <v>82</v>
          </cell>
          <cell r="L12">
            <v>73</v>
          </cell>
          <cell r="M12">
            <v>59</v>
          </cell>
          <cell r="N12">
            <v>49</v>
          </cell>
          <cell r="O12">
            <v>48</v>
          </cell>
          <cell r="P12">
            <v>49</v>
          </cell>
          <cell r="Q12">
            <v>43</v>
          </cell>
          <cell r="R12">
            <v>40</v>
          </cell>
          <cell r="S12">
            <v>39</v>
          </cell>
          <cell r="T12">
            <v>57</v>
          </cell>
          <cell r="U12">
            <v>64</v>
          </cell>
          <cell r="V12">
            <v>69</v>
          </cell>
          <cell r="W12">
            <v>71</v>
          </cell>
          <cell r="X12">
            <v>74</v>
          </cell>
          <cell r="Y12">
            <v>85</v>
          </cell>
          <cell r="Z12">
            <v>90</v>
          </cell>
        </row>
        <row r="13">
          <cell r="F13">
            <v>100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  <cell r="K13">
            <v>86</v>
          </cell>
          <cell r="L13">
            <v>64</v>
          </cell>
          <cell r="M13">
            <v>47</v>
          </cell>
          <cell r="N13">
            <v>36</v>
          </cell>
          <cell r="O13">
            <v>36</v>
          </cell>
          <cell r="P13">
            <v>44</v>
          </cell>
          <cell r="Q13">
            <v>51</v>
          </cell>
          <cell r="R13">
            <v>56</v>
          </cell>
          <cell r="S13">
            <v>58</v>
          </cell>
          <cell r="T13">
            <v>62</v>
          </cell>
          <cell r="U13">
            <v>70</v>
          </cell>
          <cell r="V13">
            <v>81</v>
          </cell>
          <cell r="W13">
            <v>86</v>
          </cell>
          <cell r="X13">
            <v>90</v>
          </cell>
          <cell r="Y13">
            <v>93</v>
          </cell>
          <cell r="Z13">
            <v>97</v>
          </cell>
        </row>
        <row r="14">
          <cell r="F14">
            <v>100</v>
          </cell>
          <cell r="G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64</v>
          </cell>
          <cell r="M14">
            <v>61</v>
          </cell>
          <cell r="N14">
            <v>50</v>
          </cell>
          <cell r="O14">
            <v>46</v>
          </cell>
          <cell r="P14">
            <v>66</v>
          </cell>
          <cell r="Q14">
            <v>67</v>
          </cell>
          <cell r="R14">
            <v>72</v>
          </cell>
          <cell r="S14">
            <v>73</v>
          </cell>
          <cell r="T14">
            <v>77</v>
          </cell>
          <cell r="U14">
            <v>83</v>
          </cell>
          <cell r="V14">
            <v>90</v>
          </cell>
          <cell r="W14">
            <v>95</v>
          </cell>
          <cell r="X14">
            <v>93</v>
          </cell>
          <cell r="Y14">
            <v>95</v>
          </cell>
          <cell r="Z14">
            <v>86</v>
          </cell>
        </row>
        <row r="15">
          <cell r="F15">
            <v>100</v>
          </cell>
          <cell r="G15">
            <v>100</v>
          </cell>
          <cell r="H15">
            <v>100</v>
          </cell>
          <cell r="I15">
            <v>94</v>
          </cell>
          <cell r="J15">
            <v>94</v>
          </cell>
          <cell r="K15">
            <v>83</v>
          </cell>
          <cell r="L15">
            <v>98</v>
          </cell>
          <cell r="M15">
            <v>100</v>
          </cell>
          <cell r="N15">
            <v>100</v>
          </cell>
          <cell r="O15">
            <v>85</v>
          </cell>
          <cell r="P15">
            <v>74</v>
          </cell>
          <cell r="Q15">
            <v>68</v>
          </cell>
          <cell r="R15">
            <v>61</v>
          </cell>
          <cell r="S15">
            <v>58</v>
          </cell>
          <cell r="T15">
            <v>67</v>
          </cell>
          <cell r="U15">
            <v>59</v>
          </cell>
          <cell r="V15">
            <v>68</v>
          </cell>
          <cell r="W15">
            <v>77</v>
          </cell>
          <cell r="X15">
            <v>75</v>
          </cell>
          <cell r="Y15">
            <v>79</v>
          </cell>
          <cell r="Z15">
            <v>87</v>
          </cell>
        </row>
        <row r="16"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73</v>
          </cell>
          <cell r="M16">
            <v>52</v>
          </cell>
          <cell r="N16">
            <v>45</v>
          </cell>
          <cell r="O16">
            <v>37</v>
          </cell>
          <cell r="P16">
            <v>40</v>
          </cell>
          <cell r="Q16">
            <v>38</v>
          </cell>
          <cell r="R16">
            <v>42</v>
          </cell>
          <cell r="S16">
            <v>45</v>
          </cell>
          <cell r="T16">
            <v>56</v>
          </cell>
          <cell r="U16">
            <v>67</v>
          </cell>
          <cell r="V16">
            <v>70</v>
          </cell>
          <cell r="W16">
            <v>71</v>
          </cell>
          <cell r="X16">
            <v>74</v>
          </cell>
          <cell r="Y16">
            <v>82</v>
          </cell>
          <cell r="Z16">
            <v>88</v>
          </cell>
        </row>
        <row r="17"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99</v>
          </cell>
          <cell r="L17">
            <v>51</v>
          </cell>
          <cell r="M17">
            <v>41</v>
          </cell>
          <cell r="N17">
            <v>37</v>
          </cell>
          <cell r="O17">
            <v>17</v>
          </cell>
          <cell r="P17">
            <v>19</v>
          </cell>
          <cell r="Q17">
            <v>17</v>
          </cell>
          <cell r="R17">
            <v>16</v>
          </cell>
          <cell r="S17">
            <v>18</v>
          </cell>
          <cell r="T17">
            <v>17</v>
          </cell>
          <cell r="U17">
            <v>48</v>
          </cell>
          <cell r="V17">
            <v>60</v>
          </cell>
          <cell r="W17">
            <v>66</v>
          </cell>
          <cell r="X17">
            <v>73</v>
          </cell>
          <cell r="Y17">
            <v>81</v>
          </cell>
          <cell r="Z17">
            <v>89</v>
          </cell>
        </row>
        <row r="18">
          <cell r="F18">
            <v>94</v>
          </cell>
          <cell r="G18">
            <v>92</v>
          </cell>
          <cell r="H18">
            <v>87</v>
          </cell>
          <cell r="I18">
            <v>92</v>
          </cell>
          <cell r="J18">
            <v>96</v>
          </cell>
          <cell r="K18">
            <v>78</v>
          </cell>
          <cell r="L18">
            <v>60</v>
          </cell>
          <cell r="M18">
            <v>39</v>
          </cell>
          <cell r="N18">
            <v>41</v>
          </cell>
          <cell r="Q18">
            <v>42</v>
          </cell>
          <cell r="R18">
            <v>39</v>
          </cell>
          <cell r="S18">
            <v>42</v>
          </cell>
          <cell r="T18">
            <v>47</v>
          </cell>
          <cell r="U18">
            <v>57</v>
          </cell>
          <cell r="V18">
            <v>64</v>
          </cell>
          <cell r="W18">
            <v>67</v>
          </cell>
          <cell r="X18">
            <v>68</v>
          </cell>
          <cell r="Y18">
            <v>69</v>
          </cell>
          <cell r="Z18">
            <v>80</v>
          </cell>
        </row>
        <row r="19">
          <cell r="F19">
            <v>93</v>
          </cell>
          <cell r="G19">
            <v>97</v>
          </cell>
          <cell r="H19">
            <v>100</v>
          </cell>
          <cell r="I19">
            <v>100</v>
          </cell>
          <cell r="J19">
            <v>100</v>
          </cell>
          <cell r="K19">
            <v>89</v>
          </cell>
          <cell r="L19">
            <v>70</v>
          </cell>
          <cell r="M19">
            <v>52</v>
          </cell>
          <cell r="N19">
            <v>43</v>
          </cell>
          <cell r="O19">
            <v>41</v>
          </cell>
          <cell r="P19">
            <v>34</v>
          </cell>
          <cell r="Q19">
            <v>35</v>
          </cell>
          <cell r="R19">
            <v>37</v>
          </cell>
          <cell r="S19">
            <v>41</v>
          </cell>
          <cell r="T19">
            <v>50</v>
          </cell>
          <cell r="U19">
            <v>58</v>
          </cell>
          <cell r="V19">
            <v>63</v>
          </cell>
          <cell r="W19">
            <v>67</v>
          </cell>
          <cell r="X19">
            <v>67</v>
          </cell>
          <cell r="Y19">
            <v>68</v>
          </cell>
          <cell r="Z19">
            <v>72</v>
          </cell>
        </row>
        <row r="20">
          <cell r="F20">
            <v>90</v>
          </cell>
          <cell r="G20">
            <v>87</v>
          </cell>
          <cell r="H20">
            <v>89</v>
          </cell>
          <cell r="I20">
            <v>93</v>
          </cell>
          <cell r="J20">
            <v>97</v>
          </cell>
          <cell r="K20">
            <v>85</v>
          </cell>
          <cell r="L20">
            <v>75</v>
          </cell>
          <cell r="M20">
            <v>66</v>
          </cell>
          <cell r="N20">
            <v>55</v>
          </cell>
          <cell r="O20">
            <v>48</v>
          </cell>
          <cell r="P20">
            <v>41</v>
          </cell>
          <cell r="Q20">
            <v>41</v>
          </cell>
          <cell r="R20">
            <v>42</v>
          </cell>
          <cell r="S20">
            <v>41</v>
          </cell>
          <cell r="T20">
            <v>44</v>
          </cell>
          <cell r="U20">
            <v>50</v>
          </cell>
          <cell r="V20">
            <v>60</v>
          </cell>
          <cell r="X20">
            <v>78</v>
          </cell>
          <cell r="Y20">
            <v>83</v>
          </cell>
          <cell r="Z20">
            <v>84</v>
          </cell>
        </row>
        <row r="21">
          <cell r="F21">
            <v>90</v>
          </cell>
          <cell r="G21">
            <v>88</v>
          </cell>
          <cell r="H21">
            <v>89</v>
          </cell>
          <cell r="I21">
            <v>88</v>
          </cell>
          <cell r="J21">
            <v>88</v>
          </cell>
          <cell r="K21">
            <v>83</v>
          </cell>
          <cell r="L21">
            <v>75</v>
          </cell>
          <cell r="M21">
            <v>66</v>
          </cell>
          <cell r="N21">
            <v>60</v>
          </cell>
          <cell r="O21">
            <v>53</v>
          </cell>
          <cell r="Q21">
            <v>49</v>
          </cell>
          <cell r="R21">
            <v>48</v>
          </cell>
          <cell r="S21">
            <v>49</v>
          </cell>
          <cell r="T21">
            <v>51</v>
          </cell>
          <cell r="U21">
            <v>57</v>
          </cell>
          <cell r="V21">
            <v>61</v>
          </cell>
          <cell r="W21">
            <v>69</v>
          </cell>
          <cell r="X21">
            <v>78</v>
          </cell>
          <cell r="Y21">
            <v>79</v>
          </cell>
        </row>
        <row r="22">
          <cell r="F22">
            <v>93</v>
          </cell>
          <cell r="G22">
            <v>92</v>
          </cell>
          <cell r="H22">
            <v>93</v>
          </cell>
          <cell r="I22">
            <v>94</v>
          </cell>
          <cell r="J22">
            <v>98</v>
          </cell>
          <cell r="K22">
            <v>86</v>
          </cell>
          <cell r="L22">
            <v>74</v>
          </cell>
          <cell r="M22">
            <v>61</v>
          </cell>
          <cell r="N22">
            <v>54</v>
          </cell>
          <cell r="O22">
            <v>49</v>
          </cell>
          <cell r="P22">
            <v>44</v>
          </cell>
          <cell r="Q22">
            <v>38</v>
          </cell>
          <cell r="R22">
            <v>42</v>
          </cell>
          <cell r="S22">
            <v>47</v>
          </cell>
          <cell r="T22">
            <v>62</v>
          </cell>
          <cell r="U22">
            <v>63</v>
          </cell>
          <cell r="V22">
            <v>66</v>
          </cell>
          <cell r="W22">
            <v>70</v>
          </cell>
          <cell r="X22">
            <v>73</v>
          </cell>
          <cell r="Y22">
            <v>72</v>
          </cell>
          <cell r="Z22">
            <v>73</v>
          </cell>
        </row>
        <row r="23">
          <cell r="F23">
            <v>96</v>
          </cell>
          <cell r="G23">
            <v>100</v>
          </cell>
          <cell r="H23">
            <v>100</v>
          </cell>
          <cell r="I23">
            <v>100</v>
          </cell>
          <cell r="J23">
            <v>100</v>
          </cell>
          <cell r="K23">
            <v>90</v>
          </cell>
          <cell r="L23">
            <v>70</v>
          </cell>
          <cell r="M23">
            <v>50</v>
          </cell>
          <cell r="N23">
            <v>46</v>
          </cell>
          <cell r="O23">
            <v>41</v>
          </cell>
          <cell r="P23">
            <v>42</v>
          </cell>
          <cell r="Q23">
            <v>37</v>
          </cell>
          <cell r="R23">
            <v>39</v>
          </cell>
          <cell r="S23">
            <v>40</v>
          </cell>
          <cell r="T23">
            <v>46</v>
          </cell>
          <cell r="U23">
            <v>56</v>
          </cell>
          <cell r="V23">
            <v>65</v>
          </cell>
          <cell r="W23">
            <v>64</v>
          </cell>
          <cell r="X23">
            <v>69</v>
          </cell>
          <cell r="Y23">
            <v>71</v>
          </cell>
          <cell r="Z23">
            <v>77</v>
          </cell>
        </row>
        <row r="24">
          <cell r="F24">
            <v>76</v>
          </cell>
          <cell r="G24">
            <v>82</v>
          </cell>
          <cell r="H24">
            <v>82</v>
          </cell>
          <cell r="I24">
            <v>89</v>
          </cell>
          <cell r="J24">
            <v>90</v>
          </cell>
          <cell r="K24">
            <v>79</v>
          </cell>
          <cell r="L24">
            <v>70</v>
          </cell>
          <cell r="M24">
            <v>61</v>
          </cell>
          <cell r="N24">
            <v>52</v>
          </cell>
          <cell r="O24">
            <v>48</v>
          </cell>
          <cell r="P24">
            <v>45</v>
          </cell>
          <cell r="Q24">
            <v>41</v>
          </cell>
          <cell r="R24">
            <v>44</v>
          </cell>
          <cell r="S24">
            <v>49</v>
          </cell>
          <cell r="T24">
            <v>58</v>
          </cell>
          <cell r="U24">
            <v>61</v>
          </cell>
          <cell r="V24">
            <v>66</v>
          </cell>
          <cell r="W24">
            <v>70</v>
          </cell>
          <cell r="X24">
            <v>80</v>
          </cell>
          <cell r="Y24">
            <v>84</v>
          </cell>
          <cell r="Z24">
            <v>82</v>
          </cell>
        </row>
        <row r="25">
          <cell r="F25">
            <v>97</v>
          </cell>
          <cell r="G25">
            <v>99</v>
          </cell>
          <cell r="H25">
            <v>100</v>
          </cell>
          <cell r="I25">
            <v>100</v>
          </cell>
          <cell r="J25">
            <v>100</v>
          </cell>
          <cell r="K25">
            <v>98</v>
          </cell>
          <cell r="L25">
            <v>72</v>
          </cell>
          <cell r="M25">
            <v>65</v>
          </cell>
          <cell r="N25">
            <v>55</v>
          </cell>
          <cell r="O25">
            <v>52</v>
          </cell>
          <cell r="Q25">
            <v>51</v>
          </cell>
          <cell r="R25">
            <v>54</v>
          </cell>
          <cell r="S25">
            <v>57</v>
          </cell>
          <cell r="T25">
            <v>60</v>
          </cell>
          <cell r="U25">
            <v>63</v>
          </cell>
          <cell r="V25">
            <v>66</v>
          </cell>
          <cell r="W25">
            <v>75</v>
          </cell>
          <cell r="X25">
            <v>88</v>
          </cell>
          <cell r="Y25">
            <v>90</v>
          </cell>
          <cell r="Z25">
            <v>93</v>
          </cell>
        </row>
        <row r="26">
          <cell r="F26">
            <v>100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  <cell r="K26">
            <v>98</v>
          </cell>
          <cell r="L26">
            <v>72</v>
          </cell>
          <cell r="M26">
            <v>64</v>
          </cell>
          <cell r="N26">
            <v>51</v>
          </cell>
          <cell r="O26">
            <v>45</v>
          </cell>
          <cell r="P26">
            <v>39</v>
          </cell>
          <cell r="Q26">
            <v>40</v>
          </cell>
          <cell r="R26">
            <v>42</v>
          </cell>
          <cell r="S26">
            <v>61</v>
          </cell>
          <cell r="T26">
            <v>67</v>
          </cell>
          <cell r="U26">
            <v>71</v>
          </cell>
          <cell r="V26">
            <v>73</v>
          </cell>
          <cell r="W26">
            <v>80</v>
          </cell>
          <cell r="X26">
            <v>87</v>
          </cell>
          <cell r="Y26">
            <v>90</v>
          </cell>
          <cell r="Z26">
            <v>87</v>
          </cell>
        </row>
        <row r="27">
          <cell r="F27">
            <v>92</v>
          </cell>
          <cell r="G27">
            <v>95</v>
          </cell>
          <cell r="H27">
            <v>86</v>
          </cell>
          <cell r="I27">
            <v>87</v>
          </cell>
          <cell r="J27">
            <v>92</v>
          </cell>
          <cell r="K27">
            <v>84</v>
          </cell>
          <cell r="L27">
            <v>78</v>
          </cell>
          <cell r="M27">
            <v>62</v>
          </cell>
          <cell r="N27">
            <v>55</v>
          </cell>
          <cell r="O27">
            <v>51</v>
          </cell>
          <cell r="P27">
            <v>51</v>
          </cell>
          <cell r="Q27">
            <v>50</v>
          </cell>
          <cell r="R27">
            <v>48</v>
          </cell>
          <cell r="S27">
            <v>49</v>
          </cell>
          <cell r="T27">
            <v>52</v>
          </cell>
          <cell r="U27">
            <v>59</v>
          </cell>
          <cell r="V27">
            <v>68</v>
          </cell>
          <cell r="W27">
            <v>71</v>
          </cell>
          <cell r="X27">
            <v>75</v>
          </cell>
          <cell r="Y27">
            <v>76</v>
          </cell>
          <cell r="Z27">
            <v>79</v>
          </cell>
        </row>
        <row r="28">
          <cell r="F28">
            <v>81</v>
          </cell>
          <cell r="G28">
            <v>80</v>
          </cell>
          <cell r="H28">
            <v>82</v>
          </cell>
          <cell r="I28">
            <v>88</v>
          </cell>
          <cell r="K28">
            <v>82</v>
          </cell>
          <cell r="L28">
            <v>77</v>
          </cell>
          <cell r="M28">
            <v>64</v>
          </cell>
          <cell r="N28">
            <v>53</v>
          </cell>
          <cell r="O28">
            <v>40</v>
          </cell>
          <cell r="P28">
            <v>40</v>
          </cell>
          <cell r="Q28">
            <v>43</v>
          </cell>
          <cell r="R28">
            <v>39</v>
          </cell>
          <cell r="S28">
            <v>46</v>
          </cell>
          <cell r="T28">
            <v>52</v>
          </cell>
          <cell r="U28">
            <v>61</v>
          </cell>
          <cell r="V28">
            <v>62</v>
          </cell>
          <cell r="W28">
            <v>63</v>
          </cell>
          <cell r="X28">
            <v>70</v>
          </cell>
          <cell r="Y28">
            <v>81</v>
          </cell>
          <cell r="Z28">
            <v>81</v>
          </cell>
        </row>
        <row r="29">
          <cell r="F29">
            <v>88</v>
          </cell>
          <cell r="G29">
            <v>93</v>
          </cell>
          <cell r="H29">
            <v>95</v>
          </cell>
          <cell r="I29">
            <v>94</v>
          </cell>
          <cell r="J29">
            <v>95</v>
          </cell>
          <cell r="K29">
            <v>85</v>
          </cell>
          <cell r="L29">
            <v>64</v>
          </cell>
          <cell r="M29">
            <v>51</v>
          </cell>
          <cell r="O29">
            <v>35</v>
          </cell>
          <cell r="P29">
            <v>32</v>
          </cell>
          <cell r="Q29">
            <v>37</v>
          </cell>
          <cell r="R29">
            <v>49</v>
          </cell>
          <cell r="S29">
            <v>46</v>
          </cell>
          <cell r="T29">
            <v>52</v>
          </cell>
          <cell r="U29">
            <v>61</v>
          </cell>
          <cell r="V29">
            <v>67</v>
          </cell>
          <cell r="W29">
            <v>73</v>
          </cell>
          <cell r="X29">
            <v>78</v>
          </cell>
          <cell r="Y29">
            <v>86</v>
          </cell>
          <cell r="Z29">
            <v>88</v>
          </cell>
        </row>
        <row r="30">
          <cell r="F30">
            <v>98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  <cell r="K30">
            <v>100</v>
          </cell>
          <cell r="L30">
            <v>67</v>
          </cell>
          <cell r="M30">
            <v>55</v>
          </cell>
          <cell r="N30">
            <v>54</v>
          </cell>
          <cell r="O30">
            <v>49</v>
          </cell>
          <cell r="P30">
            <v>43</v>
          </cell>
          <cell r="Q30">
            <v>40</v>
          </cell>
          <cell r="R30">
            <v>43</v>
          </cell>
          <cell r="S30">
            <v>52</v>
          </cell>
          <cell r="T30">
            <v>60</v>
          </cell>
          <cell r="U30">
            <v>62</v>
          </cell>
          <cell r="V30">
            <v>68</v>
          </cell>
          <cell r="W30">
            <v>74</v>
          </cell>
          <cell r="X30">
            <v>82</v>
          </cell>
          <cell r="Y30">
            <v>88</v>
          </cell>
          <cell r="Z30">
            <v>83</v>
          </cell>
        </row>
        <row r="31">
          <cell r="F31">
            <v>99</v>
          </cell>
          <cell r="G31">
            <v>100</v>
          </cell>
          <cell r="H31">
            <v>100</v>
          </cell>
          <cell r="I31">
            <v>100</v>
          </cell>
          <cell r="J31">
            <v>100</v>
          </cell>
          <cell r="K31">
            <v>91</v>
          </cell>
          <cell r="L31">
            <v>73</v>
          </cell>
          <cell r="M31">
            <v>57</v>
          </cell>
          <cell r="N31">
            <v>50</v>
          </cell>
          <cell r="O31">
            <v>58</v>
          </cell>
          <cell r="P31">
            <v>58</v>
          </cell>
          <cell r="Q31">
            <v>57</v>
          </cell>
          <cell r="S31">
            <v>63</v>
          </cell>
          <cell r="T31">
            <v>61</v>
          </cell>
          <cell r="U31">
            <v>58</v>
          </cell>
          <cell r="V31">
            <v>61</v>
          </cell>
          <cell r="X31">
            <v>71</v>
          </cell>
          <cell r="Y31">
            <v>81</v>
          </cell>
          <cell r="Z31">
            <v>84</v>
          </cell>
        </row>
        <row r="32">
          <cell r="F32">
            <v>100</v>
          </cell>
          <cell r="G32">
            <v>100</v>
          </cell>
          <cell r="H32">
            <v>100</v>
          </cell>
          <cell r="I32">
            <v>99</v>
          </cell>
          <cell r="J32">
            <v>100</v>
          </cell>
          <cell r="K32">
            <v>89</v>
          </cell>
          <cell r="M32">
            <v>60</v>
          </cell>
          <cell r="N32">
            <v>52</v>
          </cell>
          <cell r="O32">
            <v>45</v>
          </cell>
          <cell r="P32">
            <v>32</v>
          </cell>
          <cell r="Q32">
            <v>45</v>
          </cell>
          <cell r="R32">
            <v>51</v>
          </cell>
          <cell r="S32">
            <v>60</v>
          </cell>
          <cell r="T32">
            <v>65</v>
          </cell>
          <cell r="U32">
            <v>70</v>
          </cell>
          <cell r="V32">
            <v>74</v>
          </cell>
          <cell r="W32">
            <v>74</v>
          </cell>
          <cell r="X32">
            <v>75</v>
          </cell>
          <cell r="Y32">
            <v>80</v>
          </cell>
          <cell r="Z32">
            <v>80</v>
          </cell>
        </row>
        <row r="33">
          <cell r="G33">
            <v>87</v>
          </cell>
          <cell r="H33">
            <v>85</v>
          </cell>
          <cell r="I33">
            <v>83</v>
          </cell>
          <cell r="J33">
            <v>89</v>
          </cell>
          <cell r="K33">
            <v>86</v>
          </cell>
          <cell r="L33">
            <v>73</v>
          </cell>
          <cell r="M33">
            <v>64</v>
          </cell>
          <cell r="N33">
            <v>62</v>
          </cell>
          <cell r="O33">
            <v>59</v>
          </cell>
          <cell r="Q33">
            <v>55</v>
          </cell>
          <cell r="R33">
            <v>57</v>
          </cell>
          <cell r="S33">
            <v>56</v>
          </cell>
          <cell r="T33">
            <v>57</v>
          </cell>
          <cell r="U33">
            <v>58</v>
          </cell>
          <cell r="V33">
            <v>58</v>
          </cell>
          <cell r="W33">
            <v>60</v>
          </cell>
          <cell r="X33">
            <v>68</v>
          </cell>
          <cell r="Y33">
            <v>73</v>
          </cell>
          <cell r="Z33">
            <v>78</v>
          </cell>
        </row>
        <row r="34">
          <cell r="F34">
            <v>78</v>
          </cell>
          <cell r="G34">
            <v>83</v>
          </cell>
          <cell r="H34">
            <v>78</v>
          </cell>
          <cell r="I34">
            <v>80</v>
          </cell>
          <cell r="J34">
            <v>78</v>
          </cell>
          <cell r="K34">
            <v>71</v>
          </cell>
          <cell r="L34">
            <v>67</v>
          </cell>
          <cell r="M34">
            <v>66</v>
          </cell>
          <cell r="N34">
            <v>65</v>
          </cell>
          <cell r="O34">
            <v>70</v>
          </cell>
          <cell r="P34">
            <v>72</v>
          </cell>
          <cell r="Q34">
            <v>68</v>
          </cell>
          <cell r="R34">
            <v>80</v>
          </cell>
          <cell r="S34">
            <v>84</v>
          </cell>
          <cell r="T34">
            <v>85</v>
          </cell>
          <cell r="U34">
            <v>82</v>
          </cell>
          <cell r="V34">
            <v>81</v>
          </cell>
          <cell r="W34">
            <v>82</v>
          </cell>
          <cell r="X34">
            <v>86</v>
          </cell>
          <cell r="Y34">
            <v>85</v>
          </cell>
          <cell r="Z34">
            <v>90</v>
          </cell>
        </row>
        <row r="35">
          <cell r="F35">
            <v>93</v>
          </cell>
          <cell r="G35">
            <v>95</v>
          </cell>
          <cell r="H35">
            <v>96</v>
          </cell>
          <cell r="I35">
            <v>99</v>
          </cell>
          <cell r="K35">
            <v>100</v>
          </cell>
          <cell r="L35">
            <v>93</v>
          </cell>
          <cell r="M35">
            <v>83</v>
          </cell>
          <cell r="N35">
            <v>69</v>
          </cell>
          <cell r="O35">
            <v>60</v>
          </cell>
          <cell r="P35">
            <v>53</v>
          </cell>
          <cell r="Q35">
            <v>51</v>
          </cell>
          <cell r="R35">
            <v>45</v>
          </cell>
          <cell r="S35">
            <v>48</v>
          </cell>
          <cell r="T35">
            <v>50</v>
          </cell>
          <cell r="U35">
            <v>69</v>
          </cell>
          <cell r="V35">
            <v>72</v>
          </cell>
          <cell r="X35">
            <v>81</v>
          </cell>
          <cell r="Y35">
            <v>88</v>
          </cell>
          <cell r="Z35">
            <v>83</v>
          </cell>
        </row>
        <row r="36">
          <cell r="F36">
            <v>98</v>
          </cell>
          <cell r="G36">
            <v>99</v>
          </cell>
          <cell r="H36">
            <v>94</v>
          </cell>
          <cell r="I36">
            <v>100</v>
          </cell>
          <cell r="J36">
            <v>100</v>
          </cell>
          <cell r="K36">
            <v>97</v>
          </cell>
          <cell r="L36">
            <v>76</v>
          </cell>
          <cell r="M36">
            <v>64</v>
          </cell>
          <cell r="N36">
            <v>58</v>
          </cell>
          <cell r="O36">
            <v>48</v>
          </cell>
          <cell r="P36">
            <v>49</v>
          </cell>
          <cell r="Q36">
            <v>46</v>
          </cell>
          <cell r="R36">
            <v>43</v>
          </cell>
          <cell r="S36">
            <v>47</v>
          </cell>
          <cell r="T36">
            <v>51</v>
          </cell>
          <cell r="U36">
            <v>55</v>
          </cell>
          <cell r="V36">
            <v>60</v>
          </cell>
          <cell r="W36">
            <v>62</v>
          </cell>
          <cell r="X36">
            <v>69</v>
          </cell>
          <cell r="Y36">
            <v>75</v>
          </cell>
          <cell r="Z36">
            <v>82</v>
          </cell>
        </row>
        <row r="37">
          <cell r="F37">
            <v>84</v>
          </cell>
          <cell r="G37">
            <v>91</v>
          </cell>
          <cell r="H37">
            <v>95</v>
          </cell>
          <cell r="I37">
            <v>100</v>
          </cell>
          <cell r="J37">
            <v>100</v>
          </cell>
          <cell r="K37">
            <v>87</v>
          </cell>
          <cell r="L37">
            <v>68</v>
          </cell>
          <cell r="M37">
            <v>59</v>
          </cell>
          <cell r="N37">
            <v>53</v>
          </cell>
          <cell r="O37">
            <v>47</v>
          </cell>
          <cell r="P37">
            <v>45</v>
          </cell>
          <cell r="Q37">
            <v>45</v>
          </cell>
          <cell r="R37">
            <v>44</v>
          </cell>
          <cell r="S37">
            <v>45</v>
          </cell>
          <cell r="T37">
            <v>47</v>
          </cell>
          <cell r="U37">
            <v>56</v>
          </cell>
          <cell r="V37">
            <v>68</v>
          </cell>
          <cell r="W37">
            <v>69</v>
          </cell>
          <cell r="X37">
            <v>70</v>
          </cell>
          <cell r="Y37">
            <v>78</v>
          </cell>
          <cell r="Z37">
            <v>88</v>
          </cell>
        </row>
        <row r="38">
          <cell r="F38">
            <v>91</v>
          </cell>
          <cell r="G38">
            <v>89</v>
          </cell>
          <cell r="H38">
            <v>90</v>
          </cell>
          <cell r="I38">
            <v>94</v>
          </cell>
          <cell r="J38">
            <v>96</v>
          </cell>
          <cell r="K38">
            <v>84</v>
          </cell>
          <cell r="L38">
            <v>64</v>
          </cell>
          <cell r="M38">
            <v>58</v>
          </cell>
          <cell r="N38">
            <v>47</v>
          </cell>
          <cell r="O38">
            <v>45</v>
          </cell>
          <cell r="P38">
            <v>43</v>
          </cell>
          <cell r="Q38">
            <v>44</v>
          </cell>
          <cell r="R38">
            <v>50</v>
          </cell>
          <cell r="S38">
            <v>54</v>
          </cell>
          <cell r="T38">
            <v>57</v>
          </cell>
          <cell r="U38">
            <v>60</v>
          </cell>
          <cell r="V38">
            <v>69</v>
          </cell>
          <cell r="X38">
            <v>74</v>
          </cell>
          <cell r="Y38">
            <v>81</v>
          </cell>
          <cell r="Z38">
            <v>85</v>
          </cell>
        </row>
      </sheetData>
      <sheetData sheetId="9" refreshError="1"/>
      <sheetData sheetId="10">
        <row r="2">
          <cell r="F2">
            <v>0.4</v>
          </cell>
          <cell r="G2">
            <v>0.1</v>
          </cell>
          <cell r="H2">
            <v>0</v>
          </cell>
          <cell r="I2">
            <v>0.4</v>
          </cell>
          <cell r="J2">
            <v>0.6</v>
          </cell>
          <cell r="K2">
            <v>0.5</v>
          </cell>
          <cell r="L2">
            <v>0.4</v>
          </cell>
          <cell r="M2">
            <v>0</v>
          </cell>
          <cell r="N2">
            <v>1</v>
          </cell>
          <cell r="O2">
            <v>2.2999999999999998</v>
          </cell>
          <cell r="P2">
            <v>1.6</v>
          </cell>
          <cell r="Q2">
            <v>2.5</v>
          </cell>
          <cell r="R2">
            <v>2.4</v>
          </cell>
          <cell r="S2">
            <v>1.2</v>
          </cell>
          <cell r="T2">
            <v>3.2</v>
          </cell>
          <cell r="U2">
            <v>3.3</v>
          </cell>
          <cell r="V2">
            <v>2.9</v>
          </cell>
          <cell r="W2">
            <v>1.1000000000000001</v>
          </cell>
          <cell r="X2">
            <v>0.3</v>
          </cell>
          <cell r="Y2">
            <v>0.4</v>
          </cell>
          <cell r="Z2">
            <v>0.7</v>
          </cell>
        </row>
        <row r="3">
          <cell r="F3">
            <v>0.4</v>
          </cell>
          <cell r="G3">
            <v>0.3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0.7</v>
          </cell>
          <cell r="N3">
            <v>0.4</v>
          </cell>
          <cell r="O3">
            <v>1.9</v>
          </cell>
          <cell r="P3">
            <v>2.2000000000000002</v>
          </cell>
          <cell r="Q3">
            <v>2.6</v>
          </cell>
          <cell r="R3">
            <v>3</v>
          </cell>
          <cell r="S3">
            <v>1</v>
          </cell>
          <cell r="T3">
            <v>3.6</v>
          </cell>
          <cell r="U3">
            <v>3.8</v>
          </cell>
          <cell r="V3">
            <v>0.4</v>
          </cell>
          <cell r="W3">
            <v>1.4</v>
          </cell>
          <cell r="X3">
            <v>0.2</v>
          </cell>
          <cell r="Y3">
            <v>0</v>
          </cell>
          <cell r="Z3">
            <v>0</v>
          </cell>
        </row>
        <row r="4">
          <cell r="F4">
            <v>0.1</v>
          </cell>
          <cell r="G4">
            <v>0.1</v>
          </cell>
          <cell r="H4">
            <v>0</v>
          </cell>
          <cell r="J4">
            <v>0</v>
          </cell>
          <cell r="K4">
            <v>0.5</v>
          </cell>
          <cell r="L4">
            <v>1.6</v>
          </cell>
          <cell r="M4">
            <v>3.4</v>
          </cell>
          <cell r="N4">
            <v>3.4</v>
          </cell>
          <cell r="O4">
            <v>2.9</v>
          </cell>
          <cell r="P4">
            <v>2.2999999999999998</v>
          </cell>
          <cell r="Q4">
            <v>3.7</v>
          </cell>
          <cell r="R4">
            <v>1.9</v>
          </cell>
          <cell r="S4">
            <v>2.2000000000000002</v>
          </cell>
          <cell r="T4">
            <v>4.0999999999999996</v>
          </cell>
          <cell r="U4">
            <v>5.8</v>
          </cell>
          <cell r="V4">
            <v>1.6</v>
          </cell>
          <cell r="W4">
            <v>1.6</v>
          </cell>
          <cell r="X4">
            <v>0.2</v>
          </cell>
          <cell r="Y4">
            <v>0.6</v>
          </cell>
          <cell r="Z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0.9</v>
          </cell>
          <cell r="M5">
            <v>0.6</v>
          </cell>
          <cell r="N5">
            <v>1.3</v>
          </cell>
          <cell r="O5">
            <v>1.8</v>
          </cell>
          <cell r="P5">
            <v>2.4</v>
          </cell>
          <cell r="Q5">
            <v>2.1</v>
          </cell>
          <cell r="R5">
            <v>2.2999999999999998</v>
          </cell>
          <cell r="S5">
            <v>3.7</v>
          </cell>
          <cell r="T5">
            <v>3</v>
          </cell>
          <cell r="U5">
            <v>4.3</v>
          </cell>
          <cell r="V5">
            <v>2.9</v>
          </cell>
          <cell r="W5">
            <v>0.2</v>
          </cell>
          <cell r="X5">
            <v>0.2</v>
          </cell>
          <cell r="Y5">
            <v>0.1</v>
          </cell>
          <cell r="Z5">
            <v>0.5</v>
          </cell>
        </row>
        <row r="6">
          <cell r="F6">
            <v>0.5</v>
          </cell>
          <cell r="G6">
            <v>0.2</v>
          </cell>
          <cell r="H6">
            <v>0.6</v>
          </cell>
          <cell r="I6">
            <v>0.5</v>
          </cell>
          <cell r="J6">
            <v>0.6</v>
          </cell>
          <cell r="K6">
            <v>0.4</v>
          </cell>
          <cell r="L6">
            <v>0.4</v>
          </cell>
          <cell r="M6">
            <v>1</v>
          </cell>
          <cell r="N6">
            <v>0.4</v>
          </cell>
          <cell r="O6">
            <v>1.6</v>
          </cell>
          <cell r="P6">
            <v>0.9</v>
          </cell>
          <cell r="Q6">
            <v>2.5</v>
          </cell>
          <cell r="R6">
            <v>2.1</v>
          </cell>
          <cell r="S6">
            <v>1.7</v>
          </cell>
          <cell r="T6">
            <v>2.1</v>
          </cell>
          <cell r="U6">
            <v>2.7</v>
          </cell>
          <cell r="V6">
            <v>1.1000000000000001</v>
          </cell>
          <cell r="W6">
            <v>0.4</v>
          </cell>
          <cell r="X6">
            <v>0</v>
          </cell>
          <cell r="Y6">
            <v>0.4</v>
          </cell>
        </row>
        <row r="7">
          <cell r="F7">
            <v>0.5</v>
          </cell>
          <cell r="G7">
            <v>0.1</v>
          </cell>
          <cell r="H7">
            <v>0</v>
          </cell>
          <cell r="I7">
            <v>0.3</v>
          </cell>
          <cell r="J7">
            <v>0.9</v>
          </cell>
          <cell r="K7">
            <v>0.6</v>
          </cell>
          <cell r="L7">
            <v>0.3</v>
          </cell>
          <cell r="M7">
            <v>1</v>
          </cell>
          <cell r="N7">
            <v>1.6</v>
          </cell>
          <cell r="O7">
            <v>1.2</v>
          </cell>
          <cell r="P7">
            <v>2.1</v>
          </cell>
          <cell r="Q7">
            <v>1.9</v>
          </cell>
          <cell r="R7">
            <v>2.6</v>
          </cell>
          <cell r="S7">
            <v>3.5</v>
          </cell>
          <cell r="T7">
            <v>1.8</v>
          </cell>
          <cell r="U7">
            <v>3.2</v>
          </cell>
          <cell r="V7">
            <v>1.6</v>
          </cell>
          <cell r="W7">
            <v>1.1000000000000001</v>
          </cell>
          <cell r="X7">
            <v>0</v>
          </cell>
          <cell r="Y7">
            <v>0.9</v>
          </cell>
          <cell r="Z7">
            <v>0</v>
          </cell>
        </row>
        <row r="8">
          <cell r="F8">
            <v>0</v>
          </cell>
          <cell r="G8">
            <v>0</v>
          </cell>
          <cell r="H8">
            <v>0.3</v>
          </cell>
          <cell r="I8">
            <v>0</v>
          </cell>
          <cell r="J8">
            <v>0</v>
          </cell>
          <cell r="K8">
            <v>0</v>
          </cell>
          <cell r="L8">
            <v>0.7</v>
          </cell>
          <cell r="M8">
            <v>0.5</v>
          </cell>
          <cell r="N8">
            <v>1.1000000000000001</v>
          </cell>
          <cell r="O8">
            <v>2.5</v>
          </cell>
          <cell r="P8">
            <v>2.8</v>
          </cell>
          <cell r="Q8">
            <v>1.9</v>
          </cell>
          <cell r="R8">
            <v>0.9</v>
          </cell>
          <cell r="S8">
            <v>3</v>
          </cell>
          <cell r="T8">
            <v>1.9</v>
          </cell>
          <cell r="U8">
            <v>3.1</v>
          </cell>
          <cell r="V8">
            <v>1.2</v>
          </cell>
          <cell r="W8">
            <v>0.3</v>
          </cell>
          <cell r="X8">
            <v>0</v>
          </cell>
          <cell r="Y8">
            <v>0</v>
          </cell>
          <cell r="Z8">
            <v>0</v>
          </cell>
        </row>
        <row r="9">
          <cell r="F9">
            <v>1</v>
          </cell>
          <cell r="G9">
            <v>0.1</v>
          </cell>
          <cell r="H9">
            <v>0.3</v>
          </cell>
          <cell r="I9">
            <v>0</v>
          </cell>
          <cell r="J9">
            <v>0</v>
          </cell>
          <cell r="K9">
            <v>0.7</v>
          </cell>
          <cell r="L9">
            <v>0.8</v>
          </cell>
          <cell r="M9">
            <v>1.1000000000000001</v>
          </cell>
          <cell r="N9">
            <v>3.1</v>
          </cell>
          <cell r="O9">
            <v>1.2</v>
          </cell>
          <cell r="P9">
            <v>2.9</v>
          </cell>
          <cell r="Q9">
            <v>2.6</v>
          </cell>
          <cell r="R9">
            <v>2</v>
          </cell>
          <cell r="S9">
            <v>0.7</v>
          </cell>
          <cell r="T9">
            <v>1.8</v>
          </cell>
          <cell r="U9">
            <v>1</v>
          </cell>
          <cell r="V9">
            <v>0.3</v>
          </cell>
          <cell r="W9">
            <v>0.6</v>
          </cell>
          <cell r="X9">
            <v>1.5</v>
          </cell>
          <cell r="Y9">
            <v>1.1000000000000001</v>
          </cell>
          <cell r="Z9">
            <v>0.7</v>
          </cell>
        </row>
        <row r="10">
          <cell r="F10">
            <v>0</v>
          </cell>
          <cell r="G10">
            <v>0.7</v>
          </cell>
          <cell r="H10">
            <v>0</v>
          </cell>
          <cell r="I10">
            <v>0.1</v>
          </cell>
          <cell r="J10">
            <v>0.5</v>
          </cell>
          <cell r="K10">
            <v>0.4</v>
          </cell>
          <cell r="L10">
            <v>0.5</v>
          </cell>
          <cell r="M10">
            <v>1.5</v>
          </cell>
          <cell r="N10">
            <v>1</v>
          </cell>
          <cell r="O10">
            <v>3.6</v>
          </cell>
          <cell r="P10">
            <v>2.5</v>
          </cell>
          <cell r="Q10">
            <v>2.6</v>
          </cell>
          <cell r="R10">
            <v>3.2</v>
          </cell>
          <cell r="S10">
            <v>3.4</v>
          </cell>
          <cell r="T10">
            <v>3</v>
          </cell>
          <cell r="U10">
            <v>2.2999999999999998</v>
          </cell>
          <cell r="V10">
            <v>1.6</v>
          </cell>
          <cell r="W10">
            <v>3</v>
          </cell>
          <cell r="X10">
            <v>2.9</v>
          </cell>
          <cell r="Y10">
            <v>0.8</v>
          </cell>
          <cell r="Z10">
            <v>0.2</v>
          </cell>
        </row>
        <row r="11">
          <cell r="F11">
            <v>0.6</v>
          </cell>
          <cell r="G11">
            <v>0</v>
          </cell>
          <cell r="H11">
            <v>0.7</v>
          </cell>
          <cell r="I11">
            <v>0.4</v>
          </cell>
          <cell r="J11">
            <v>0</v>
          </cell>
          <cell r="K11">
            <v>0.6</v>
          </cell>
          <cell r="L11">
            <v>0.3</v>
          </cell>
          <cell r="M11">
            <v>2.2999999999999998</v>
          </cell>
          <cell r="N11">
            <v>2.4</v>
          </cell>
          <cell r="P11">
            <v>1.9</v>
          </cell>
          <cell r="Q11">
            <v>2.6</v>
          </cell>
          <cell r="R11">
            <v>1.8</v>
          </cell>
          <cell r="S11">
            <v>3</v>
          </cell>
          <cell r="T11">
            <v>1.8</v>
          </cell>
          <cell r="U11">
            <v>0.3</v>
          </cell>
          <cell r="V11">
            <v>0.6</v>
          </cell>
          <cell r="W11">
            <v>0.3</v>
          </cell>
          <cell r="X11">
            <v>0.1</v>
          </cell>
          <cell r="Y11">
            <v>0.7</v>
          </cell>
          <cell r="Z11">
            <v>0</v>
          </cell>
        </row>
        <row r="12">
          <cell r="F12">
            <v>0</v>
          </cell>
          <cell r="G12">
            <v>0</v>
          </cell>
          <cell r="H12">
            <v>0.8</v>
          </cell>
          <cell r="I12">
            <v>1.4</v>
          </cell>
          <cell r="J12">
            <v>0.7</v>
          </cell>
          <cell r="K12">
            <v>0.6</v>
          </cell>
          <cell r="L12">
            <v>1.1000000000000001</v>
          </cell>
          <cell r="M12">
            <v>1.4</v>
          </cell>
          <cell r="N12">
            <v>1.3</v>
          </cell>
          <cell r="O12">
            <v>1.5</v>
          </cell>
          <cell r="P12">
            <v>1.9</v>
          </cell>
          <cell r="Q12">
            <v>1.4</v>
          </cell>
          <cell r="R12">
            <v>2.5</v>
          </cell>
          <cell r="S12">
            <v>1</v>
          </cell>
          <cell r="T12">
            <v>4.5999999999999996</v>
          </cell>
          <cell r="U12">
            <v>1.6</v>
          </cell>
          <cell r="V12">
            <v>0.5</v>
          </cell>
          <cell r="W12">
            <v>0.9</v>
          </cell>
          <cell r="X12">
            <v>0.8</v>
          </cell>
          <cell r="Y12">
            <v>1.1000000000000001</v>
          </cell>
          <cell r="Z12">
            <v>0.8</v>
          </cell>
        </row>
        <row r="13">
          <cell r="F13">
            <v>0.9</v>
          </cell>
          <cell r="G13">
            <v>0.5</v>
          </cell>
          <cell r="H13">
            <v>0.5</v>
          </cell>
          <cell r="I13">
            <v>1.2</v>
          </cell>
          <cell r="J13">
            <v>0.4</v>
          </cell>
          <cell r="K13">
            <v>0.8</v>
          </cell>
          <cell r="L13">
            <v>0.2</v>
          </cell>
          <cell r="M13">
            <v>1.1000000000000001</v>
          </cell>
          <cell r="N13">
            <v>0.8</v>
          </cell>
          <cell r="O13">
            <v>1.5</v>
          </cell>
          <cell r="P13">
            <v>2.6</v>
          </cell>
          <cell r="Q13">
            <v>2.4</v>
          </cell>
          <cell r="R13">
            <v>1.9</v>
          </cell>
          <cell r="S13">
            <v>1.8</v>
          </cell>
          <cell r="T13">
            <v>1.2</v>
          </cell>
          <cell r="U13">
            <v>0.8</v>
          </cell>
          <cell r="V13">
            <v>0</v>
          </cell>
          <cell r="W13">
            <v>0.4</v>
          </cell>
          <cell r="X13">
            <v>0</v>
          </cell>
          <cell r="Y13">
            <v>1.1000000000000001</v>
          </cell>
          <cell r="Z13">
            <v>0.1</v>
          </cell>
        </row>
        <row r="14">
          <cell r="F14">
            <v>0.2</v>
          </cell>
          <cell r="G14">
            <v>0.9</v>
          </cell>
          <cell r="I14">
            <v>0.8</v>
          </cell>
          <cell r="J14">
            <v>0.6</v>
          </cell>
          <cell r="K14">
            <v>0</v>
          </cell>
          <cell r="L14">
            <v>1</v>
          </cell>
          <cell r="M14">
            <v>0.6</v>
          </cell>
          <cell r="N14">
            <v>1.6</v>
          </cell>
          <cell r="O14">
            <v>1.6</v>
          </cell>
          <cell r="P14">
            <v>4.4000000000000004</v>
          </cell>
          <cell r="Q14">
            <v>1.7</v>
          </cell>
          <cell r="R14">
            <v>3.3</v>
          </cell>
          <cell r="S14">
            <v>4.2</v>
          </cell>
          <cell r="T14">
            <v>4.3</v>
          </cell>
          <cell r="U14">
            <v>1.1000000000000001</v>
          </cell>
          <cell r="V14">
            <v>1.4</v>
          </cell>
          <cell r="W14">
            <v>1.6</v>
          </cell>
          <cell r="X14">
            <v>0.1</v>
          </cell>
          <cell r="Y14">
            <v>0</v>
          </cell>
          <cell r="Z14">
            <v>1</v>
          </cell>
        </row>
        <row r="15">
          <cell r="F15">
            <v>0.7</v>
          </cell>
          <cell r="G15">
            <v>0.5</v>
          </cell>
          <cell r="H15">
            <v>0.5</v>
          </cell>
          <cell r="I15">
            <v>0.7</v>
          </cell>
          <cell r="J15">
            <v>1.2</v>
          </cell>
          <cell r="K15">
            <v>2.2999999999999998</v>
          </cell>
          <cell r="L15">
            <v>0.2</v>
          </cell>
          <cell r="M15">
            <v>0.9</v>
          </cell>
          <cell r="N15">
            <v>1.9</v>
          </cell>
          <cell r="O15">
            <v>0.2</v>
          </cell>
          <cell r="P15">
            <v>1</v>
          </cell>
          <cell r="Q15">
            <v>0.5</v>
          </cell>
          <cell r="R15">
            <v>0.6</v>
          </cell>
          <cell r="S15">
            <v>0.8</v>
          </cell>
          <cell r="T15">
            <v>0</v>
          </cell>
          <cell r="U15">
            <v>3.1</v>
          </cell>
          <cell r="V15">
            <v>1.4</v>
          </cell>
          <cell r="W15">
            <v>0</v>
          </cell>
          <cell r="X15">
            <v>2.6</v>
          </cell>
          <cell r="Y15">
            <v>3.5</v>
          </cell>
          <cell r="Z15">
            <v>2</v>
          </cell>
        </row>
        <row r="16">
          <cell r="F16">
            <v>0.2</v>
          </cell>
          <cell r="G16">
            <v>0.3</v>
          </cell>
          <cell r="H16">
            <v>0</v>
          </cell>
          <cell r="I16">
            <v>0</v>
          </cell>
          <cell r="J16">
            <v>0</v>
          </cell>
          <cell r="K16">
            <v>0.3</v>
          </cell>
          <cell r="L16">
            <v>1.3</v>
          </cell>
          <cell r="M16">
            <v>1.1000000000000001</v>
          </cell>
          <cell r="N16">
            <v>1.2</v>
          </cell>
          <cell r="O16">
            <v>1.5</v>
          </cell>
          <cell r="P16">
            <v>1.2</v>
          </cell>
          <cell r="Q16">
            <v>3.3</v>
          </cell>
          <cell r="R16">
            <v>2.5</v>
          </cell>
          <cell r="S16">
            <v>3</v>
          </cell>
          <cell r="T16">
            <v>3.2</v>
          </cell>
          <cell r="U16">
            <v>2.5</v>
          </cell>
          <cell r="V16">
            <v>2.5</v>
          </cell>
          <cell r="W16">
            <v>1.7</v>
          </cell>
          <cell r="X16">
            <v>0.7</v>
          </cell>
          <cell r="Y16">
            <v>0.8</v>
          </cell>
          <cell r="Z16">
            <v>0</v>
          </cell>
        </row>
        <row r="17">
          <cell r="F17">
            <v>0.7</v>
          </cell>
          <cell r="G17">
            <v>0.3</v>
          </cell>
          <cell r="H17">
            <v>0.1</v>
          </cell>
          <cell r="I17">
            <v>0.2</v>
          </cell>
          <cell r="J17">
            <v>0</v>
          </cell>
          <cell r="K17">
            <v>0.5</v>
          </cell>
          <cell r="L17">
            <v>1.4</v>
          </cell>
          <cell r="M17">
            <v>3.1</v>
          </cell>
          <cell r="N17">
            <v>2.7</v>
          </cell>
          <cell r="O17">
            <v>2.4</v>
          </cell>
          <cell r="P17">
            <v>1</v>
          </cell>
          <cell r="Q17">
            <v>2</v>
          </cell>
          <cell r="R17">
            <v>2</v>
          </cell>
          <cell r="S17">
            <v>1.9</v>
          </cell>
          <cell r="T17">
            <v>2.2999999999999998</v>
          </cell>
          <cell r="U17">
            <v>2.2000000000000002</v>
          </cell>
          <cell r="V17">
            <v>1.8</v>
          </cell>
          <cell r="W17">
            <v>1.5</v>
          </cell>
          <cell r="X17">
            <v>2.7</v>
          </cell>
          <cell r="Y17">
            <v>0.6</v>
          </cell>
          <cell r="Z17">
            <v>0</v>
          </cell>
        </row>
        <row r="18">
          <cell r="F18">
            <v>0.2</v>
          </cell>
          <cell r="G18">
            <v>0.6</v>
          </cell>
          <cell r="H18">
            <v>0.8</v>
          </cell>
          <cell r="I18">
            <v>0.8</v>
          </cell>
          <cell r="J18">
            <v>0.4</v>
          </cell>
          <cell r="K18">
            <v>0.5</v>
          </cell>
          <cell r="L18">
            <v>0.8</v>
          </cell>
          <cell r="M18">
            <v>0.8</v>
          </cell>
          <cell r="N18">
            <v>1.7</v>
          </cell>
          <cell r="Q18">
            <v>2.2000000000000002</v>
          </cell>
          <cell r="R18">
            <v>2.4</v>
          </cell>
          <cell r="S18">
            <v>2.2999999999999998</v>
          </cell>
          <cell r="T18">
            <v>2.2999999999999998</v>
          </cell>
          <cell r="U18">
            <v>4.5999999999999996</v>
          </cell>
          <cell r="V18">
            <v>3.6</v>
          </cell>
          <cell r="W18">
            <v>2.4</v>
          </cell>
          <cell r="X18">
            <v>1.4</v>
          </cell>
          <cell r="Y18">
            <v>1.1000000000000001</v>
          </cell>
          <cell r="Z18">
            <v>1</v>
          </cell>
        </row>
        <row r="19">
          <cell r="F19">
            <v>0.3</v>
          </cell>
          <cell r="G19">
            <v>0.3</v>
          </cell>
          <cell r="H19">
            <v>1.3</v>
          </cell>
          <cell r="I19">
            <v>0.2</v>
          </cell>
          <cell r="J19">
            <v>0</v>
          </cell>
          <cell r="K19">
            <v>0.8</v>
          </cell>
          <cell r="L19">
            <v>1.1000000000000001</v>
          </cell>
          <cell r="M19">
            <v>0.9</v>
          </cell>
          <cell r="N19">
            <v>0.5</v>
          </cell>
          <cell r="O19">
            <v>1.6</v>
          </cell>
          <cell r="P19">
            <v>1.6</v>
          </cell>
          <cell r="Q19">
            <v>2</v>
          </cell>
          <cell r="R19">
            <v>2.7</v>
          </cell>
          <cell r="S19">
            <v>3.7</v>
          </cell>
          <cell r="T19">
            <v>4.3</v>
          </cell>
          <cell r="U19">
            <v>4.3</v>
          </cell>
          <cell r="V19">
            <v>4.0999999999999996</v>
          </cell>
          <cell r="W19">
            <v>3.2</v>
          </cell>
          <cell r="X19">
            <v>2.7</v>
          </cell>
          <cell r="Y19">
            <v>1.3</v>
          </cell>
          <cell r="Z19">
            <v>0.8</v>
          </cell>
        </row>
        <row r="20">
          <cell r="F20">
            <v>0.1</v>
          </cell>
          <cell r="G20">
            <v>0.3</v>
          </cell>
          <cell r="H20">
            <v>0</v>
          </cell>
          <cell r="I20">
            <v>0</v>
          </cell>
          <cell r="J20">
            <v>0</v>
          </cell>
          <cell r="K20">
            <v>0.4</v>
          </cell>
          <cell r="L20">
            <v>0.6</v>
          </cell>
          <cell r="M20">
            <v>1.1000000000000001</v>
          </cell>
          <cell r="N20">
            <v>0.7</v>
          </cell>
          <cell r="O20">
            <v>2.2000000000000002</v>
          </cell>
          <cell r="P20">
            <v>1.2</v>
          </cell>
          <cell r="Q20">
            <v>1.8</v>
          </cell>
          <cell r="R20">
            <v>2.1</v>
          </cell>
          <cell r="S20">
            <v>0.7</v>
          </cell>
          <cell r="T20">
            <v>2.5</v>
          </cell>
          <cell r="U20">
            <v>1.7</v>
          </cell>
          <cell r="V20">
            <v>0.1</v>
          </cell>
          <cell r="X20">
            <v>0.6</v>
          </cell>
          <cell r="Y20">
            <v>0.5</v>
          </cell>
          <cell r="Z20">
            <v>0</v>
          </cell>
        </row>
        <row r="21">
          <cell r="F21">
            <v>0</v>
          </cell>
          <cell r="G21">
            <v>0.2</v>
          </cell>
          <cell r="H21">
            <v>1.3</v>
          </cell>
          <cell r="I21">
            <v>0.1</v>
          </cell>
          <cell r="J21">
            <v>0.8</v>
          </cell>
          <cell r="K21">
            <v>0</v>
          </cell>
          <cell r="L21">
            <v>1.1000000000000001</v>
          </cell>
          <cell r="M21">
            <v>0.9</v>
          </cell>
          <cell r="N21">
            <v>1.2</v>
          </cell>
          <cell r="O21">
            <v>1.4</v>
          </cell>
          <cell r="Q21">
            <v>2.1</v>
          </cell>
          <cell r="R21">
            <v>3.1</v>
          </cell>
          <cell r="S21">
            <v>2.7</v>
          </cell>
          <cell r="T21">
            <v>4</v>
          </cell>
          <cell r="U21">
            <v>3.6</v>
          </cell>
          <cell r="V21">
            <v>0.7</v>
          </cell>
          <cell r="W21">
            <v>0</v>
          </cell>
          <cell r="X21">
            <v>0.6</v>
          </cell>
          <cell r="Y21">
            <v>0</v>
          </cell>
        </row>
        <row r="22">
          <cell r="F22">
            <v>0</v>
          </cell>
          <cell r="G22">
            <v>0</v>
          </cell>
          <cell r="H22">
            <v>0.8</v>
          </cell>
          <cell r="I22">
            <v>0</v>
          </cell>
          <cell r="J22">
            <v>0.5</v>
          </cell>
          <cell r="K22">
            <v>0.7</v>
          </cell>
          <cell r="L22">
            <v>0.9</v>
          </cell>
          <cell r="M22">
            <v>1.5</v>
          </cell>
          <cell r="N22">
            <v>1.7</v>
          </cell>
          <cell r="O22">
            <v>2.1</v>
          </cell>
          <cell r="P22">
            <v>3</v>
          </cell>
          <cell r="Q22">
            <v>1.6</v>
          </cell>
          <cell r="R22">
            <v>1.1000000000000001</v>
          </cell>
          <cell r="S22">
            <v>3</v>
          </cell>
          <cell r="T22">
            <v>1.8</v>
          </cell>
          <cell r="U22">
            <v>1.6</v>
          </cell>
          <cell r="V22">
            <v>1.4</v>
          </cell>
          <cell r="W22">
            <v>2.8</v>
          </cell>
          <cell r="X22">
            <v>2.2000000000000002</v>
          </cell>
          <cell r="Y22">
            <v>0.8</v>
          </cell>
          <cell r="Z22">
            <v>1.3</v>
          </cell>
        </row>
        <row r="23">
          <cell r="F23">
            <v>0.6</v>
          </cell>
          <cell r="G23">
            <v>0.3</v>
          </cell>
          <cell r="H23">
            <v>0.7</v>
          </cell>
          <cell r="I23">
            <v>0.8</v>
          </cell>
          <cell r="J23">
            <v>0.2</v>
          </cell>
          <cell r="K23">
            <v>1.2</v>
          </cell>
          <cell r="L23">
            <v>0.5</v>
          </cell>
          <cell r="M23">
            <v>0.8</v>
          </cell>
          <cell r="N23">
            <v>1.5</v>
          </cell>
          <cell r="O23">
            <v>2.2000000000000002</v>
          </cell>
          <cell r="P23">
            <v>2.6</v>
          </cell>
          <cell r="Q23">
            <v>0.8</v>
          </cell>
          <cell r="R23">
            <v>1.9</v>
          </cell>
          <cell r="S23">
            <v>2.6</v>
          </cell>
          <cell r="T23">
            <v>2.2000000000000002</v>
          </cell>
          <cell r="U23">
            <v>1.3</v>
          </cell>
          <cell r="V23">
            <v>1.2</v>
          </cell>
          <cell r="W23">
            <v>1.7</v>
          </cell>
          <cell r="X23">
            <v>0.8</v>
          </cell>
          <cell r="Y23">
            <v>0.3</v>
          </cell>
          <cell r="Z23">
            <v>0</v>
          </cell>
        </row>
        <row r="24">
          <cell r="F24">
            <v>0.2</v>
          </cell>
          <cell r="G24">
            <v>0.8</v>
          </cell>
          <cell r="H24">
            <v>0</v>
          </cell>
          <cell r="I24">
            <v>0.6</v>
          </cell>
          <cell r="J24">
            <v>0</v>
          </cell>
          <cell r="K24">
            <v>1</v>
          </cell>
          <cell r="L24">
            <v>0.7</v>
          </cell>
          <cell r="M24">
            <v>1.8</v>
          </cell>
          <cell r="N24">
            <v>0.9</v>
          </cell>
          <cell r="O24">
            <v>2.1</v>
          </cell>
          <cell r="P24">
            <v>1.6</v>
          </cell>
          <cell r="Q24">
            <v>1.4</v>
          </cell>
          <cell r="R24">
            <v>2.5</v>
          </cell>
          <cell r="S24">
            <v>3.3</v>
          </cell>
          <cell r="T24">
            <v>3.5</v>
          </cell>
          <cell r="U24">
            <v>2.5</v>
          </cell>
          <cell r="V24">
            <v>3.1</v>
          </cell>
          <cell r="W24">
            <v>2.2999999999999998</v>
          </cell>
          <cell r="X24">
            <v>0</v>
          </cell>
          <cell r="Y24">
            <v>0.4</v>
          </cell>
          <cell r="Z24">
            <v>0.3</v>
          </cell>
        </row>
        <row r="25">
          <cell r="F25">
            <v>0.4</v>
          </cell>
          <cell r="G25">
            <v>0</v>
          </cell>
          <cell r="H25">
            <v>0.6</v>
          </cell>
          <cell r="I25">
            <v>0.2</v>
          </cell>
          <cell r="J25">
            <v>0.7</v>
          </cell>
          <cell r="K25">
            <v>1.2</v>
          </cell>
          <cell r="L25">
            <v>1.4</v>
          </cell>
          <cell r="M25">
            <v>1.2</v>
          </cell>
          <cell r="N25">
            <v>0.7</v>
          </cell>
          <cell r="O25">
            <v>0.8</v>
          </cell>
          <cell r="Q25">
            <v>2.5</v>
          </cell>
          <cell r="R25">
            <v>2.5</v>
          </cell>
          <cell r="S25">
            <v>2.7</v>
          </cell>
          <cell r="T25">
            <v>3</v>
          </cell>
          <cell r="U25">
            <v>2.4</v>
          </cell>
          <cell r="V25">
            <v>2.7</v>
          </cell>
          <cell r="W25">
            <v>1.3</v>
          </cell>
          <cell r="X25">
            <v>1.4</v>
          </cell>
          <cell r="Y25">
            <v>0</v>
          </cell>
          <cell r="Z25">
            <v>0.6</v>
          </cell>
        </row>
        <row r="26">
          <cell r="F26">
            <v>0.3</v>
          </cell>
          <cell r="G26">
            <v>1.1000000000000001</v>
          </cell>
          <cell r="H26">
            <v>0</v>
          </cell>
          <cell r="I26">
            <v>0.3</v>
          </cell>
          <cell r="J26">
            <v>0.8</v>
          </cell>
          <cell r="K26">
            <v>0.6</v>
          </cell>
          <cell r="L26">
            <v>0.9</v>
          </cell>
          <cell r="M26">
            <v>0.5</v>
          </cell>
          <cell r="N26">
            <v>1.3</v>
          </cell>
          <cell r="O26">
            <v>1.5</v>
          </cell>
          <cell r="P26">
            <v>1.5</v>
          </cell>
          <cell r="Q26">
            <v>2.2000000000000002</v>
          </cell>
          <cell r="R26">
            <v>2.7</v>
          </cell>
          <cell r="S26">
            <v>2.8</v>
          </cell>
          <cell r="T26">
            <v>4.4000000000000004</v>
          </cell>
          <cell r="U26">
            <v>4.5999999999999996</v>
          </cell>
          <cell r="V26">
            <v>2.5</v>
          </cell>
          <cell r="W26">
            <v>0</v>
          </cell>
          <cell r="X26">
            <v>0.7</v>
          </cell>
          <cell r="Y26">
            <v>0</v>
          </cell>
          <cell r="Z26">
            <v>0.7</v>
          </cell>
        </row>
        <row r="27">
          <cell r="F27">
            <v>0.1</v>
          </cell>
          <cell r="G27">
            <v>0.6</v>
          </cell>
          <cell r="H27">
            <v>3.1</v>
          </cell>
          <cell r="I27">
            <v>1.5</v>
          </cell>
          <cell r="J27">
            <v>0.9</v>
          </cell>
          <cell r="K27">
            <v>0.5</v>
          </cell>
          <cell r="L27">
            <v>1.5</v>
          </cell>
          <cell r="M27">
            <v>0.8</v>
          </cell>
          <cell r="N27">
            <v>2.5</v>
          </cell>
          <cell r="O27">
            <v>1.7</v>
          </cell>
          <cell r="P27">
            <v>2.6</v>
          </cell>
          <cell r="Q27">
            <v>1.9</v>
          </cell>
          <cell r="R27">
            <v>2.2999999999999998</v>
          </cell>
          <cell r="S27">
            <v>2.1</v>
          </cell>
          <cell r="T27">
            <v>3.9</v>
          </cell>
          <cell r="U27">
            <v>4.7</v>
          </cell>
          <cell r="V27">
            <v>4</v>
          </cell>
          <cell r="W27">
            <v>3.5</v>
          </cell>
          <cell r="X27">
            <v>3.1</v>
          </cell>
          <cell r="Y27">
            <v>3.7</v>
          </cell>
          <cell r="Z27">
            <v>3.3</v>
          </cell>
        </row>
        <row r="28">
          <cell r="F28">
            <v>1.4</v>
          </cell>
          <cell r="G28">
            <v>0.9</v>
          </cell>
          <cell r="H28">
            <v>2.4</v>
          </cell>
          <cell r="I28">
            <v>1.1000000000000001</v>
          </cell>
          <cell r="K28">
            <v>0.6</v>
          </cell>
          <cell r="L28">
            <v>0.5</v>
          </cell>
          <cell r="M28">
            <v>0.8</v>
          </cell>
          <cell r="N28">
            <v>0.4</v>
          </cell>
          <cell r="O28">
            <v>1.5</v>
          </cell>
          <cell r="P28">
            <v>2.4</v>
          </cell>
          <cell r="Q28">
            <v>4</v>
          </cell>
          <cell r="R28">
            <v>2.6</v>
          </cell>
          <cell r="S28">
            <v>2.2999999999999998</v>
          </cell>
          <cell r="T28">
            <v>2.1</v>
          </cell>
          <cell r="U28">
            <v>2.2000000000000002</v>
          </cell>
          <cell r="V28">
            <v>2.4</v>
          </cell>
          <cell r="W28">
            <v>1.8</v>
          </cell>
          <cell r="X28">
            <v>0.7</v>
          </cell>
          <cell r="Y28">
            <v>1</v>
          </cell>
          <cell r="Z28">
            <v>0.7</v>
          </cell>
        </row>
        <row r="29">
          <cell r="F29">
            <v>0.6</v>
          </cell>
          <cell r="G29">
            <v>0.5</v>
          </cell>
          <cell r="H29">
            <v>1</v>
          </cell>
          <cell r="I29">
            <v>0.9</v>
          </cell>
          <cell r="J29">
            <v>0</v>
          </cell>
          <cell r="K29">
            <v>1.1000000000000001</v>
          </cell>
          <cell r="L29">
            <v>0.3</v>
          </cell>
          <cell r="M29">
            <v>0.9</v>
          </cell>
          <cell r="O29">
            <v>1.1000000000000001</v>
          </cell>
          <cell r="P29">
            <v>1.8</v>
          </cell>
          <cell r="Q29">
            <v>1.4</v>
          </cell>
          <cell r="R29">
            <v>2.2999999999999998</v>
          </cell>
          <cell r="S29">
            <v>2.2000000000000002</v>
          </cell>
          <cell r="T29">
            <v>2.9</v>
          </cell>
          <cell r="U29">
            <v>2.2000000000000002</v>
          </cell>
          <cell r="V29">
            <v>1.5</v>
          </cell>
          <cell r="W29">
            <v>2.2000000000000002</v>
          </cell>
          <cell r="X29">
            <v>0.6</v>
          </cell>
          <cell r="Y29">
            <v>0.8</v>
          </cell>
          <cell r="Z29">
            <v>0.7</v>
          </cell>
        </row>
        <row r="30">
          <cell r="F30">
            <v>0.2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0.7</v>
          </cell>
          <cell r="M30">
            <v>0.6</v>
          </cell>
          <cell r="N30">
            <v>1.5</v>
          </cell>
          <cell r="O30">
            <v>1.6</v>
          </cell>
          <cell r="P30">
            <v>1.6</v>
          </cell>
          <cell r="Q30">
            <v>2.2999999999999998</v>
          </cell>
          <cell r="R30">
            <v>2.1</v>
          </cell>
          <cell r="S30">
            <v>2.1</v>
          </cell>
          <cell r="T30">
            <v>1.9</v>
          </cell>
          <cell r="U30">
            <v>1.1000000000000001</v>
          </cell>
          <cell r="V30">
            <v>1.2</v>
          </cell>
          <cell r="W30">
            <v>0</v>
          </cell>
          <cell r="X30">
            <v>0</v>
          </cell>
          <cell r="Y30">
            <v>0.1</v>
          </cell>
          <cell r="Z30">
            <v>0</v>
          </cell>
        </row>
        <row r="31">
          <cell r="F31">
            <v>0.6</v>
          </cell>
          <cell r="G31">
            <v>0</v>
          </cell>
          <cell r="H31">
            <v>0</v>
          </cell>
          <cell r="I31">
            <v>0.5</v>
          </cell>
          <cell r="J31">
            <v>0</v>
          </cell>
          <cell r="K31">
            <v>0</v>
          </cell>
          <cell r="L31">
            <v>0.5</v>
          </cell>
          <cell r="M31">
            <v>1.6</v>
          </cell>
          <cell r="N31">
            <v>0.9</v>
          </cell>
          <cell r="O31">
            <v>2</v>
          </cell>
          <cell r="P31">
            <v>1.7</v>
          </cell>
          <cell r="Q31">
            <v>3.5</v>
          </cell>
          <cell r="S31">
            <v>2.9</v>
          </cell>
          <cell r="T31">
            <v>1.5</v>
          </cell>
          <cell r="U31">
            <v>1.3</v>
          </cell>
          <cell r="V31">
            <v>0.1</v>
          </cell>
          <cell r="X31">
            <v>2.1</v>
          </cell>
          <cell r="Y31">
            <v>1.6</v>
          </cell>
          <cell r="Z31">
            <v>0.4</v>
          </cell>
        </row>
        <row r="32">
          <cell r="F32">
            <v>0</v>
          </cell>
          <cell r="G32">
            <v>0.2</v>
          </cell>
          <cell r="H32">
            <v>0.5</v>
          </cell>
          <cell r="I32">
            <v>0.8</v>
          </cell>
          <cell r="J32">
            <v>0.7</v>
          </cell>
          <cell r="K32">
            <v>1.1000000000000001</v>
          </cell>
          <cell r="M32">
            <v>1.1000000000000001</v>
          </cell>
          <cell r="N32">
            <v>0.7</v>
          </cell>
          <cell r="O32">
            <v>2.6</v>
          </cell>
          <cell r="P32">
            <v>1.5</v>
          </cell>
          <cell r="Q32">
            <v>4.3</v>
          </cell>
          <cell r="R32">
            <v>3.1</v>
          </cell>
          <cell r="S32">
            <v>6.3</v>
          </cell>
          <cell r="T32">
            <v>5.5</v>
          </cell>
          <cell r="U32">
            <v>4.4000000000000004</v>
          </cell>
          <cell r="V32">
            <v>4</v>
          </cell>
          <cell r="W32">
            <v>3.1</v>
          </cell>
          <cell r="X32">
            <v>1.7</v>
          </cell>
          <cell r="Y32">
            <v>0.9</v>
          </cell>
          <cell r="Z32">
            <v>0.5</v>
          </cell>
        </row>
        <row r="33">
          <cell r="G33">
            <v>3.5</v>
          </cell>
          <cell r="H33">
            <v>0.7</v>
          </cell>
          <cell r="I33">
            <v>1.3</v>
          </cell>
          <cell r="J33">
            <v>0.8</v>
          </cell>
          <cell r="K33">
            <v>1.5</v>
          </cell>
          <cell r="L33">
            <v>2.2999999999999998</v>
          </cell>
          <cell r="M33">
            <v>1.6</v>
          </cell>
          <cell r="N33">
            <v>2.2000000000000002</v>
          </cell>
          <cell r="O33">
            <v>2</v>
          </cell>
          <cell r="Q33">
            <v>2.2999999999999998</v>
          </cell>
          <cell r="R33">
            <v>2.8</v>
          </cell>
          <cell r="S33">
            <v>2.7</v>
          </cell>
          <cell r="T33">
            <v>3.9</v>
          </cell>
          <cell r="U33">
            <v>2.8</v>
          </cell>
          <cell r="V33">
            <v>3</v>
          </cell>
          <cell r="W33">
            <v>2</v>
          </cell>
          <cell r="X33">
            <v>1.2</v>
          </cell>
          <cell r="Y33">
            <v>0.1</v>
          </cell>
          <cell r="Z33">
            <v>0.3</v>
          </cell>
        </row>
        <row r="34">
          <cell r="F34">
            <v>0.9</v>
          </cell>
          <cell r="G34">
            <v>0.9</v>
          </cell>
          <cell r="H34">
            <v>2</v>
          </cell>
          <cell r="I34">
            <v>1.5</v>
          </cell>
          <cell r="J34">
            <v>0.8</v>
          </cell>
          <cell r="K34">
            <v>0.6</v>
          </cell>
          <cell r="L34">
            <v>0.7</v>
          </cell>
          <cell r="M34">
            <v>0.3</v>
          </cell>
          <cell r="N34">
            <v>1.2</v>
          </cell>
          <cell r="O34">
            <v>2.2000000000000002</v>
          </cell>
          <cell r="P34">
            <v>2.5</v>
          </cell>
          <cell r="Q34">
            <v>1.8</v>
          </cell>
          <cell r="R34">
            <v>4.2</v>
          </cell>
          <cell r="S34">
            <v>3.4</v>
          </cell>
          <cell r="T34">
            <v>4.0999999999999996</v>
          </cell>
          <cell r="U34">
            <v>3.9</v>
          </cell>
          <cell r="V34">
            <v>1.1000000000000001</v>
          </cell>
          <cell r="W34">
            <v>0.7</v>
          </cell>
          <cell r="X34">
            <v>0</v>
          </cell>
          <cell r="Y34">
            <v>1.2</v>
          </cell>
          <cell r="Z34">
            <v>0.2</v>
          </cell>
        </row>
        <row r="35">
          <cell r="F35">
            <v>3</v>
          </cell>
          <cell r="G35">
            <v>1.3</v>
          </cell>
          <cell r="H35">
            <v>1.3</v>
          </cell>
          <cell r="I35">
            <v>0.8</v>
          </cell>
          <cell r="K35">
            <v>0.8</v>
          </cell>
          <cell r="L35">
            <v>2.1</v>
          </cell>
          <cell r="M35">
            <v>3.1</v>
          </cell>
          <cell r="N35">
            <v>3.7</v>
          </cell>
          <cell r="O35">
            <v>1.7</v>
          </cell>
          <cell r="P35">
            <v>0.9</v>
          </cell>
          <cell r="Q35">
            <v>1.3</v>
          </cell>
          <cell r="R35">
            <v>1.6</v>
          </cell>
          <cell r="S35">
            <v>0.9</v>
          </cell>
          <cell r="T35">
            <v>1</v>
          </cell>
          <cell r="U35">
            <v>1.1000000000000001</v>
          </cell>
          <cell r="V35">
            <v>4</v>
          </cell>
          <cell r="X35">
            <v>1.5</v>
          </cell>
          <cell r="Y35">
            <v>0</v>
          </cell>
          <cell r="Z35">
            <v>2.9</v>
          </cell>
        </row>
        <row r="36">
          <cell r="F36">
            <v>0</v>
          </cell>
          <cell r="G36">
            <v>3.7</v>
          </cell>
          <cell r="H36">
            <v>0.3</v>
          </cell>
          <cell r="I36">
            <v>0</v>
          </cell>
          <cell r="J36">
            <v>0.2</v>
          </cell>
          <cell r="K36">
            <v>0.7</v>
          </cell>
          <cell r="L36">
            <v>0.6</v>
          </cell>
          <cell r="M36">
            <v>1</v>
          </cell>
          <cell r="N36">
            <v>1.3</v>
          </cell>
          <cell r="O36">
            <v>2.1</v>
          </cell>
          <cell r="P36">
            <v>2</v>
          </cell>
          <cell r="Q36">
            <v>2</v>
          </cell>
          <cell r="R36">
            <v>2.2000000000000002</v>
          </cell>
          <cell r="S36">
            <v>2.7</v>
          </cell>
          <cell r="T36">
            <v>2</v>
          </cell>
          <cell r="U36">
            <v>1.8</v>
          </cell>
          <cell r="V36">
            <v>1.3</v>
          </cell>
          <cell r="W36">
            <v>0.8</v>
          </cell>
          <cell r="X36">
            <v>0.9</v>
          </cell>
          <cell r="Y36">
            <v>2.2999999999999998</v>
          </cell>
          <cell r="Z36">
            <v>3.3</v>
          </cell>
        </row>
        <row r="37">
          <cell r="F37">
            <v>1.6</v>
          </cell>
          <cell r="G37">
            <v>0.4</v>
          </cell>
          <cell r="H37">
            <v>0.2</v>
          </cell>
          <cell r="I37">
            <v>0.5</v>
          </cell>
          <cell r="J37">
            <v>1.1000000000000001</v>
          </cell>
          <cell r="K37">
            <v>0.6</v>
          </cell>
          <cell r="L37">
            <v>0.9</v>
          </cell>
          <cell r="M37">
            <v>1.2</v>
          </cell>
          <cell r="N37">
            <v>2.2999999999999998</v>
          </cell>
          <cell r="O37">
            <v>2.4</v>
          </cell>
          <cell r="P37">
            <v>2.2000000000000002</v>
          </cell>
          <cell r="Q37">
            <v>2.5</v>
          </cell>
          <cell r="R37">
            <v>2.5</v>
          </cell>
          <cell r="S37">
            <v>1.9</v>
          </cell>
          <cell r="T37">
            <v>2.2000000000000002</v>
          </cell>
          <cell r="U37">
            <v>1.1000000000000001</v>
          </cell>
          <cell r="V37">
            <v>0.5</v>
          </cell>
          <cell r="W37">
            <v>1</v>
          </cell>
          <cell r="X37">
            <v>1.1000000000000001</v>
          </cell>
          <cell r="Y37">
            <v>0.5</v>
          </cell>
          <cell r="Z37">
            <v>0.6</v>
          </cell>
        </row>
        <row r="38">
          <cell r="F38">
            <v>0</v>
          </cell>
          <cell r="G38">
            <v>0.6</v>
          </cell>
          <cell r="H38">
            <v>0.7</v>
          </cell>
          <cell r="I38">
            <v>0.7</v>
          </cell>
          <cell r="J38">
            <v>0</v>
          </cell>
          <cell r="K38">
            <v>0.9</v>
          </cell>
          <cell r="L38">
            <v>0.9</v>
          </cell>
          <cell r="M38">
            <v>1.2</v>
          </cell>
          <cell r="N38">
            <v>1.2</v>
          </cell>
          <cell r="O38">
            <v>1.1000000000000001</v>
          </cell>
          <cell r="P38">
            <v>1.6</v>
          </cell>
          <cell r="Q38">
            <v>2.2999999999999998</v>
          </cell>
          <cell r="R38">
            <v>2.4</v>
          </cell>
          <cell r="S38">
            <v>3.9</v>
          </cell>
          <cell r="T38">
            <v>4.4000000000000004</v>
          </cell>
          <cell r="U38">
            <v>3.5</v>
          </cell>
          <cell r="V38">
            <v>1.8</v>
          </cell>
          <cell r="X38">
            <v>0</v>
          </cell>
          <cell r="Y38">
            <v>0.3</v>
          </cell>
          <cell r="Z38">
            <v>0.8</v>
          </cell>
        </row>
      </sheetData>
      <sheetData sheetId="11" refreshError="1"/>
      <sheetData sheetId="12" refreshError="1"/>
      <sheetData sheetId="13">
        <row r="2">
          <cell r="F2">
            <v>10.179796850909597</v>
          </cell>
          <cell r="G2">
            <v>10.417742731173906</v>
          </cell>
          <cell r="H2">
            <v>11.268099486820514</v>
          </cell>
          <cell r="I2">
            <v>11.334199515265187</v>
          </cell>
          <cell r="J2">
            <v>11.521666772845677</v>
          </cell>
          <cell r="K2">
            <v>12.059152234489195</v>
          </cell>
          <cell r="L2">
            <v>12.456545614641245</v>
          </cell>
          <cell r="M2">
            <v>12.27193320430812</v>
          </cell>
          <cell r="N2">
            <v>12.498775792564569</v>
          </cell>
          <cell r="O2">
            <v>11.987811823382838</v>
          </cell>
          <cell r="P2">
            <v>11.438313740206191</v>
          </cell>
          <cell r="Q2">
            <v>10.761030009434901</v>
          </cell>
          <cell r="R2">
            <v>9.5498484890501114</v>
          </cell>
          <cell r="S2">
            <v>8.9369586668048253</v>
          </cell>
          <cell r="T2">
            <v>9.7146220241440862</v>
          </cell>
          <cell r="U2">
            <v>9.6290896246468201</v>
          </cell>
          <cell r="V2">
            <v>9.7594237339974601</v>
          </cell>
          <cell r="W2">
            <v>10.871621714443004</v>
          </cell>
          <cell r="X2">
            <v>10.988468388141197</v>
          </cell>
          <cell r="Y2">
            <v>12.702785278532536</v>
          </cell>
          <cell r="Z2">
            <v>12.621385551801815</v>
          </cell>
        </row>
        <row r="3">
          <cell r="F3">
            <v>13.381198591670822</v>
          </cell>
          <cell r="G3">
            <v>13.570927088406778</v>
          </cell>
          <cell r="H3">
            <v>14.100000000000001</v>
          </cell>
          <cell r="I3">
            <v>13.800000000000002</v>
          </cell>
          <cell r="J3">
            <v>13.599999999999998</v>
          </cell>
          <cell r="K3">
            <v>14.6</v>
          </cell>
          <cell r="L3">
            <v>12.922962508687975</v>
          </cell>
          <cell r="M3">
            <v>12.816268243760485</v>
          </cell>
          <cell r="N3">
            <v>10.364684618280341</v>
          </cell>
          <cell r="O3">
            <v>7.874586401059859</v>
          </cell>
          <cell r="P3">
            <v>9.1817509983190906</v>
          </cell>
          <cell r="Q3">
            <v>9.743921293003897</v>
          </cell>
          <cell r="R3">
            <v>9.0057045503218589</v>
          </cell>
          <cell r="S3">
            <v>9.1592051939356161</v>
          </cell>
          <cell r="T3">
            <v>10.726748166290584</v>
          </cell>
          <cell r="U3">
            <v>11.399498237354663</v>
          </cell>
          <cell r="V3">
            <v>11.702395576052551</v>
          </cell>
          <cell r="W3">
            <v>13.308878065669692</v>
          </cell>
          <cell r="X3">
            <v>13.81058326449133</v>
          </cell>
          <cell r="Y3">
            <v>13.700382560639301</v>
          </cell>
          <cell r="Z3">
            <v>14.012868321781722</v>
          </cell>
        </row>
        <row r="4">
          <cell r="F4">
            <v>14.6</v>
          </cell>
          <cell r="G4">
            <v>14.500000000000004</v>
          </cell>
          <cell r="H4">
            <v>14.000000000000002</v>
          </cell>
          <cell r="J4">
            <v>13.699999999999996</v>
          </cell>
          <cell r="K4">
            <v>14.800000000000002</v>
          </cell>
          <cell r="L4">
            <v>12.992716562173621</v>
          </cell>
          <cell r="M4">
            <v>10.938659487994784</v>
          </cell>
          <cell r="N4">
            <v>8.719656418524826</v>
          </cell>
          <cell r="O4">
            <v>8.8296419094224596</v>
          </cell>
          <cell r="P4">
            <v>7.6908409134096214</v>
          </cell>
          <cell r="Q4">
            <v>6.5807153796398232</v>
          </cell>
          <cell r="R4">
            <v>4.9397351168777801</v>
          </cell>
          <cell r="S4">
            <v>5.8126205118089729</v>
          </cell>
          <cell r="T4">
            <v>7.4357302552918716</v>
          </cell>
          <cell r="U4">
            <v>8.1431599449460279</v>
          </cell>
          <cell r="V4">
            <v>11.685928160149214</v>
          </cell>
          <cell r="W4">
            <v>11.017957523607205</v>
          </cell>
          <cell r="X4">
            <v>11.940870717274436</v>
          </cell>
          <cell r="Y4">
            <v>12.246790810401309</v>
          </cell>
          <cell r="Z4">
            <v>13.101423607890991</v>
          </cell>
        </row>
        <row r="5">
          <cell r="F5">
            <v>13.182931822414645</v>
          </cell>
          <cell r="G5">
            <v>13.471415489934939</v>
          </cell>
          <cell r="H5">
            <v>13.645318853006176</v>
          </cell>
          <cell r="I5">
            <v>13.599999999999998</v>
          </cell>
          <cell r="J5">
            <v>13.500000000000002</v>
          </cell>
          <cell r="K5">
            <v>14.699999999999996</v>
          </cell>
          <cell r="L5">
            <v>13.222451696521023</v>
          </cell>
          <cell r="M5">
            <v>12.498775792564569</v>
          </cell>
          <cell r="N5">
            <v>11.927948609691242</v>
          </cell>
          <cell r="O5">
            <v>11.560251011329271</v>
          </cell>
          <cell r="P5">
            <v>10.718608249211393</v>
          </cell>
          <cell r="Q5">
            <v>10.274160478370487</v>
          </cell>
          <cell r="R5">
            <v>10.066592702265762</v>
          </cell>
          <cell r="S5">
            <v>9.5320391087596335</v>
          </cell>
          <cell r="T5">
            <v>9.6479409156484497</v>
          </cell>
          <cell r="U5">
            <v>9.3826030741502908</v>
          </cell>
          <cell r="V5">
            <v>9.6130553828253351</v>
          </cell>
          <cell r="W5">
            <v>10.178335324994944</v>
          </cell>
          <cell r="X5">
            <v>10.088033106952235</v>
          </cell>
          <cell r="Y5">
            <v>10.478295253174499</v>
          </cell>
          <cell r="Z5">
            <v>10.793178931926716</v>
          </cell>
        </row>
        <row r="6">
          <cell r="F6">
            <v>10.051572846148114</v>
          </cell>
          <cell r="G6">
            <v>10.071879497378196</v>
          </cell>
          <cell r="H6">
            <v>10.185078990979582</v>
          </cell>
          <cell r="I6">
            <v>10.19910191698122</v>
          </cell>
          <cell r="J6">
            <v>10.402957904309472</v>
          </cell>
          <cell r="K6">
            <v>10.569682579822487</v>
          </cell>
          <cell r="L6">
            <v>10.8602302446454</v>
          </cell>
          <cell r="M6">
            <v>11.372884285338456</v>
          </cell>
          <cell r="N6">
            <v>11.143016152218458</v>
          </cell>
          <cell r="O6">
            <v>11.139019052419345</v>
          </cell>
          <cell r="P6">
            <v>11.192507771963378</v>
          </cell>
          <cell r="Q6">
            <v>11.163188947639933</v>
          </cell>
          <cell r="R6">
            <v>10.627352142396438</v>
          </cell>
          <cell r="S6">
            <v>10.157377317658554</v>
          </cell>
          <cell r="T6">
            <v>9.7034219887934263</v>
          </cell>
          <cell r="U6">
            <v>10.1225646729283</v>
          </cell>
          <cell r="V6">
            <v>11.554895073833233</v>
          </cell>
          <cell r="W6">
            <v>12.606507119290605</v>
          </cell>
          <cell r="X6">
            <v>12.940437577656342</v>
          </cell>
          <cell r="Y6">
            <v>13.101423607890991</v>
          </cell>
        </row>
        <row r="7">
          <cell r="F7">
            <v>14.300000000000002</v>
          </cell>
          <cell r="G7">
            <v>13.699999999999996</v>
          </cell>
          <cell r="H7">
            <v>13.699999999999996</v>
          </cell>
          <cell r="I7">
            <v>13.800000000000002</v>
          </cell>
          <cell r="J7">
            <v>13.699999999999996</v>
          </cell>
          <cell r="K7">
            <v>15</v>
          </cell>
          <cell r="L7">
            <v>13.512676269308606</v>
          </cell>
          <cell r="M7">
            <v>13.127854464486749</v>
          </cell>
          <cell r="N7">
            <v>11.035491370555937</v>
          </cell>
          <cell r="O7">
            <v>9.1045960343083561</v>
          </cell>
          <cell r="P7">
            <v>7.0738447155169224</v>
          </cell>
          <cell r="Q7">
            <v>7.7707986665255939</v>
          </cell>
          <cell r="R7">
            <v>6.4807674923397594</v>
          </cell>
          <cell r="S7">
            <v>6.6110481069117473</v>
          </cell>
          <cell r="T7">
            <v>7.2601588008328921</v>
          </cell>
          <cell r="U7">
            <v>10.262296981859718</v>
          </cell>
          <cell r="V7">
            <v>11.795616951117996</v>
          </cell>
          <cell r="W7">
            <v>13.261260001680256</v>
          </cell>
          <cell r="X7">
            <v>13.718339043880862</v>
          </cell>
          <cell r="Y7">
            <v>13.71556236944539</v>
          </cell>
          <cell r="Z7">
            <v>14.209810469276414</v>
          </cell>
        </row>
        <row r="8">
          <cell r="F8">
            <v>15</v>
          </cell>
          <cell r="G8">
            <v>15</v>
          </cell>
          <cell r="H8">
            <v>14.9</v>
          </cell>
          <cell r="I8">
            <v>14.400000000000002</v>
          </cell>
          <cell r="J8">
            <v>14.100000000000001</v>
          </cell>
          <cell r="K8">
            <v>15.699999999999998</v>
          </cell>
          <cell r="L8">
            <v>13.376693528026385</v>
          </cell>
          <cell r="M8">
            <v>12.25106296849609</v>
          </cell>
          <cell r="N8">
            <v>7.7868234553482552</v>
          </cell>
          <cell r="O8">
            <v>6.3078275692238925</v>
          </cell>
          <cell r="P8">
            <v>7.0859148732536239</v>
          </cell>
          <cell r="Q8">
            <v>7.0221561644642092</v>
          </cell>
          <cell r="R8">
            <v>5.7780691117008356</v>
          </cell>
          <cell r="S8">
            <v>8.225596775489926</v>
          </cell>
          <cell r="T8">
            <v>11.155795284911427</v>
          </cell>
          <cell r="U8">
            <v>11.76811916900339</v>
          </cell>
          <cell r="V8">
            <v>11.801790607367421</v>
          </cell>
          <cell r="W8">
            <v>12.553801916328799</v>
          </cell>
          <cell r="X8">
            <v>13.706153221828206</v>
          </cell>
          <cell r="Y8">
            <v>14.189266568884417</v>
          </cell>
          <cell r="Z8">
            <v>14.505219316440829</v>
          </cell>
        </row>
        <row r="9">
          <cell r="F9">
            <v>14.885861552642401</v>
          </cell>
          <cell r="G9">
            <v>14.486833376304968</v>
          </cell>
          <cell r="H9">
            <v>14.6</v>
          </cell>
          <cell r="I9">
            <v>14.199999999999996</v>
          </cell>
          <cell r="J9">
            <v>13.9</v>
          </cell>
          <cell r="K9">
            <v>15.443143828202063</v>
          </cell>
          <cell r="L9">
            <v>13.238845725474706</v>
          </cell>
          <cell r="M9">
            <v>9.5792020972780776</v>
          </cell>
          <cell r="N9">
            <v>8.398333096316426</v>
          </cell>
          <cell r="O9">
            <v>6.6660351584276727</v>
          </cell>
          <cell r="P9">
            <v>7.2631387403664887</v>
          </cell>
          <cell r="Q9">
            <v>7.4763426281536596</v>
          </cell>
          <cell r="R9">
            <v>8.3126803222460417</v>
          </cell>
          <cell r="S9">
            <v>7.3484199898843938</v>
          </cell>
          <cell r="T9">
            <v>8.1729907667612682</v>
          </cell>
          <cell r="U9">
            <v>14.772324777506043</v>
          </cell>
          <cell r="V9">
            <v>15.44135434980797</v>
          </cell>
          <cell r="W9">
            <v>15.941885780135475</v>
          </cell>
          <cell r="X9">
            <v>14.390063989337632</v>
          </cell>
          <cell r="Y9">
            <v>14.480012267857658</v>
          </cell>
          <cell r="Z9">
            <v>14.688719780603099</v>
          </cell>
        </row>
        <row r="10">
          <cell r="F10">
            <v>15.076072126888226</v>
          </cell>
          <cell r="G10">
            <v>14.978448995741875</v>
          </cell>
          <cell r="H10">
            <v>15.264737372642937</v>
          </cell>
          <cell r="I10">
            <v>15.194486214854228</v>
          </cell>
          <cell r="J10">
            <v>15.342003241140182</v>
          </cell>
          <cell r="K10">
            <v>15.263805158153726</v>
          </cell>
          <cell r="L10">
            <v>13.568587889110145</v>
          </cell>
          <cell r="M10">
            <v>10.806958140294704</v>
          </cell>
          <cell r="N10">
            <v>9.3316682457621916</v>
          </cell>
          <cell r="O10">
            <v>11.564110814779761</v>
          </cell>
          <cell r="P10">
            <v>11.294114091989954</v>
          </cell>
          <cell r="Q10">
            <v>9.4302956254703361</v>
          </cell>
          <cell r="R10">
            <v>8.4095544888189533</v>
          </cell>
          <cell r="S10">
            <v>9.9934485349522308</v>
          </cell>
          <cell r="T10">
            <v>11.515339824186031</v>
          </cell>
          <cell r="U10">
            <v>12.852185208415825</v>
          </cell>
          <cell r="V10">
            <v>13.490154417712562</v>
          </cell>
          <cell r="W10">
            <v>13.214530903698675</v>
          </cell>
          <cell r="X10">
            <v>12.721881439811863</v>
          </cell>
          <cell r="Y10">
            <v>14.404509270531987</v>
          </cell>
          <cell r="Z10">
            <v>15.447226370110345</v>
          </cell>
        </row>
        <row r="11">
          <cell r="F11">
            <v>16.622399766021882</v>
          </cell>
          <cell r="G11">
            <v>16.4909343894284</v>
          </cell>
          <cell r="H11">
            <v>16.918580629313666</v>
          </cell>
          <cell r="I11">
            <v>16.523148370014766</v>
          </cell>
          <cell r="J11">
            <v>15.567709871497355</v>
          </cell>
          <cell r="K11">
            <v>14.873668854774488</v>
          </cell>
          <cell r="L11">
            <v>15.157074937174711</v>
          </cell>
          <cell r="M11">
            <v>13.782943345946098</v>
          </cell>
          <cell r="N11">
            <v>13.339584543462026</v>
          </cell>
          <cell r="P11">
            <v>13.185546867536035</v>
          </cell>
          <cell r="Q11">
            <v>12.938881738117059</v>
          </cell>
          <cell r="R11">
            <v>12.630217036198795</v>
          </cell>
          <cell r="S11">
            <v>12.524564519043173</v>
          </cell>
          <cell r="T11">
            <v>13.103728834652307</v>
          </cell>
          <cell r="U11">
            <v>12.820891283850653</v>
          </cell>
          <cell r="V11">
            <v>13.339584543462026</v>
          </cell>
          <cell r="W11">
            <v>13.287153620866995</v>
          </cell>
          <cell r="X11">
            <v>14.809079603770691</v>
          </cell>
          <cell r="Y11">
            <v>14.55384134972928</v>
          </cell>
          <cell r="Z11">
            <v>15.047666843820073</v>
          </cell>
        </row>
        <row r="12">
          <cell r="F12">
            <v>15.373895775875338</v>
          </cell>
          <cell r="G12">
            <v>16.309897347552056</v>
          </cell>
          <cell r="H12">
            <v>15.982184823528536</v>
          </cell>
          <cell r="I12">
            <v>16.433377616701122</v>
          </cell>
          <cell r="J12">
            <v>16.137192487567525</v>
          </cell>
          <cell r="K12">
            <v>16.247479993847989</v>
          </cell>
          <cell r="L12">
            <v>15.590484722861085</v>
          </cell>
          <cell r="M12">
            <v>15.308550772493129</v>
          </cell>
          <cell r="N12">
            <v>14.462949913668584</v>
          </cell>
          <cell r="O12">
            <v>14.41829714556113</v>
          </cell>
          <cell r="P12">
            <v>14.646158937219813</v>
          </cell>
          <cell r="Q12">
            <v>13.538748757566889</v>
          </cell>
          <cell r="R12">
            <v>13.05757044149647</v>
          </cell>
          <cell r="S12">
            <v>13.20489236150574</v>
          </cell>
          <cell r="T12">
            <v>15.51903384503632</v>
          </cell>
          <cell r="U12">
            <v>15.730226687656256</v>
          </cell>
          <cell r="V12">
            <v>15.764825382614733</v>
          </cell>
          <cell r="W12">
            <v>15.828782597844523</v>
          </cell>
          <cell r="X12">
            <v>15.899510290392119</v>
          </cell>
          <cell r="Y12">
            <v>16.910693083496795</v>
          </cell>
          <cell r="Z12">
            <v>17.124459361604167</v>
          </cell>
        </row>
        <row r="13">
          <cell r="F13">
            <v>17.5</v>
          </cell>
          <cell r="G13">
            <v>17.2</v>
          </cell>
          <cell r="H13">
            <v>17.100000000000005</v>
          </cell>
          <cell r="I13">
            <v>17</v>
          </cell>
          <cell r="J13">
            <v>17.100000000000005</v>
          </cell>
          <cell r="K13">
            <v>17.193507786267517</v>
          </cell>
          <cell r="L13">
            <v>15.730226687656256</v>
          </cell>
          <cell r="M13">
            <v>13.454863198049072</v>
          </cell>
          <cell r="N13">
            <v>11.542718569668407</v>
          </cell>
          <cell r="O13">
            <v>13.482709744043209</v>
          </cell>
          <cell r="P13">
            <v>16.331987223059755</v>
          </cell>
          <cell r="Q13">
            <v>17.016136538013047</v>
          </cell>
          <cell r="R13">
            <v>18.035903344304643</v>
          </cell>
          <cell r="S13">
            <v>18.408558185528548</v>
          </cell>
          <cell r="T13">
            <v>19.005978878497331</v>
          </cell>
          <cell r="U13">
            <v>19.722405409271335</v>
          </cell>
          <cell r="V13">
            <v>20.927219277996084</v>
          </cell>
          <cell r="W13">
            <v>21.218142171623285</v>
          </cell>
          <cell r="X13">
            <v>21.270453335704609</v>
          </cell>
          <cell r="Y13">
            <v>21.310772558503594</v>
          </cell>
          <cell r="Z13">
            <v>21.401816452645619</v>
          </cell>
        </row>
        <row r="14">
          <cell r="F14">
            <v>20.199999999999996</v>
          </cell>
          <cell r="G14">
            <v>20.000000000000004</v>
          </cell>
          <cell r="I14">
            <v>19.399999999999995</v>
          </cell>
          <cell r="J14">
            <v>19.100000000000009</v>
          </cell>
          <cell r="K14">
            <v>20.8</v>
          </cell>
          <cell r="L14">
            <v>16.487610555115413</v>
          </cell>
          <cell r="M14">
            <v>17.804971790046604</v>
          </cell>
          <cell r="N14">
            <v>17.25444012497573</v>
          </cell>
          <cell r="O14">
            <v>16.033074613821523</v>
          </cell>
          <cell r="P14">
            <v>19.347285220182847</v>
          </cell>
          <cell r="Q14">
            <v>19.018272997398114</v>
          </cell>
          <cell r="R14">
            <v>19.409183721857801</v>
          </cell>
          <cell r="S14">
            <v>18.957889521647029</v>
          </cell>
          <cell r="T14">
            <v>18.847300007668458</v>
          </cell>
          <cell r="U14">
            <v>18.881483374031063</v>
          </cell>
          <cell r="V14">
            <v>20.283389106380337</v>
          </cell>
          <cell r="W14">
            <v>20.565291217795551</v>
          </cell>
          <cell r="X14">
            <v>20.418802312096346</v>
          </cell>
          <cell r="Y14">
            <v>20.764030130126461</v>
          </cell>
          <cell r="Z14">
            <v>18.666068551432705</v>
          </cell>
        </row>
        <row r="15">
          <cell r="F15">
            <v>20.6</v>
          </cell>
          <cell r="G15">
            <v>20.399999999999999</v>
          </cell>
          <cell r="H15">
            <v>19.800000000000004</v>
          </cell>
          <cell r="I15">
            <v>18.805858209093621</v>
          </cell>
          <cell r="J15">
            <v>18.607367699794668</v>
          </cell>
          <cell r="K15">
            <v>16.437862195441348</v>
          </cell>
          <cell r="L15">
            <v>18.876060612853017</v>
          </cell>
          <cell r="M15">
            <v>19.199999999999996</v>
          </cell>
          <cell r="N15">
            <v>19.500000000000004</v>
          </cell>
          <cell r="O15">
            <v>18.969312349823671</v>
          </cell>
          <cell r="P15">
            <v>18.983399156225637</v>
          </cell>
          <cell r="Q15">
            <v>18.588634436860968</v>
          </cell>
          <cell r="R15">
            <v>17.993108875692993</v>
          </cell>
          <cell r="S15">
            <v>17.286860126644996</v>
          </cell>
          <cell r="T15">
            <v>18.447281807310279</v>
          </cell>
          <cell r="U15">
            <v>16.339520499178832</v>
          </cell>
          <cell r="V15">
            <v>16.872162620985641</v>
          </cell>
          <cell r="W15">
            <v>17.975785644172557</v>
          </cell>
          <cell r="X15">
            <v>17.557885763173836</v>
          </cell>
          <cell r="Y15">
            <v>16.926989135897227</v>
          </cell>
          <cell r="Z15">
            <v>18.064589469097676</v>
          </cell>
        </row>
        <row r="16">
          <cell r="F16">
            <v>18.100000000000001</v>
          </cell>
          <cell r="G16">
            <v>17.5</v>
          </cell>
          <cell r="H16">
            <v>16.899999999999995</v>
          </cell>
          <cell r="I16">
            <v>16.600000000000001</v>
          </cell>
          <cell r="J16">
            <v>16.500000000000004</v>
          </cell>
          <cell r="K16">
            <v>17.7</v>
          </cell>
          <cell r="L16">
            <v>16.071646561473191</v>
          </cell>
          <cell r="M16">
            <v>13.540243701012598</v>
          </cell>
          <cell r="N16">
            <v>12.516645899155819</v>
          </cell>
          <cell r="O16">
            <v>11.869437850511046</v>
          </cell>
          <cell r="P16">
            <v>13.682888889549996</v>
          </cell>
          <cell r="Q16">
            <v>12.984885163388586</v>
          </cell>
          <cell r="R16">
            <v>13.896648531903351</v>
          </cell>
          <cell r="S16">
            <v>14.058067348846961</v>
          </cell>
          <cell r="T16">
            <v>15.894946598780066</v>
          </cell>
          <cell r="U16">
            <v>17.590677837765583</v>
          </cell>
          <cell r="V16">
            <v>17.712948583669824</v>
          </cell>
          <cell r="W16">
            <v>17.650674424916499</v>
          </cell>
          <cell r="X16">
            <v>17.827100431793315</v>
          </cell>
          <cell r="Y16">
            <v>18.394726901661183</v>
          </cell>
          <cell r="Z16">
            <v>18.541947576936533</v>
          </cell>
        </row>
        <row r="17">
          <cell r="F17">
            <v>18.600000000000001</v>
          </cell>
          <cell r="G17">
            <v>18.199999999999996</v>
          </cell>
          <cell r="H17">
            <v>17.7</v>
          </cell>
          <cell r="I17">
            <v>17.2</v>
          </cell>
          <cell r="J17">
            <v>16.899999999999995</v>
          </cell>
          <cell r="K17">
            <v>18.33960770045951</v>
          </cell>
          <cell r="L17">
            <v>12.228832761985638</v>
          </cell>
          <cell r="M17">
            <v>11.553646709645573</v>
          </cell>
          <cell r="N17">
            <v>11.869437850511046</v>
          </cell>
          <cell r="O17">
            <v>1.5639236364624303</v>
          </cell>
          <cell r="P17">
            <v>3.8635785687438973</v>
          </cell>
          <cell r="Q17">
            <v>3.0977951671227375</v>
          </cell>
          <cell r="R17">
            <v>2.5637482526789199</v>
          </cell>
          <cell r="S17">
            <v>3.4215264306144704</v>
          </cell>
          <cell r="T17">
            <v>1.9677841121495139</v>
          </cell>
          <cell r="U17">
            <v>14.052786089471763</v>
          </cell>
          <cell r="V17">
            <v>16.509856997703654</v>
          </cell>
          <cell r="W17">
            <v>16.87734459702785</v>
          </cell>
          <cell r="X17">
            <v>17.89974533208488</v>
          </cell>
          <cell r="Y17">
            <v>17.127127192941614</v>
          </cell>
          <cell r="Z17">
            <v>17.53956087657696</v>
          </cell>
        </row>
        <row r="18">
          <cell r="F18">
            <v>16.7216508763718</v>
          </cell>
          <cell r="G18">
            <v>15.987347086042357</v>
          </cell>
          <cell r="H18">
            <v>14.62336982438177</v>
          </cell>
          <cell r="I18">
            <v>14.997386633889453</v>
          </cell>
          <cell r="J18">
            <v>15.163086932759638</v>
          </cell>
          <cell r="K18">
            <v>14.30058079272508</v>
          </cell>
          <cell r="L18">
            <v>13.221836991787848</v>
          </cell>
          <cell r="M18">
            <v>9.4614544477640763</v>
          </cell>
          <cell r="N18">
            <v>11.822678080160912</v>
          </cell>
          <cell r="Q18">
            <v>14.256076588603062</v>
          </cell>
          <cell r="R18">
            <v>12.848655516440692</v>
          </cell>
          <cell r="S18">
            <v>13.716913801879892</v>
          </cell>
          <cell r="T18">
            <v>13.728336739810791</v>
          </cell>
          <cell r="U18">
            <v>14.025464218037259</v>
          </cell>
          <cell r="V18">
            <v>14.215090343824365</v>
          </cell>
          <cell r="W18">
            <v>14.258102798234273</v>
          </cell>
          <cell r="X18">
            <v>14.391855027620682</v>
          </cell>
          <cell r="Y18">
            <v>14.522324301963925</v>
          </cell>
          <cell r="Z18">
            <v>15.665868740443132</v>
          </cell>
        </row>
        <row r="19">
          <cell r="F19">
            <v>16.652407158121839</v>
          </cell>
          <cell r="G19">
            <v>16.918580629313666</v>
          </cell>
          <cell r="H19">
            <v>17.100000000000005</v>
          </cell>
          <cell r="I19">
            <v>16.899999999999995</v>
          </cell>
          <cell r="J19">
            <v>16.7</v>
          </cell>
          <cell r="K19">
            <v>16.849437260138735</v>
          </cell>
          <cell r="L19">
            <v>15.894276119887655</v>
          </cell>
          <cell r="M19">
            <v>14.001807715929603</v>
          </cell>
          <cell r="N19">
            <v>13.538748757566889</v>
          </cell>
          <cell r="O19">
            <v>13.525804867073969</v>
          </cell>
          <cell r="P19">
            <v>11.732060443906624</v>
          </cell>
          <cell r="Q19">
            <v>11.908401940112901</v>
          </cell>
          <cell r="R19">
            <v>12.754412334125133</v>
          </cell>
          <cell r="S19">
            <v>13.077737248172632</v>
          </cell>
          <cell r="T19">
            <v>14.59239202969054</v>
          </cell>
          <cell r="U19">
            <v>15.042470691118488</v>
          </cell>
          <cell r="V19">
            <v>15.011749668123537</v>
          </cell>
          <cell r="W19">
            <v>15.305712859144457</v>
          </cell>
          <cell r="X19">
            <v>15.115253942747215</v>
          </cell>
          <cell r="Y19">
            <v>14.964334374567805</v>
          </cell>
          <cell r="Z19">
            <v>15.087042254015733</v>
          </cell>
        </row>
        <row r="20">
          <cell r="F20">
            <v>16.828284366266249</v>
          </cell>
          <cell r="G20">
            <v>15.704979675320581</v>
          </cell>
          <cell r="H20">
            <v>15.469111728261181</v>
          </cell>
          <cell r="I20">
            <v>15.66117029137944</v>
          </cell>
          <cell r="J20">
            <v>16.520056918946594</v>
          </cell>
          <cell r="K20">
            <v>15.832239074584646</v>
          </cell>
          <cell r="L20">
            <v>16.302883974806541</v>
          </cell>
          <cell r="M20">
            <v>16.592273297121849</v>
          </cell>
          <cell r="N20">
            <v>16.170643023169234</v>
          </cell>
          <cell r="O20">
            <v>15.149175599072304</v>
          </cell>
          <cell r="P20">
            <v>13.525804867073969</v>
          </cell>
          <cell r="Q20">
            <v>13.973784212866205</v>
          </cell>
          <cell r="R20">
            <v>13.806782892196683</v>
          </cell>
          <cell r="S20">
            <v>13.436198405977269</v>
          </cell>
          <cell r="T20">
            <v>13.892552809886491</v>
          </cell>
          <cell r="U20">
            <v>14.316871086149368</v>
          </cell>
          <cell r="V20">
            <v>15.664620200379902</v>
          </cell>
          <cell r="X20">
            <v>17.987185007634885</v>
          </cell>
          <cell r="Y20">
            <v>18.197322407443213</v>
          </cell>
          <cell r="Z20">
            <v>18.094610574489344</v>
          </cell>
        </row>
        <row r="21">
          <cell r="F21">
            <v>18.210397189347589</v>
          </cell>
          <cell r="G21">
            <v>17.459019128880616</v>
          </cell>
          <cell r="H21">
            <v>17.342385363546398</v>
          </cell>
          <cell r="I21">
            <v>16.966755603988037</v>
          </cell>
          <cell r="J21">
            <v>16.868301149829161</v>
          </cell>
          <cell r="K21">
            <v>16.926628467967536</v>
          </cell>
          <cell r="L21">
            <v>16.97868092356169</v>
          </cell>
          <cell r="M21">
            <v>17.162399724228429</v>
          </cell>
          <cell r="N21">
            <v>17.261031009109409</v>
          </cell>
          <cell r="O21">
            <v>16.145766507388224</v>
          </cell>
          <cell r="Q21">
            <v>16.019854393213237</v>
          </cell>
          <cell r="R21">
            <v>15.331865290422614</v>
          </cell>
          <cell r="S21">
            <v>14.554555885505238</v>
          </cell>
          <cell r="T21">
            <v>14.070992198272569</v>
          </cell>
          <cell r="U21">
            <v>14.305554683725877</v>
          </cell>
          <cell r="V21">
            <v>14.699493426506708</v>
          </cell>
          <cell r="W21">
            <v>15.764825382614733</v>
          </cell>
          <cell r="X21">
            <v>16.726158432026185</v>
          </cell>
          <cell r="Y21">
            <v>16.344014325588631</v>
          </cell>
        </row>
        <row r="22">
          <cell r="F22">
            <v>16.850650518862913</v>
          </cell>
          <cell r="G22">
            <v>16.185334575014423</v>
          </cell>
          <cell r="H22">
            <v>16.553284976182987</v>
          </cell>
          <cell r="I22">
            <v>16.423896688349227</v>
          </cell>
          <cell r="J22">
            <v>16.980734808215331</v>
          </cell>
          <cell r="K22">
            <v>16.309897347552056</v>
          </cell>
          <cell r="L22">
            <v>16.766991699577368</v>
          </cell>
          <cell r="M22">
            <v>16.675972379523717</v>
          </cell>
          <cell r="N22">
            <v>15.3269628170811</v>
          </cell>
          <cell r="O22">
            <v>15.378878243294876</v>
          </cell>
          <cell r="P22">
            <v>14.344481004897061</v>
          </cell>
          <cell r="Q22">
            <v>13.073651434282759</v>
          </cell>
          <cell r="R22">
            <v>13.716913801879892</v>
          </cell>
          <cell r="S22">
            <v>15.095290365677812</v>
          </cell>
          <cell r="T22">
            <v>17.686463605472003</v>
          </cell>
          <cell r="U22">
            <v>16.99603695537586</v>
          </cell>
          <cell r="V22">
            <v>17.257414506265292</v>
          </cell>
          <cell r="W22">
            <v>17.425827200622894</v>
          </cell>
          <cell r="X22">
            <v>17.611131438647359</v>
          </cell>
          <cell r="Y22">
            <v>17.488592890384247</v>
          </cell>
          <cell r="Z22">
            <v>17.707337456326222</v>
          </cell>
        </row>
        <row r="23">
          <cell r="F23">
            <v>19.242775465932162</v>
          </cell>
          <cell r="G23">
            <v>19.199999999999996</v>
          </cell>
          <cell r="H23">
            <v>19.3</v>
          </cell>
          <cell r="I23">
            <v>19.199999999999996</v>
          </cell>
          <cell r="J23">
            <v>19.100000000000009</v>
          </cell>
          <cell r="K23">
            <v>19.691127412332982</v>
          </cell>
          <cell r="L23">
            <v>17.904355043071575</v>
          </cell>
          <cell r="M23">
            <v>15.602416206238949</v>
          </cell>
          <cell r="N23">
            <v>15.215499095234305</v>
          </cell>
          <cell r="O23">
            <v>14.421675311632599</v>
          </cell>
          <cell r="P23">
            <v>14.795115189125914</v>
          </cell>
          <cell r="Q23">
            <v>13.904301617114319</v>
          </cell>
          <cell r="R23">
            <v>14.006209156046355</v>
          </cell>
          <cell r="S23">
            <v>14.218735285422301</v>
          </cell>
          <cell r="T23">
            <v>15.397204518639406</v>
          </cell>
          <cell r="U23">
            <v>16.825955394101964</v>
          </cell>
          <cell r="V23">
            <v>18.24888274214948</v>
          </cell>
          <cell r="W23">
            <v>16.960913095880571</v>
          </cell>
          <cell r="X23">
            <v>17.675831412099207</v>
          </cell>
          <cell r="Y23">
            <v>17.650674424916499</v>
          </cell>
          <cell r="Z23">
            <v>18.653638288838795</v>
          </cell>
        </row>
        <row r="24">
          <cell r="F24">
            <v>18.154777564208715</v>
          </cell>
          <cell r="G24">
            <v>18.687499796340521</v>
          </cell>
          <cell r="H24">
            <v>18.394726901661183</v>
          </cell>
          <cell r="I24">
            <v>19.018309319428155</v>
          </cell>
          <cell r="J24">
            <v>18.407834158051294</v>
          </cell>
          <cell r="K24">
            <v>18.481403131910913</v>
          </cell>
          <cell r="L24">
            <v>18.478537004007922</v>
          </cell>
          <cell r="M24">
            <v>17.616826281693271</v>
          </cell>
          <cell r="N24">
            <v>16.493084056472551</v>
          </cell>
          <cell r="O24">
            <v>16.153820833540728</v>
          </cell>
          <cell r="P24">
            <v>16.051467876600832</v>
          </cell>
          <cell r="Q24">
            <v>15.496254056805679</v>
          </cell>
          <cell r="R24">
            <v>15.880421134897341</v>
          </cell>
          <cell r="S24">
            <v>17.118338037346955</v>
          </cell>
          <cell r="T24">
            <v>17.754274542065982</v>
          </cell>
          <cell r="U24">
            <v>17.428672350067373</v>
          </cell>
          <cell r="V24">
            <v>17.542448071999424</v>
          </cell>
          <cell r="W24">
            <v>17.52153588754858</v>
          </cell>
          <cell r="X24">
            <v>18.293220350741539</v>
          </cell>
          <cell r="Y24">
            <v>18.779789894188511</v>
          </cell>
          <cell r="Z24">
            <v>18.492318759842668</v>
          </cell>
        </row>
        <row r="25">
          <cell r="F25">
            <v>19.110420588839556</v>
          </cell>
          <cell r="G25">
            <v>18.838994041954255</v>
          </cell>
          <cell r="H25">
            <v>18.899999999999995</v>
          </cell>
          <cell r="I25">
            <v>18.7</v>
          </cell>
          <cell r="J25">
            <v>18.7</v>
          </cell>
          <cell r="K25">
            <v>20.172842931881767</v>
          </cell>
          <cell r="L25">
            <v>17.296502050710345</v>
          </cell>
          <cell r="M25">
            <v>16.636781705491281</v>
          </cell>
          <cell r="N25">
            <v>16.263537312340389</v>
          </cell>
          <cell r="O25">
            <v>16.308612708659254</v>
          </cell>
          <cell r="Q25">
            <v>16.83214827458016</v>
          </cell>
          <cell r="R25">
            <v>17.458498662437574</v>
          </cell>
          <cell r="S25">
            <v>17.758252556781393</v>
          </cell>
          <cell r="T25">
            <v>17.918194355446463</v>
          </cell>
          <cell r="U25">
            <v>17.751726121929941</v>
          </cell>
          <cell r="V25">
            <v>17.827465468239101</v>
          </cell>
          <cell r="W25">
            <v>18.716157867854257</v>
          </cell>
          <cell r="X25">
            <v>20.116990305939808</v>
          </cell>
          <cell r="Y25">
            <v>19.493702988071966</v>
          </cell>
          <cell r="Z25">
            <v>19.526804986161878</v>
          </cell>
        </row>
        <row r="26">
          <cell r="F26">
            <v>19.199999999999996</v>
          </cell>
          <cell r="G26">
            <v>19.100000000000009</v>
          </cell>
          <cell r="H26">
            <v>19</v>
          </cell>
          <cell r="I26">
            <v>18.7</v>
          </cell>
          <cell r="J26">
            <v>18.399999999999999</v>
          </cell>
          <cell r="K26">
            <v>20.172842931881767</v>
          </cell>
          <cell r="L26">
            <v>17.968794725847928</v>
          </cell>
          <cell r="M26">
            <v>17.434167663556057</v>
          </cell>
          <cell r="N26">
            <v>15.359842614048238</v>
          </cell>
          <cell r="O26">
            <v>14.783120350397031</v>
          </cell>
          <cell r="P26">
            <v>13.561070094292331</v>
          </cell>
          <cell r="Q26">
            <v>13.950828335583614</v>
          </cell>
          <cell r="R26">
            <v>14.07636946028118</v>
          </cell>
          <cell r="S26">
            <v>17.993108875692993</v>
          </cell>
          <cell r="T26">
            <v>17.781046429340797</v>
          </cell>
          <cell r="U26">
            <v>17.363043328454459</v>
          </cell>
          <cell r="V26">
            <v>16.937650489172928</v>
          </cell>
          <cell r="W26">
            <v>18.001328395340661</v>
          </cell>
          <cell r="X26">
            <v>18.851044937047948</v>
          </cell>
          <cell r="Y26">
            <v>18.407834158051294</v>
          </cell>
          <cell r="Z26">
            <v>18.556128889831719</v>
          </cell>
        </row>
        <row r="27">
          <cell r="F27">
            <v>17.47221586829259</v>
          </cell>
          <cell r="G27">
            <v>17.981599004289681</v>
          </cell>
          <cell r="H27">
            <v>16.506260018165317</v>
          </cell>
          <cell r="I27">
            <v>17.081463092220282</v>
          </cell>
          <cell r="J27">
            <v>17.274238348558409</v>
          </cell>
          <cell r="K27">
            <v>17.409392624563576</v>
          </cell>
          <cell r="L27">
            <v>18.084179294216899</v>
          </cell>
          <cell r="M27">
            <v>17.215111130391282</v>
          </cell>
          <cell r="N27">
            <v>16.356429102428621</v>
          </cell>
          <cell r="O27">
            <v>15.635954043781549</v>
          </cell>
          <cell r="P27">
            <v>15.451882533222184</v>
          </cell>
          <cell r="Q27">
            <v>15.41880107259029</v>
          </cell>
          <cell r="R27">
            <v>14.783760312290937</v>
          </cell>
          <cell r="S27">
            <v>14.737759068951947</v>
          </cell>
          <cell r="T27">
            <v>14.555595181736088</v>
          </cell>
          <cell r="U27">
            <v>15.027330264733012</v>
          </cell>
          <cell r="V27">
            <v>15.05974172557038</v>
          </cell>
          <cell r="W27">
            <v>15.157422639124006</v>
          </cell>
          <cell r="X27">
            <v>15.433910438738451</v>
          </cell>
          <cell r="Y27">
            <v>15.35051044456174</v>
          </cell>
          <cell r="Z27">
            <v>15.566655546769057</v>
          </cell>
        </row>
        <row r="28">
          <cell r="F28">
            <v>16.249978438212764</v>
          </cell>
          <cell r="G28">
            <v>16.055152022430683</v>
          </cell>
          <cell r="H28">
            <v>16.247479993847989</v>
          </cell>
          <cell r="I28">
            <v>17.26211546808322</v>
          </cell>
          <cell r="K28">
            <v>17.418759186062321</v>
          </cell>
          <cell r="L28">
            <v>17.491570296228495</v>
          </cell>
          <cell r="M28">
            <v>16.771597836753749</v>
          </cell>
          <cell r="N28">
            <v>16.330690586591569</v>
          </cell>
          <cell r="O28">
            <v>14.486609744977498</v>
          </cell>
          <cell r="P28">
            <v>14.754451720159203</v>
          </cell>
          <cell r="Q28">
            <v>15.701260171086561</v>
          </cell>
          <cell r="R28">
            <v>15.252107524884737</v>
          </cell>
          <cell r="S28">
            <v>16.214723535889661</v>
          </cell>
          <cell r="T28">
            <v>17.230861278653165</v>
          </cell>
          <cell r="U28">
            <v>18.181237539198015</v>
          </cell>
          <cell r="V28">
            <v>17.874990295897927</v>
          </cell>
          <cell r="W28">
            <v>17.940628609659633</v>
          </cell>
          <cell r="X28">
            <v>18.574228541212264</v>
          </cell>
          <cell r="Y28">
            <v>19.758113468657726</v>
          </cell>
          <cell r="Z28">
            <v>19.563249254434353</v>
          </cell>
        </row>
        <row r="29">
          <cell r="F29">
            <v>19.329487595605627</v>
          </cell>
          <cell r="G29">
            <v>19.427692500539841</v>
          </cell>
          <cell r="H29">
            <v>19.372837816480665</v>
          </cell>
          <cell r="I29">
            <v>19.103591830819678</v>
          </cell>
          <cell r="J29">
            <v>19.571582422368252</v>
          </cell>
          <cell r="K29">
            <v>18.969312349823671</v>
          </cell>
          <cell r="L29">
            <v>16.866256425808132</v>
          </cell>
          <cell r="M29">
            <v>15.820014451460043</v>
          </cell>
          <cell r="O29">
            <v>13.22635519391606</v>
          </cell>
          <cell r="P29">
            <v>13.162819788479471</v>
          </cell>
          <cell r="Q29">
            <v>14.257982433398714</v>
          </cell>
          <cell r="R29">
            <v>17.575915602733165</v>
          </cell>
          <cell r="S29">
            <v>16.850395922509986</v>
          </cell>
          <cell r="T29">
            <v>17.507483125731316</v>
          </cell>
          <cell r="U29">
            <v>18.933667983114123</v>
          </cell>
          <cell r="V29">
            <v>19.3988990754988</v>
          </cell>
          <cell r="W29">
            <v>20.304375918575214</v>
          </cell>
          <cell r="X29">
            <v>20.896531638125147</v>
          </cell>
          <cell r="Y29">
            <v>21.807016500410132</v>
          </cell>
          <cell r="Z29">
            <v>21.790309702172042</v>
          </cell>
        </row>
        <row r="30">
          <cell r="F30">
            <v>22.167861641677153</v>
          </cell>
          <cell r="G30">
            <v>22.199999999999996</v>
          </cell>
          <cell r="H30">
            <v>21.399999999999995</v>
          </cell>
          <cell r="I30">
            <v>20.900000000000002</v>
          </cell>
          <cell r="J30">
            <v>20.900000000000002</v>
          </cell>
          <cell r="K30">
            <v>21.8</v>
          </cell>
          <cell r="L30">
            <v>19.494051256047886</v>
          </cell>
          <cell r="M30">
            <v>17.842357950837915</v>
          </cell>
          <cell r="N30">
            <v>18.106957524301343</v>
          </cell>
          <cell r="O30">
            <v>17.392893324111576</v>
          </cell>
          <cell r="P30">
            <v>16.78178821574199</v>
          </cell>
          <cell r="Q30">
            <v>16.003951595640132</v>
          </cell>
          <cell r="R30">
            <v>17.051844484028287</v>
          </cell>
          <cell r="S30">
            <v>18.245022454430043</v>
          </cell>
          <cell r="T30">
            <v>18.950664869913886</v>
          </cell>
          <cell r="U30">
            <v>18.534769373920096</v>
          </cell>
          <cell r="V30">
            <v>19.256004556303832</v>
          </cell>
          <cell r="W30">
            <v>19.754158601707733</v>
          </cell>
          <cell r="X30">
            <v>20.639113658561033</v>
          </cell>
          <cell r="Y30">
            <v>20.806024575072808</v>
          </cell>
          <cell r="Z30">
            <v>20.542845680413762</v>
          </cell>
        </row>
        <row r="31">
          <cell r="F31">
            <v>21.53566005190153</v>
          </cell>
          <cell r="G31">
            <v>20.900000000000002</v>
          </cell>
          <cell r="H31">
            <v>20.6</v>
          </cell>
          <cell r="I31">
            <v>20.199999999999996</v>
          </cell>
          <cell r="J31">
            <v>20.300000000000004</v>
          </cell>
          <cell r="K31">
            <v>21.253107417240628</v>
          </cell>
          <cell r="L31">
            <v>19.342627640242345</v>
          </cell>
          <cell r="M31">
            <v>17.571703026634172</v>
          </cell>
          <cell r="N31">
            <v>16.795637066226949</v>
          </cell>
          <cell r="O31">
            <v>18.128164699393881</v>
          </cell>
          <cell r="P31">
            <v>18.315095988253301</v>
          </cell>
          <cell r="Q31">
            <v>18.504356117249525</v>
          </cell>
          <cell r="S31">
            <v>18.979450725391651</v>
          </cell>
          <cell r="T31">
            <v>18.651522354803191</v>
          </cell>
          <cell r="U31">
            <v>17.193370346878094</v>
          </cell>
          <cell r="V31">
            <v>17.146425657755003</v>
          </cell>
          <cell r="X31">
            <v>18.51348665528522</v>
          </cell>
          <cell r="Y31">
            <v>19.270945836441914</v>
          </cell>
          <cell r="Z31">
            <v>19.269180044624029</v>
          </cell>
        </row>
        <row r="32">
          <cell r="F32">
            <v>19.699999999999992</v>
          </cell>
          <cell r="G32">
            <v>19.600000000000001</v>
          </cell>
          <cell r="H32">
            <v>19.399999999999995</v>
          </cell>
          <cell r="I32">
            <v>19.03874825068247</v>
          </cell>
          <cell r="J32">
            <v>19.399999999999995</v>
          </cell>
          <cell r="K32">
            <v>19.314044628918676</v>
          </cell>
          <cell r="M32">
            <v>16.979357030090274</v>
          </cell>
          <cell r="N32">
            <v>16.216372977758176</v>
          </cell>
          <cell r="O32">
            <v>15.32677502061288</v>
          </cell>
          <cell r="P32">
            <v>11.946715765025123</v>
          </cell>
          <cell r="Q32">
            <v>15.145569659320381</v>
          </cell>
          <cell r="R32">
            <v>15.91204049203288</v>
          </cell>
          <cell r="S32">
            <v>16.509856997703654</v>
          </cell>
          <cell r="T32">
            <v>16.447087466492341</v>
          </cell>
          <cell r="U32">
            <v>16.27720132166905</v>
          </cell>
          <cell r="V32">
            <v>16.477843202924653</v>
          </cell>
          <cell r="W32">
            <v>16.188682733444125</v>
          </cell>
          <cell r="X32">
            <v>16.592518883354295</v>
          </cell>
          <cell r="Y32">
            <v>16.93098089456986</v>
          </cell>
          <cell r="Z32">
            <v>16.639046938624887</v>
          </cell>
        </row>
        <row r="33">
          <cell r="G33">
            <v>15.213348343610681</v>
          </cell>
          <cell r="H33">
            <v>15.342003241140182</v>
          </cell>
          <cell r="I33">
            <v>14.775899622788886</v>
          </cell>
          <cell r="J33">
            <v>16.553662006494331</v>
          </cell>
          <cell r="K33">
            <v>17.095331588771202</v>
          </cell>
          <cell r="L33">
            <v>17.322505066052944</v>
          </cell>
          <cell r="M33">
            <v>17.150220679313065</v>
          </cell>
          <cell r="N33">
            <v>17.0265558393581</v>
          </cell>
          <cell r="O33">
            <v>16.433231609060886</v>
          </cell>
          <cell r="Q33">
            <v>14.683994438843641</v>
          </cell>
          <cell r="R33">
            <v>15.145698244882558</v>
          </cell>
          <cell r="S33">
            <v>14.591125624588148</v>
          </cell>
          <cell r="T33">
            <v>13.558599418383205</v>
          </cell>
          <cell r="U33">
            <v>13.451892996180291</v>
          </cell>
          <cell r="V33">
            <v>13.264722469344145</v>
          </cell>
          <cell r="W33">
            <v>13.221836991787848</v>
          </cell>
          <cell r="X33">
            <v>14.391855027620682</v>
          </cell>
          <cell r="Y33">
            <v>14.628057001686805</v>
          </cell>
          <cell r="Z33">
            <v>15.464944534589483</v>
          </cell>
        </row>
        <row r="34">
          <cell r="F34">
            <v>15.756010523918926</v>
          </cell>
          <cell r="G34">
            <v>16.144592341876741</v>
          </cell>
          <cell r="H34">
            <v>15.270894998433992</v>
          </cell>
          <cell r="I34">
            <v>15.17924213113351</v>
          </cell>
          <cell r="J34">
            <v>14.9798123789169</v>
          </cell>
          <cell r="K34">
            <v>14.869674412028075</v>
          </cell>
          <cell r="L34">
            <v>15.591388201961772</v>
          </cell>
          <cell r="M34">
            <v>15.356777412686386</v>
          </cell>
          <cell r="N34">
            <v>15.213893744797707</v>
          </cell>
          <cell r="O34">
            <v>15.511325959641637</v>
          </cell>
          <cell r="P34">
            <v>16.912303046235827</v>
          </cell>
          <cell r="Q34">
            <v>17.253647754268222</v>
          </cell>
          <cell r="R34">
            <v>18.195924032177061</v>
          </cell>
          <cell r="S34">
            <v>18.094610574489344</v>
          </cell>
          <cell r="T34">
            <v>16.910693083496795</v>
          </cell>
          <cell r="U34">
            <v>16.637920687399678</v>
          </cell>
          <cell r="V34">
            <v>16.834752794244707</v>
          </cell>
          <cell r="W34">
            <v>17.028347084542709</v>
          </cell>
          <cell r="X34">
            <v>17.880721988841227</v>
          </cell>
          <cell r="Y34">
            <v>17.40086998775147</v>
          </cell>
          <cell r="Z34">
            <v>18.309115914950226</v>
          </cell>
        </row>
        <row r="35">
          <cell r="F35">
            <v>17.44537257611497</v>
          </cell>
          <cell r="G35">
            <v>17.285962160511225</v>
          </cell>
          <cell r="H35">
            <v>17.352227636087253</v>
          </cell>
          <cell r="I35">
            <v>18.139852835991245</v>
          </cell>
          <cell r="K35">
            <v>18.600000000000001</v>
          </cell>
          <cell r="L35">
            <v>18.139199762619441</v>
          </cell>
          <cell r="M35">
            <v>16.926628467967536</v>
          </cell>
          <cell r="N35">
            <v>15.955955114295108</v>
          </cell>
          <cell r="O35">
            <v>15.946385336117944</v>
          </cell>
          <cell r="P35">
            <v>15.220987958121453</v>
          </cell>
          <cell r="Q35">
            <v>15.267799918777309</v>
          </cell>
          <cell r="R35">
            <v>14.239349900622225</v>
          </cell>
          <cell r="S35">
            <v>14.875118622363884</v>
          </cell>
          <cell r="T35">
            <v>15.051536640310228</v>
          </cell>
          <cell r="U35">
            <v>18.057954955845982</v>
          </cell>
          <cell r="V35">
            <v>16.528080939856103</v>
          </cell>
          <cell r="X35">
            <v>16.639831795457589</v>
          </cell>
          <cell r="Y35">
            <v>17.557470084715028</v>
          </cell>
          <cell r="Z35">
            <v>16.731124481404191</v>
          </cell>
        </row>
        <row r="36">
          <cell r="F36">
            <v>18.177786631917222</v>
          </cell>
          <cell r="G36">
            <v>18.33960770045951</v>
          </cell>
          <cell r="H36">
            <v>17.317151539739445</v>
          </cell>
          <cell r="I36">
            <v>17.899999999999999</v>
          </cell>
          <cell r="J36">
            <v>17.899999999999999</v>
          </cell>
          <cell r="K36">
            <v>19.110420588839556</v>
          </cell>
          <cell r="L36">
            <v>17.864728480625988</v>
          </cell>
          <cell r="M36">
            <v>17.528812820962244</v>
          </cell>
          <cell r="N36">
            <v>16.912887212685479</v>
          </cell>
          <cell r="O36">
            <v>15.605877390704736</v>
          </cell>
          <cell r="P36">
            <v>15.836732941917701</v>
          </cell>
          <cell r="Q36">
            <v>15.1246416738259</v>
          </cell>
          <cell r="R36">
            <v>14.259801611905308</v>
          </cell>
          <cell r="S36">
            <v>14.821954837629519</v>
          </cell>
          <cell r="T36">
            <v>15.267799918777309</v>
          </cell>
          <cell r="U36">
            <v>15.520313016177472</v>
          </cell>
          <cell r="V36">
            <v>15.476765921491273</v>
          </cell>
          <cell r="W36">
            <v>15.517819245741656</v>
          </cell>
          <cell r="X36">
            <v>16.529305467080555</v>
          </cell>
          <cell r="Y36">
            <v>16.689061304554592</v>
          </cell>
          <cell r="Z36">
            <v>17.125951450106644</v>
          </cell>
        </row>
        <row r="37">
          <cell r="F37">
            <v>17.017822164879657</v>
          </cell>
          <cell r="G37">
            <v>17.793456064188298</v>
          </cell>
          <cell r="H37">
            <v>17.882223024076236</v>
          </cell>
          <cell r="I37">
            <v>18.300000000000004</v>
          </cell>
          <cell r="J37">
            <v>18.7</v>
          </cell>
          <cell r="K37">
            <v>18.556128889831719</v>
          </cell>
          <cell r="L37">
            <v>16.967536419966727</v>
          </cell>
          <cell r="M37">
            <v>16.339520499178832</v>
          </cell>
          <cell r="N37">
            <v>16.238229864727035</v>
          </cell>
          <cell r="O37">
            <v>15.550788269587283</v>
          </cell>
          <cell r="P37">
            <v>15.598558949941111</v>
          </cell>
          <cell r="Q37">
            <v>15.598558949941111</v>
          </cell>
          <cell r="R37">
            <v>15.067394868959374</v>
          </cell>
          <cell r="S37">
            <v>15.32677502061288</v>
          </cell>
          <cell r="T37">
            <v>15.550788269587283</v>
          </cell>
          <cell r="U37">
            <v>16.732865457551611</v>
          </cell>
          <cell r="V37">
            <v>18.111891203747223</v>
          </cell>
          <cell r="W37">
            <v>17.580296481909574</v>
          </cell>
          <cell r="X37">
            <v>16.947260375819571</v>
          </cell>
          <cell r="Y37">
            <v>18.084179294216899</v>
          </cell>
          <cell r="Z37">
            <v>19.427927474642601</v>
          </cell>
        </row>
        <row r="38">
          <cell r="F38">
            <v>19.473924359764641</v>
          </cell>
          <cell r="G38">
            <v>19.314044628918676</v>
          </cell>
          <cell r="H38">
            <v>19.592415441430269</v>
          </cell>
          <cell r="I38">
            <v>19.7982936179821</v>
          </cell>
          <cell r="J38">
            <v>20.436770488044157</v>
          </cell>
          <cell r="K38">
            <v>19.758550488617299</v>
          </cell>
          <cell r="L38">
            <v>18.475158883105841</v>
          </cell>
          <cell r="M38">
            <v>17.847750529061017</v>
          </cell>
          <cell r="N38">
            <v>16.643670665677767</v>
          </cell>
          <cell r="O38">
            <v>16.413737170246939</v>
          </cell>
          <cell r="P38">
            <v>15.881381850212708</v>
          </cell>
          <cell r="Q38">
            <v>16.151370657410776</v>
          </cell>
          <cell r="R38">
            <v>17.25444012497573</v>
          </cell>
          <cell r="S38">
            <v>17.458498662437574</v>
          </cell>
          <cell r="T38">
            <v>17.198575593269787</v>
          </cell>
          <cell r="U38">
            <v>17.354917995831642</v>
          </cell>
          <cell r="V38">
            <v>17.962426496378875</v>
          </cell>
          <cell r="X38">
            <v>17.923465972781045</v>
          </cell>
          <cell r="Y38">
            <v>18.783754547782596</v>
          </cell>
          <cell r="Z38">
            <v>18.969312349823671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tabSelected="1" topLeftCell="A85" zoomScale="75" zoomScaleNormal="75" workbookViewId="0">
      <pane xSplit="1" topLeftCell="B1" activePane="topRight" state="frozen"/>
      <selection pane="topRight" activeCell="AD2" sqref="AD1:AD1048576"/>
    </sheetView>
  </sheetViews>
  <sheetFormatPr defaultRowHeight="15.75" x14ac:dyDescent="0.25"/>
  <cols>
    <col min="1" max="1" width="9.875" style="15" customWidth="1"/>
    <col min="2" max="2" width="9.25" style="15" customWidth="1"/>
    <col min="3" max="3" width="9.5" style="15" customWidth="1"/>
    <col min="4" max="4" width="6.875" style="15" customWidth="1"/>
    <col min="5" max="5" width="9.125" style="15" customWidth="1"/>
    <col min="6" max="7" width="8.625" style="15" customWidth="1"/>
    <col min="8" max="8" width="8.5" style="15" customWidth="1"/>
    <col min="9" max="9" width="9" style="15" customWidth="1"/>
    <col min="10" max="10" width="8.5" style="15" customWidth="1"/>
    <col min="11" max="16" width="9.5" style="15" bestFit="1" customWidth="1"/>
    <col min="17" max="18" width="12.875" style="15" customWidth="1"/>
    <col min="19" max="19" width="11.625" style="15" bestFit="1" customWidth="1"/>
    <col min="20" max="20" width="13" style="15" customWidth="1"/>
    <col min="21" max="21" width="8.625" style="15" customWidth="1"/>
    <col min="22" max="27" width="9.5" style="15" bestFit="1" customWidth="1"/>
    <col min="28" max="29" width="13.875" style="15" bestFit="1" customWidth="1"/>
    <col min="30" max="30" width="11.625" style="15" bestFit="1" customWidth="1"/>
    <col min="31" max="31" width="13.875" style="15" bestFit="1" customWidth="1"/>
    <col min="32" max="32" width="9.5" style="15" bestFit="1" customWidth="1"/>
    <col min="33" max="16384" width="9" style="15"/>
  </cols>
  <sheetData>
    <row r="1" spans="1:32" ht="16.5" x14ac:dyDescent="0.25">
      <c r="B1" s="192" t="s">
        <v>189</v>
      </c>
      <c r="C1" s="192"/>
      <c r="D1" s="192"/>
      <c r="E1" s="187" t="s">
        <v>59</v>
      </c>
      <c r="F1" s="187"/>
      <c r="G1" s="187"/>
      <c r="H1" s="187"/>
      <c r="I1" s="187"/>
      <c r="J1" s="187"/>
      <c r="K1" s="188" t="s">
        <v>198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90" t="s">
        <v>199</v>
      </c>
      <c r="W1" s="191"/>
      <c r="X1" s="191"/>
      <c r="Y1" s="191"/>
      <c r="Z1" s="191"/>
      <c r="AA1" s="191"/>
      <c r="AB1" s="191"/>
      <c r="AC1" s="191"/>
      <c r="AD1" s="191"/>
      <c r="AE1" s="191"/>
      <c r="AF1" s="191"/>
    </row>
    <row r="2" spans="1:32" ht="16.5" x14ac:dyDescent="0.25">
      <c r="A2" s="16" t="s">
        <v>60</v>
      </c>
      <c r="B2" s="17" t="s">
        <v>38</v>
      </c>
      <c r="C2" s="17" t="s">
        <v>39</v>
      </c>
      <c r="D2" s="17" t="s">
        <v>40</v>
      </c>
      <c r="E2" s="18" t="s">
        <v>41</v>
      </c>
      <c r="F2" s="18" t="s">
        <v>42</v>
      </c>
      <c r="G2" s="18" t="s">
        <v>61</v>
      </c>
      <c r="H2" s="18" t="s">
        <v>62</v>
      </c>
      <c r="I2" s="18" t="s">
        <v>63</v>
      </c>
      <c r="J2" s="18" t="s">
        <v>64</v>
      </c>
      <c r="K2" s="19" t="s">
        <v>41</v>
      </c>
      <c r="L2" s="19" t="s">
        <v>65</v>
      </c>
      <c r="M2" s="19" t="s">
        <v>66</v>
      </c>
      <c r="N2" s="19" t="s">
        <v>67</v>
      </c>
      <c r="O2" s="19" t="s">
        <v>68</v>
      </c>
      <c r="P2" s="19" t="s">
        <v>69</v>
      </c>
      <c r="Q2" s="19" t="s">
        <v>70</v>
      </c>
      <c r="R2" s="19" t="s">
        <v>71</v>
      </c>
      <c r="S2" s="19" t="s">
        <v>72</v>
      </c>
      <c r="T2" s="19" t="s">
        <v>73</v>
      </c>
      <c r="U2" s="19" t="s">
        <v>74</v>
      </c>
      <c r="V2" s="23" t="s">
        <v>41</v>
      </c>
      <c r="W2" s="23" t="s">
        <v>65</v>
      </c>
      <c r="X2" s="23" t="s">
        <v>66</v>
      </c>
      <c r="Y2" s="23" t="s">
        <v>67</v>
      </c>
      <c r="Z2" s="23" t="s">
        <v>68</v>
      </c>
      <c r="AA2" s="23" t="s">
        <v>69</v>
      </c>
      <c r="AB2" s="23" t="s">
        <v>70</v>
      </c>
      <c r="AC2" s="23" t="s">
        <v>71</v>
      </c>
      <c r="AD2" s="23" t="s">
        <v>72</v>
      </c>
      <c r="AE2" s="23" t="s">
        <v>73</v>
      </c>
      <c r="AF2" s="23" t="s">
        <v>74</v>
      </c>
    </row>
    <row r="3" spans="1:32" ht="16.5" x14ac:dyDescent="0.25">
      <c r="A3" s="15" t="s">
        <v>190</v>
      </c>
      <c r="C3" s="20"/>
      <c r="D3" s="20"/>
      <c r="E3" s="28">
        <v>0</v>
      </c>
      <c r="F3" s="28">
        <v>0</v>
      </c>
      <c r="G3" s="30">
        <v>0</v>
      </c>
      <c r="H3" s="28">
        <v>0</v>
      </c>
      <c r="I3" s="28">
        <v>0</v>
      </c>
      <c r="J3" s="30">
        <v>0</v>
      </c>
      <c r="K3" s="27">
        <v>24.8</v>
      </c>
      <c r="L3" s="27">
        <v>15.1</v>
      </c>
      <c r="M3" s="29">
        <v>9.7000000000000011</v>
      </c>
      <c r="N3" s="27">
        <v>99</v>
      </c>
      <c r="O3" s="27">
        <v>48</v>
      </c>
      <c r="P3" s="29">
        <v>51</v>
      </c>
      <c r="Q3" s="31">
        <v>79</v>
      </c>
      <c r="R3" s="32">
        <v>1.9190476190476193</v>
      </c>
      <c r="S3" s="32">
        <v>0</v>
      </c>
      <c r="T3" s="32">
        <v>0</v>
      </c>
      <c r="U3" s="31">
        <v>15.348586724779526</v>
      </c>
      <c r="V3" s="143"/>
      <c r="W3" s="143"/>
      <c r="X3" s="151"/>
      <c r="Y3" s="143"/>
      <c r="Z3" s="143"/>
      <c r="AA3" s="151"/>
      <c r="AB3" s="152"/>
      <c r="AC3" s="153"/>
      <c r="AD3" s="153"/>
      <c r="AE3" s="153"/>
      <c r="AF3" s="143"/>
    </row>
    <row r="4" spans="1:32" ht="16.5" x14ac:dyDescent="0.25">
      <c r="A4" s="26" t="s">
        <v>75</v>
      </c>
      <c r="B4" s="20">
        <v>0</v>
      </c>
      <c r="C4" s="20"/>
      <c r="D4" s="20"/>
      <c r="E4" s="28">
        <v>26.622</v>
      </c>
      <c r="F4" s="28">
        <v>15.484999999999999</v>
      </c>
      <c r="G4" s="30">
        <v>11.137</v>
      </c>
      <c r="H4" s="28">
        <v>94.43</v>
      </c>
      <c r="I4" s="28">
        <v>47.674999999999997</v>
      </c>
      <c r="J4" s="30">
        <v>46.75500000000001</v>
      </c>
      <c r="K4" s="27">
        <v>26.3</v>
      </c>
      <c r="L4" s="27">
        <v>15.6</v>
      </c>
      <c r="M4" s="29">
        <v>10.700000000000001</v>
      </c>
      <c r="N4" s="27">
        <v>99</v>
      </c>
      <c r="O4" s="27">
        <v>44</v>
      </c>
      <c r="P4" s="29">
        <v>55</v>
      </c>
      <c r="Q4" s="31">
        <v>73.833333333333329</v>
      </c>
      <c r="R4" s="32">
        <v>1.5375000000000003</v>
      </c>
      <c r="S4" s="32">
        <v>0</v>
      </c>
      <c r="T4" s="32">
        <v>0</v>
      </c>
      <c r="U4" s="31">
        <v>14.968723714713791</v>
      </c>
      <c r="V4" s="143"/>
      <c r="W4" s="143"/>
      <c r="X4" s="151"/>
      <c r="Y4" s="143"/>
      <c r="Z4" s="143"/>
      <c r="AA4" s="151"/>
      <c r="AB4" s="152"/>
      <c r="AC4" s="153"/>
      <c r="AD4" s="153"/>
      <c r="AE4" s="153"/>
      <c r="AF4" s="143"/>
    </row>
    <row r="5" spans="1:32" ht="16.5" x14ac:dyDescent="0.25">
      <c r="A5" s="26" t="s">
        <v>76</v>
      </c>
      <c r="B5" s="16"/>
      <c r="C5" s="16"/>
      <c r="D5" s="16"/>
      <c r="E5" s="28">
        <v>23.568999999999999</v>
      </c>
      <c r="F5" s="28">
        <v>14.194000000000001</v>
      </c>
      <c r="G5" s="30">
        <v>9.3749999999999982</v>
      </c>
      <c r="H5" s="28">
        <v>97.584999999999994</v>
      </c>
      <c r="I5" s="28">
        <v>59.648000000000003</v>
      </c>
      <c r="J5" s="30">
        <v>37.936999999999991</v>
      </c>
      <c r="K5" s="27">
        <v>23.3</v>
      </c>
      <c r="L5" s="27">
        <v>15.3</v>
      </c>
      <c r="M5" s="29">
        <v>8</v>
      </c>
      <c r="N5" s="27">
        <v>99</v>
      </c>
      <c r="O5" s="27">
        <v>55</v>
      </c>
      <c r="P5" s="29">
        <v>44</v>
      </c>
      <c r="Q5" s="31">
        <v>79.208333333333329</v>
      </c>
      <c r="R5" s="32">
        <v>1.5375000000000003</v>
      </c>
      <c r="S5" s="32">
        <v>0</v>
      </c>
      <c r="T5" s="32">
        <v>0</v>
      </c>
      <c r="U5" s="31">
        <v>14.905156883284944</v>
      </c>
      <c r="V5" s="143"/>
      <c r="W5" s="143"/>
      <c r="X5" s="151"/>
      <c r="Y5" s="143"/>
      <c r="Z5" s="143"/>
      <c r="AA5" s="151"/>
      <c r="AB5" s="152"/>
      <c r="AC5" s="153"/>
      <c r="AD5" s="153"/>
      <c r="AE5" s="153"/>
      <c r="AF5" s="143"/>
    </row>
    <row r="6" spans="1:32" ht="16.5" x14ac:dyDescent="0.25">
      <c r="A6" s="26" t="s">
        <v>77</v>
      </c>
      <c r="B6" s="16"/>
      <c r="C6" s="16"/>
      <c r="D6" s="16"/>
      <c r="E6" s="28">
        <v>22.753</v>
      </c>
      <c r="F6" s="28">
        <v>14.984</v>
      </c>
      <c r="G6" s="30">
        <v>7.7690000000000001</v>
      </c>
      <c r="H6" s="28">
        <v>96.718999999999994</v>
      </c>
      <c r="I6" s="28">
        <v>63.351999999999997</v>
      </c>
      <c r="J6" s="30">
        <v>33.366999999999997</v>
      </c>
      <c r="K6" s="27">
        <v>22</v>
      </c>
      <c r="L6" s="27">
        <v>15.4</v>
      </c>
      <c r="M6" s="29">
        <v>6.6</v>
      </c>
      <c r="N6" s="27">
        <v>99</v>
      </c>
      <c r="O6" s="27">
        <v>58</v>
      </c>
      <c r="P6" s="29">
        <v>41</v>
      </c>
      <c r="Q6" s="31">
        <v>75.166666666666671</v>
      </c>
      <c r="R6" s="32">
        <v>1.5041666666666664</v>
      </c>
      <c r="S6" s="32">
        <v>0</v>
      </c>
      <c r="T6" s="32">
        <v>0</v>
      </c>
      <c r="U6" s="31">
        <v>13.817053368603757</v>
      </c>
      <c r="V6" s="143"/>
      <c r="W6" s="143"/>
      <c r="X6" s="151"/>
      <c r="Y6" s="143"/>
      <c r="Z6" s="143"/>
      <c r="AA6" s="151"/>
      <c r="AB6" s="152"/>
      <c r="AC6" s="153"/>
      <c r="AD6" s="153"/>
      <c r="AE6" s="153"/>
      <c r="AF6" s="143"/>
    </row>
    <row r="7" spans="1:32" ht="16.5" x14ac:dyDescent="0.25">
      <c r="A7" s="26" t="s">
        <v>78</v>
      </c>
      <c r="B7" s="16"/>
      <c r="C7" s="16"/>
      <c r="D7" s="16"/>
      <c r="E7" s="28">
        <v>24.629000000000001</v>
      </c>
      <c r="F7" s="28">
        <v>13.522</v>
      </c>
      <c r="G7" s="30">
        <v>11.107000000000001</v>
      </c>
      <c r="H7" s="28">
        <v>98.870999999999995</v>
      </c>
      <c r="I7" s="28">
        <v>61.62</v>
      </c>
      <c r="J7" s="30">
        <v>37.250999999999998</v>
      </c>
      <c r="K7" s="27">
        <v>23.8</v>
      </c>
      <c r="L7" s="27">
        <v>15.4</v>
      </c>
      <c r="M7" s="29">
        <v>8.4</v>
      </c>
      <c r="N7" s="27">
        <v>99</v>
      </c>
      <c r="O7" s="27">
        <v>52</v>
      </c>
      <c r="P7" s="29">
        <v>47</v>
      </c>
      <c r="Q7" s="31">
        <v>83.125</v>
      </c>
      <c r="R7" s="32">
        <v>2</v>
      </c>
      <c r="S7" s="32">
        <v>0</v>
      </c>
      <c r="T7" s="32">
        <v>0</v>
      </c>
      <c r="U7" s="31">
        <v>16.223631471596935</v>
      </c>
      <c r="V7" s="143"/>
      <c r="W7" s="143"/>
      <c r="X7" s="151"/>
      <c r="Y7" s="143"/>
      <c r="Z7" s="143"/>
      <c r="AA7" s="151"/>
      <c r="AB7" s="152"/>
      <c r="AC7" s="153"/>
      <c r="AD7" s="153"/>
      <c r="AE7" s="153"/>
      <c r="AF7" s="143"/>
    </row>
    <row r="8" spans="1:32" ht="16.5" x14ac:dyDescent="0.25">
      <c r="A8" s="26" t="s">
        <v>79</v>
      </c>
      <c r="B8" s="16"/>
      <c r="C8" s="16"/>
      <c r="D8" s="16"/>
      <c r="E8" s="28">
        <v>25.113</v>
      </c>
      <c r="F8" s="28">
        <v>15.962999999999999</v>
      </c>
      <c r="G8" s="30">
        <v>9.15</v>
      </c>
      <c r="H8" s="28">
        <v>98.307000000000002</v>
      </c>
      <c r="I8" s="28">
        <v>53.866</v>
      </c>
      <c r="J8" s="30">
        <v>44.441000000000003</v>
      </c>
      <c r="K8" s="27">
        <v>24.6</v>
      </c>
      <c r="L8" s="27">
        <v>16.899999999999999</v>
      </c>
      <c r="M8" s="29">
        <v>7.7000000000000028</v>
      </c>
      <c r="N8" s="27">
        <v>99</v>
      </c>
      <c r="O8" s="27">
        <v>50</v>
      </c>
      <c r="P8" s="29">
        <v>49</v>
      </c>
      <c r="Q8" s="31">
        <v>74.521739130434781</v>
      </c>
      <c r="R8" s="32">
        <v>1.795652173913044</v>
      </c>
      <c r="S8" s="32">
        <v>0</v>
      </c>
      <c r="T8" s="32">
        <v>0</v>
      </c>
      <c r="U8" s="31">
        <v>15.812968128284254</v>
      </c>
      <c r="V8" s="143"/>
      <c r="W8" s="143"/>
      <c r="X8" s="151"/>
      <c r="Y8" s="143"/>
      <c r="Z8" s="143"/>
      <c r="AA8" s="151"/>
      <c r="AB8" s="152"/>
      <c r="AC8" s="153"/>
      <c r="AD8" s="153"/>
      <c r="AE8" s="153"/>
      <c r="AF8" s="143"/>
    </row>
    <row r="9" spans="1:32" ht="16.5" x14ac:dyDescent="0.25">
      <c r="A9" s="26" t="s">
        <v>80</v>
      </c>
      <c r="B9" s="16">
        <v>0</v>
      </c>
      <c r="C9" s="16"/>
      <c r="D9" s="16"/>
      <c r="E9" s="28">
        <v>26.768999999999998</v>
      </c>
      <c r="F9" s="28">
        <v>14.266</v>
      </c>
      <c r="G9" s="30">
        <v>12.502999999999998</v>
      </c>
      <c r="H9" s="28">
        <v>98.519000000000005</v>
      </c>
      <c r="I9" s="28">
        <v>44.863999999999997</v>
      </c>
      <c r="J9" s="30">
        <v>53.655000000000008</v>
      </c>
      <c r="K9" s="27">
        <v>26.7</v>
      </c>
      <c r="L9" s="27">
        <v>16.100000000000001</v>
      </c>
      <c r="M9" s="29">
        <v>10.599999999999998</v>
      </c>
      <c r="N9" s="27">
        <v>99</v>
      </c>
      <c r="O9" s="27">
        <v>37</v>
      </c>
      <c r="P9" s="29">
        <v>62</v>
      </c>
      <c r="Q9" s="31">
        <v>73.166666666666671</v>
      </c>
      <c r="R9" s="32">
        <v>1.9749999999999999</v>
      </c>
      <c r="S9" s="32">
        <v>0</v>
      </c>
      <c r="T9" s="32">
        <v>0</v>
      </c>
      <c r="U9" s="31">
        <v>15.69334284613973</v>
      </c>
      <c r="V9" s="143">
        <f>MAX([1]WD_大氣_原始_溫度_轉置!E8:AB8)</f>
        <v>28.7</v>
      </c>
      <c r="W9" s="143">
        <f>MIN([1]WD_大氣_原始_溫度_轉置!E8:AB8)</f>
        <v>20.2</v>
      </c>
      <c r="X9" s="151">
        <f t="shared" ref="X9:X38" si="0">V9-W9</f>
        <v>8.5</v>
      </c>
      <c r="Y9" s="143">
        <f>MAX([1]WD_大氣_原始_濕度_轉置!H8:AE8)</f>
        <v>90.2</v>
      </c>
      <c r="Z9" s="143">
        <f>MIN([1]WD_大氣_原始_濕度_轉置!H8:AE8)</f>
        <v>43.3</v>
      </c>
      <c r="AA9" s="151">
        <f t="shared" ref="AA9:AA38" si="1">Y9-Z9</f>
        <v>46.900000000000006</v>
      </c>
      <c r="AB9" s="152">
        <f>AVERAGE([1]WD_大氣_原始_濕度_轉置!E8:AB8)</f>
        <v>68.25833333333334</v>
      </c>
      <c r="AC9" s="153">
        <f>AVERAGE([1]WD_大氣_原始_風速_轉置!E8:AB8)</f>
        <v>0.83333333333333337</v>
      </c>
      <c r="AD9" s="153">
        <v>0</v>
      </c>
      <c r="AE9" s="153">
        <f t="shared" ref="AE9:AE38" si="2">AD9/24</f>
        <v>0</v>
      </c>
      <c r="AF9" s="143">
        <f>AVERAGE([1]WD_大氣_原始_露點_轉置!E8:AB8)</f>
        <v>17.625</v>
      </c>
    </row>
    <row r="10" spans="1:32" ht="16.5" x14ac:dyDescent="0.25">
      <c r="A10" s="26" t="s">
        <v>81</v>
      </c>
      <c r="B10" s="16"/>
      <c r="C10" s="16"/>
      <c r="D10" s="16"/>
      <c r="E10" s="28">
        <v>29.815000000000001</v>
      </c>
      <c r="F10" s="28">
        <v>17.510000000000002</v>
      </c>
      <c r="G10" s="30">
        <v>12.305</v>
      </c>
      <c r="H10" s="28">
        <v>94.248000000000005</v>
      </c>
      <c r="I10" s="28">
        <v>46.588999999999999</v>
      </c>
      <c r="J10" s="30">
        <v>47.659000000000006</v>
      </c>
      <c r="K10" s="27">
        <v>29.6</v>
      </c>
      <c r="L10" s="27">
        <v>19</v>
      </c>
      <c r="M10" s="29">
        <v>10.600000000000001</v>
      </c>
      <c r="N10" s="27">
        <v>99</v>
      </c>
      <c r="O10" s="27">
        <v>39</v>
      </c>
      <c r="P10" s="29">
        <v>60</v>
      </c>
      <c r="Q10" s="31">
        <v>67.375</v>
      </c>
      <c r="R10" s="32">
        <v>1.75</v>
      </c>
      <c r="S10" s="32">
        <v>0</v>
      </c>
      <c r="T10" s="32">
        <v>0</v>
      </c>
      <c r="U10" s="31">
        <v>16.599129926440437</v>
      </c>
      <c r="V10" s="143">
        <f>MAX([1]WD_大氣_原始_溫度_轉置!E9:AB9)</f>
        <v>29.2</v>
      </c>
      <c r="W10" s="143">
        <f>MIN([1]WD_大氣_原始_溫度_轉置!E9:AB9)</f>
        <v>17.899999999999999</v>
      </c>
      <c r="X10" s="151">
        <f t="shared" si="0"/>
        <v>11.3</v>
      </c>
      <c r="Y10" s="143">
        <f>MAX([1]WD_大氣_原始_濕度_轉置!H9:AE9)</f>
        <v>88.8</v>
      </c>
      <c r="Z10" s="143">
        <f>MIN([1]WD_大氣_原始_濕度_轉置!H9:AE9)</f>
        <v>49.7</v>
      </c>
      <c r="AA10" s="151">
        <f t="shared" si="1"/>
        <v>39.099999999999994</v>
      </c>
      <c r="AB10" s="152">
        <f>AVERAGE([1]WD_大氣_原始_濕度_轉置!E9:AB9)</f>
        <v>70.100000000000009</v>
      </c>
      <c r="AC10" s="153">
        <f>AVERAGE([1]WD_大氣_原始_風速_轉置!E9:AB9)</f>
        <v>1.8636363636363635</v>
      </c>
      <c r="AD10" s="153">
        <v>0</v>
      </c>
      <c r="AE10" s="153">
        <f t="shared" si="2"/>
        <v>0</v>
      </c>
      <c r="AF10" s="143">
        <f>AVERAGE([1]WD_大氣_原始_露點_轉置!E9:AB9)</f>
        <v>17.259090909090911</v>
      </c>
    </row>
    <row r="11" spans="1:32" ht="16.5" x14ac:dyDescent="0.25">
      <c r="A11" s="16" t="s">
        <v>82</v>
      </c>
      <c r="E11" s="28">
        <v>24.870999999999999</v>
      </c>
      <c r="F11" s="28">
        <v>17.818999999999999</v>
      </c>
      <c r="G11" s="30">
        <v>7.0519999999999996</v>
      </c>
      <c r="H11" s="28">
        <v>93.611000000000004</v>
      </c>
      <c r="I11" s="28">
        <v>65.34</v>
      </c>
      <c r="J11" s="30">
        <v>28.271000000000001</v>
      </c>
      <c r="K11" s="27">
        <v>23.9</v>
      </c>
      <c r="L11" s="27">
        <v>18.3</v>
      </c>
      <c r="M11" s="29">
        <v>5.5999999999999979</v>
      </c>
      <c r="N11" s="27">
        <v>99</v>
      </c>
      <c r="O11" s="27">
        <v>60</v>
      </c>
      <c r="P11" s="29">
        <v>39</v>
      </c>
      <c r="Q11" s="31">
        <v>79.041666666666671</v>
      </c>
      <c r="R11" s="32">
        <v>1.5791666666666664</v>
      </c>
      <c r="S11" s="32">
        <v>0</v>
      </c>
      <c r="T11" s="32">
        <v>0</v>
      </c>
      <c r="U11" s="31">
        <v>17.536296273474029</v>
      </c>
      <c r="V11" s="143">
        <f>MAX([1]WD_大氣_原始_溫度_轉置!E10:AB10)</f>
        <v>24.3</v>
      </c>
      <c r="W11" s="143">
        <f>MIN([1]WD_大氣_原始_溫度_轉置!E10:AB10)</f>
        <v>18.100000000000001</v>
      </c>
      <c r="X11" s="151">
        <f t="shared" si="0"/>
        <v>6.1999999999999993</v>
      </c>
      <c r="Y11" s="143">
        <f>MAX([1]WD_大氣_原始_濕度_轉置!H10:AE10)</f>
        <v>89.3</v>
      </c>
      <c r="Z11" s="143">
        <f>MIN([1]WD_大氣_原始_濕度_轉置!H10:AE10)</f>
        <v>66.400000000000006</v>
      </c>
      <c r="AA11" s="151">
        <f t="shared" si="1"/>
        <v>22.899999999999991</v>
      </c>
      <c r="AB11" s="152">
        <f>AVERAGE([1]WD_大氣_原始_濕度_轉置!E10:AB10)</f>
        <v>78.168181818181822</v>
      </c>
      <c r="AC11" s="153">
        <f>AVERAGE([1]WD_大氣_原始_風速_轉置!E10:AB10)</f>
        <v>0.81818181818181823</v>
      </c>
      <c r="AD11" s="153">
        <v>0</v>
      </c>
      <c r="AE11" s="153">
        <f t="shared" si="2"/>
        <v>0</v>
      </c>
      <c r="AF11" s="153">
        <f>AVERAGE([1]WD_大氣_原始_露點_轉置!E10:AB10)</f>
        <v>17.177272727272726</v>
      </c>
    </row>
    <row r="12" spans="1:32" ht="16.5" x14ac:dyDescent="0.25">
      <c r="A12" s="24" t="s">
        <v>83</v>
      </c>
      <c r="B12" s="16"/>
      <c r="C12" s="16"/>
      <c r="D12" s="16"/>
      <c r="E12" s="28">
        <v>27.504999999999999</v>
      </c>
      <c r="F12" s="28">
        <v>16.844000000000001</v>
      </c>
      <c r="G12" s="30">
        <v>10.660999999999998</v>
      </c>
      <c r="H12" s="28">
        <v>98.635000000000005</v>
      </c>
      <c r="I12" s="28">
        <v>59.851999999999997</v>
      </c>
      <c r="J12" s="30">
        <v>38.783000000000008</v>
      </c>
      <c r="K12" s="27">
        <v>26.8</v>
      </c>
      <c r="L12" s="27">
        <v>18.399999999999999</v>
      </c>
      <c r="M12" s="29">
        <v>8.4000000000000021</v>
      </c>
      <c r="N12" s="27">
        <v>99</v>
      </c>
      <c r="O12" s="27">
        <v>57</v>
      </c>
      <c r="P12" s="29">
        <v>42</v>
      </c>
      <c r="Q12" s="31">
        <v>85.041666666666671</v>
      </c>
      <c r="R12" s="32">
        <v>1.7666666666666664</v>
      </c>
      <c r="S12" s="32">
        <v>0</v>
      </c>
      <c r="T12" s="32">
        <v>0</v>
      </c>
      <c r="U12" s="31">
        <v>19.054950462587723</v>
      </c>
      <c r="V12" s="143">
        <f>MAX([1]WD_大氣_原始_溫度_轉置!E11:AB11)</f>
        <v>26.8</v>
      </c>
      <c r="W12" s="143">
        <f>MIN([1]WD_大氣_原始_溫度_轉置!E11:AB11)</f>
        <v>17.7</v>
      </c>
      <c r="X12" s="151">
        <f t="shared" si="0"/>
        <v>9.1000000000000014</v>
      </c>
      <c r="Y12" s="143">
        <f>MAX([1]WD_大氣_原始_濕度_轉置!H11:AE11)</f>
        <v>94.7</v>
      </c>
      <c r="Z12" s="143">
        <f>MIN([1]WD_大氣_原始_濕度_轉置!H11:AE11)</f>
        <v>64.400000000000006</v>
      </c>
      <c r="AA12" s="151">
        <f t="shared" si="1"/>
        <v>30.299999999999997</v>
      </c>
      <c r="AB12" s="152">
        <f>AVERAGE([1]WD_大氣_原始_濕度_轉置!E11:AB11)</f>
        <v>80.422727272727286</v>
      </c>
      <c r="AC12" s="153">
        <f>AVERAGE([1]WD_大氣_原始_風速_轉置!E11:AB11)</f>
        <v>0.27272727272727271</v>
      </c>
      <c r="AD12" s="153">
        <v>0</v>
      </c>
      <c r="AE12" s="153">
        <f t="shared" si="2"/>
        <v>0</v>
      </c>
      <c r="AF12" s="153">
        <f>AVERAGE([1]WD_大氣_原始_露點_轉置!E11:AB11)</f>
        <v>18.354545454545455</v>
      </c>
    </row>
    <row r="13" spans="1:32" ht="16.5" x14ac:dyDescent="0.25">
      <c r="A13" s="24" t="s">
        <v>84</v>
      </c>
      <c r="B13" s="16"/>
      <c r="C13" s="16"/>
      <c r="D13" s="16"/>
      <c r="E13" s="28">
        <v>28.841000000000001</v>
      </c>
      <c r="F13" s="28">
        <v>17.32</v>
      </c>
      <c r="G13" s="30">
        <v>11.521000000000001</v>
      </c>
      <c r="H13" s="28">
        <v>98.739000000000004</v>
      </c>
      <c r="I13" s="28">
        <v>64.427999999999997</v>
      </c>
      <c r="J13" s="30">
        <v>34.311000000000007</v>
      </c>
      <c r="K13" s="27">
        <v>28.4</v>
      </c>
      <c r="L13" s="27">
        <v>18.3</v>
      </c>
      <c r="M13" s="29">
        <v>10.099999999999998</v>
      </c>
      <c r="N13" s="27">
        <v>99</v>
      </c>
      <c r="O13" s="27">
        <v>59</v>
      </c>
      <c r="P13" s="29">
        <v>40</v>
      </c>
      <c r="Q13" s="31">
        <v>87.043478260869563</v>
      </c>
      <c r="R13" s="32">
        <v>2.0695652173913039</v>
      </c>
      <c r="S13" s="32">
        <v>0</v>
      </c>
      <c r="T13" s="32">
        <v>0</v>
      </c>
      <c r="U13" s="31">
        <v>20.830242612887591</v>
      </c>
      <c r="V13" s="143">
        <f>MAX([1]WD_大氣_原始_溫度_轉置!E12:AB12)</f>
        <v>27.4</v>
      </c>
      <c r="W13" s="143">
        <f>MIN([1]WD_大氣_原始_溫度_轉置!E12:AB12)</f>
        <v>17.8</v>
      </c>
      <c r="X13" s="151">
        <f t="shared" si="0"/>
        <v>9.5999999999999979</v>
      </c>
      <c r="Y13" s="143">
        <f>MAX([1]WD_大氣_原始_濕度_轉置!H12:AE12)</f>
        <v>95.1</v>
      </c>
      <c r="Z13" s="143">
        <f>MIN([1]WD_大氣_原始_濕度_轉置!H12:AE12)</f>
        <v>65.7</v>
      </c>
      <c r="AA13" s="151">
        <f t="shared" si="1"/>
        <v>29.399999999999991</v>
      </c>
      <c r="AB13" s="152">
        <f>AVERAGE([1]WD_大氣_原始_濕度_轉置!E12:AB12)</f>
        <v>86.35</v>
      </c>
      <c r="AC13" s="153">
        <f>AVERAGE([1]WD_大氣_原始_風速_轉置!E12:AB12)</f>
        <v>4.5909090909090908</v>
      </c>
      <c r="AD13" s="153">
        <v>0</v>
      </c>
      <c r="AE13" s="153">
        <f t="shared" si="2"/>
        <v>0</v>
      </c>
      <c r="AF13" s="153">
        <f>AVERAGE([1]WD_大氣_原始_露點_轉置!E12:AB12)</f>
        <v>20.477272727272727</v>
      </c>
    </row>
    <row r="14" spans="1:32" ht="16.5" x14ac:dyDescent="0.25">
      <c r="A14" s="24" t="s">
        <v>85</v>
      </c>
      <c r="B14" s="16"/>
      <c r="C14" s="16"/>
      <c r="D14" s="16"/>
      <c r="E14" s="28">
        <v>27.974</v>
      </c>
      <c r="F14" s="28">
        <v>20.007000000000001</v>
      </c>
      <c r="G14" s="30">
        <v>7.9669999999999987</v>
      </c>
      <c r="H14" s="28">
        <v>97.78</v>
      </c>
      <c r="I14" s="28">
        <v>70.325000000000003</v>
      </c>
      <c r="J14" s="30">
        <v>27.454999999999998</v>
      </c>
      <c r="K14" s="27">
        <v>27.3</v>
      </c>
      <c r="L14" s="27">
        <v>21.2</v>
      </c>
      <c r="M14" s="29">
        <v>6.1000000000000014</v>
      </c>
      <c r="N14" s="27">
        <v>99</v>
      </c>
      <c r="O14" s="27">
        <v>65</v>
      </c>
      <c r="P14" s="29">
        <v>34</v>
      </c>
      <c r="Q14" s="31">
        <v>93.583333333333329</v>
      </c>
      <c r="R14" s="32">
        <v>1.5083333333333335</v>
      </c>
      <c r="S14" s="32">
        <v>0</v>
      </c>
      <c r="T14" s="32">
        <v>0</v>
      </c>
      <c r="U14" s="31">
        <v>22.304488709109918</v>
      </c>
      <c r="V14" s="143">
        <f>MAX([1]WD_大氣_原始_溫度_轉置!E13:AB13)</f>
        <v>27.4</v>
      </c>
      <c r="W14" s="143">
        <f>MIN([1]WD_大氣_原始_溫度_轉置!E13:AB13)</f>
        <v>20</v>
      </c>
      <c r="X14" s="151">
        <f t="shared" si="0"/>
        <v>7.3999999999999986</v>
      </c>
      <c r="Y14" s="143">
        <f>MAX([1]WD_大氣_原始_濕度_轉置!H13:AE13)</f>
        <v>97.2</v>
      </c>
      <c r="Z14" s="143">
        <f>MIN([1]WD_大氣_原始_濕度_轉置!H13:AE13)</f>
        <v>71.400000000000006</v>
      </c>
      <c r="AA14" s="151">
        <f t="shared" si="1"/>
        <v>25.799999999999997</v>
      </c>
      <c r="AB14" s="152">
        <f>AVERAGE([1]WD_大氣_原始_濕度_轉置!E13:AB13)</f>
        <v>89.777272727272717</v>
      </c>
      <c r="AC14" s="153">
        <f>AVERAGE([1]WD_大氣_原始_風速_轉置!E13:AB13)</f>
        <v>1.3181818181818181</v>
      </c>
      <c r="AD14" s="153">
        <v>2.8</v>
      </c>
      <c r="AE14" s="153">
        <f t="shared" si="2"/>
        <v>0.11666666666666665</v>
      </c>
      <c r="AF14" s="153">
        <f>AVERAGE([1]WD_大氣_原始_露點_轉置!E13:AB13)</f>
        <v>20.986363636363638</v>
      </c>
    </row>
    <row r="15" spans="1:32" ht="16.5" x14ac:dyDescent="0.25">
      <c r="A15" s="24" t="s">
        <v>86</v>
      </c>
      <c r="B15" s="16"/>
      <c r="C15" s="16"/>
      <c r="D15" s="16"/>
      <c r="E15" s="28">
        <v>26.524000000000001</v>
      </c>
      <c r="F15" s="28">
        <v>18.722999999999999</v>
      </c>
      <c r="G15" s="30">
        <v>7.8010000000000019</v>
      </c>
      <c r="H15" s="28">
        <v>96.838999999999999</v>
      </c>
      <c r="I15" s="28">
        <v>70.507999999999996</v>
      </c>
      <c r="J15" s="30">
        <v>26.331000000000003</v>
      </c>
      <c r="K15" s="27">
        <v>26.3</v>
      </c>
      <c r="L15" s="27">
        <v>18.7</v>
      </c>
      <c r="M15" s="29">
        <v>7.6000000000000014</v>
      </c>
      <c r="N15" s="27">
        <v>99</v>
      </c>
      <c r="O15" s="27">
        <v>64</v>
      </c>
      <c r="P15" s="29">
        <v>35</v>
      </c>
      <c r="Q15" s="31">
        <v>90.5</v>
      </c>
      <c r="R15" s="32">
        <v>2.0208333333333335</v>
      </c>
      <c r="S15" s="32">
        <v>0</v>
      </c>
      <c r="T15" s="32">
        <v>0</v>
      </c>
      <c r="U15" s="31">
        <v>20.561692004148231</v>
      </c>
      <c r="V15" s="143">
        <f>MAX([1]WD_大氣_原始_溫度_轉置!E14:AB14)</f>
        <v>25.9</v>
      </c>
      <c r="W15" s="143">
        <f>MIN([1]WD_大氣_原始_溫度_轉置!E14:AB14)</f>
        <v>18.3</v>
      </c>
      <c r="X15" s="151">
        <f t="shared" si="0"/>
        <v>7.5999999999999979</v>
      </c>
      <c r="Y15" s="143">
        <f>MAX([1]WD_大氣_原始_濕度_轉置!H14:AE14)</f>
        <v>97</v>
      </c>
      <c r="Z15" s="143">
        <f>MIN([1]WD_大氣_原始_濕度_轉置!H14:AE14)</f>
        <v>71.5</v>
      </c>
      <c r="AA15" s="151">
        <f t="shared" si="1"/>
        <v>25.5</v>
      </c>
      <c r="AB15" s="152">
        <f>AVERAGE([1]WD_大氣_原始_濕度_轉置!E14:AB14)</f>
        <v>85.609090909090909</v>
      </c>
      <c r="AC15" s="153">
        <f>AVERAGE([1]WD_大氣_原始_風速_轉置!E14:AB14)</f>
        <v>2.6818181818181817</v>
      </c>
      <c r="AD15" s="153">
        <v>2.7</v>
      </c>
      <c r="AE15" s="153">
        <f t="shared" si="2"/>
        <v>0.1125</v>
      </c>
      <c r="AF15" s="153">
        <f>AVERAGE([1]WD_大氣_原始_露點_轉置!E14:AB14)</f>
        <v>19.372727272727271</v>
      </c>
    </row>
    <row r="16" spans="1:32" ht="16.5" x14ac:dyDescent="0.25">
      <c r="A16" s="24" t="s">
        <v>87</v>
      </c>
      <c r="B16" s="16"/>
      <c r="C16" s="16"/>
      <c r="D16" s="16"/>
      <c r="E16" s="28">
        <v>27.161000000000001</v>
      </c>
      <c r="F16" s="28">
        <v>16.106000000000002</v>
      </c>
      <c r="G16" s="30">
        <v>11.055</v>
      </c>
      <c r="H16" s="28">
        <v>100</v>
      </c>
      <c r="I16" s="28">
        <v>67.147000000000006</v>
      </c>
      <c r="J16" s="30">
        <v>32.852999999999994</v>
      </c>
      <c r="K16" s="27">
        <v>26.5</v>
      </c>
      <c r="L16" s="27">
        <v>18.600000000000001</v>
      </c>
      <c r="M16" s="29">
        <v>7.8999999999999986</v>
      </c>
      <c r="N16" s="27">
        <v>99</v>
      </c>
      <c r="O16" s="27">
        <v>61</v>
      </c>
      <c r="P16" s="29">
        <v>38</v>
      </c>
      <c r="Q16" s="31">
        <v>88.521739130434781</v>
      </c>
      <c r="R16" s="32">
        <v>1.8130434782608698</v>
      </c>
      <c r="S16" s="32">
        <v>0</v>
      </c>
      <c r="T16" s="32">
        <v>0</v>
      </c>
      <c r="U16" s="31">
        <v>20.202808037481727</v>
      </c>
      <c r="V16" s="143">
        <f>MAX([1]WD_大氣_原始_溫度_轉置!E15:AB15)</f>
        <v>26.7</v>
      </c>
      <c r="W16" s="143">
        <f>MIN([1]WD_大氣_原始_溫度_轉置!E15:AB15)</f>
        <v>17.2</v>
      </c>
      <c r="X16" s="151">
        <f t="shared" si="0"/>
        <v>9.5</v>
      </c>
      <c r="Y16" s="143">
        <f>MAX([1]WD_大氣_原始_濕度_轉置!H15:AE15)</f>
        <v>97.6</v>
      </c>
      <c r="Z16" s="143">
        <f>MIN([1]WD_大氣_原始_濕度_轉置!H15:AE15)</f>
        <v>67.099999999999994</v>
      </c>
      <c r="AA16" s="151">
        <f t="shared" si="1"/>
        <v>30.5</v>
      </c>
      <c r="AB16" s="152">
        <f>AVERAGE([1]WD_大氣_原始_濕度_轉置!E15:AB15)</f>
        <v>84.26818181818183</v>
      </c>
      <c r="AC16" s="153">
        <f>AVERAGE([1]WD_大氣_原始_風速_轉置!E15:AB15)</f>
        <v>0.59090909090909094</v>
      </c>
      <c r="AD16" s="153">
        <v>0</v>
      </c>
      <c r="AE16" s="153">
        <f t="shared" si="2"/>
        <v>0</v>
      </c>
      <c r="AF16" s="153">
        <f>AVERAGE([1]WD_大氣_原始_露點_轉置!E15:AB15)</f>
        <v>19.5</v>
      </c>
    </row>
    <row r="17" spans="1:32" ht="16.5" x14ac:dyDescent="0.25">
      <c r="A17" s="24" t="s">
        <v>88</v>
      </c>
      <c r="B17" s="16"/>
      <c r="C17" s="16"/>
      <c r="D17" s="16"/>
      <c r="E17" s="28">
        <v>30.925000000000001</v>
      </c>
      <c r="F17" s="28">
        <v>17.986000000000001</v>
      </c>
      <c r="G17" s="30">
        <v>12.939</v>
      </c>
      <c r="H17" s="28">
        <v>99.236000000000004</v>
      </c>
      <c r="I17" s="28">
        <v>38.003</v>
      </c>
      <c r="J17" s="30">
        <v>61.233000000000004</v>
      </c>
      <c r="K17" s="27">
        <v>30.8</v>
      </c>
      <c r="L17" s="27">
        <v>19.399999999999999</v>
      </c>
      <c r="M17" s="29">
        <v>11.400000000000002</v>
      </c>
      <c r="N17" s="27">
        <v>99</v>
      </c>
      <c r="O17" s="27">
        <v>26</v>
      </c>
      <c r="P17" s="29">
        <v>73</v>
      </c>
      <c r="Q17" s="31">
        <v>68.565217391304344</v>
      </c>
      <c r="R17" s="32">
        <v>2.3869565217391306</v>
      </c>
      <c r="S17" s="32">
        <v>0</v>
      </c>
      <c r="T17" s="32">
        <v>0</v>
      </c>
      <c r="U17" s="31">
        <v>16.692293760652525</v>
      </c>
      <c r="V17" s="143">
        <f>MAX([1]WD_大氣_原始_溫度_轉置!E16:AB16)</f>
        <v>30.2</v>
      </c>
      <c r="W17" s="143">
        <f>MIN([1]WD_大氣_原始_溫度_轉置!E16:AB16)</f>
        <v>18.5</v>
      </c>
      <c r="X17" s="151">
        <f t="shared" si="0"/>
        <v>11.7</v>
      </c>
      <c r="Y17" s="143">
        <f>MAX([1]WD_大氣_原始_濕度_轉置!H16:AE16)</f>
        <v>94.7</v>
      </c>
      <c r="Z17" s="143">
        <f>MIN([1]WD_大氣_原始_濕度_轉置!H16:AE16)</f>
        <v>38.5</v>
      </c>
      <c r="AA17" s="151">
        <f t="shared" si="1"/>
        <v>56.2</v>
      </c>
      <c r="AB17" s="152">
        <f>AVERAGE([1]WD_大氣_原始_濕度_轉置!E16:AB16)</f>
        <v>72.531818181818167</v>
      </c>
      <c r="AC17" s="153">
        <f>AVERAGE([1]WD_大氣_原始_風速_轉置!E16:AB16)</f>
        <v>1.6818181818181819</v>
      </c>
      <c r="AD17" s="153">
        <v>0</v>
      </c>
      <c r="AE17" s="153">
        <f t="shared" si="2"/>
        <v>0</v>
      </c>
      <c r="AF17" s="153">
        <f>AVERAGE([1]WD_大氣_原始_露點_轉置!E16:AB16)</f>
        <v>17.813636363636363</v>
      </c>
    </row>
    <row r="18" spans="1:32" ht="16.5" x14ac:dyDescent="0.25">
      <c r="A18" s="24" t="s">
        <v>89</v>
      </c>
      <c r="B18" s="16"/>
      <c r="C18" s="16"/>
      <c r="D18" s="16"/>
      <c r="E18" s="28">
        <v>26.94</v>
      </c>
      <c r="F18" s="28">
        <v>15.651999999999999</v>
      </c>
      <c r="G18" s="30">
        <v>11.288000000000002</v>
      </c>
      <c r="H18" s="28">
        <v>99.308000000000007</v>
      </c>
      <c r="I18" s="28">
        <v>60.261000000000003</v>
      </c>
      <c r="J18" s="30">
        <v>39.047000000000004</v>
      </c>
      <c r="K18" s="27">
        <v>25.9</v>
      </c>
      <c r="L18" s="27">
        <v>18.2</v>
      </c>
      <c r="M18" s="29">
        <v>7.6999999999999993</v>
      </c>
      <c r="N18" s="27">
        <v>99</v>
      </c>
      <c r="O18" s="27">
        <v>56</v>
      </c>
      <c r="P18" s="29">
        <v>43</v>
      </c>
      <c r="Q18" s="31">
        <v>79.217391304347828</v>
      </c>
      <c r="R18" s="32">
        <v>1.9391304347826088</v>
      </c>
      <c r="S18" s="32">
        <v>0</v>
      </c>
      <c r="T18" s="32">
        <v>0</v>
      </c>
      <c r="U18" s="31">
        <v>18.078809565513929</v>
      </c>
      <c r="V18" s="143">
        <f>MAX([1]WD_大氣_原始_溫度_轉置!E17:AB17)</f>
        <v>26.4</v>
      </c>
      <c r="W18" s="143">
        <f>MIN([1]WD_大氣_原始_溫度_轉置!E17:AB17)</f>
        <v>17.600000000000001</v>
      </c>
      <c r="X18" s="151">
        <f t="shared" si="0"/>
        <v>8.7999999999999972</v>
      </c>
      <c r="Y18" s="143">
        <f>MAX([1]WD_大氣_原始_濕度_轉置!H17:AE17)</f>
        <v>93.2</v>
      </c>
      <c r="Z18" s="143">
        <f>MIN([1]WD_大氣_原始_濕度_轉置!H17:AE17)</f>
        <v>62.5</v>
      </c>
      <c r="AA18" s="151">
        <f t="shared" si="1"/>
        <v>30.700000000000003</v>
      </c>
      <c r="AB18" s="152">
        <f>AVERAGE([1]WD_大氣_原始_濕度_轉置!E17:AB17)</f>
        <v>79.222727272727269</v>
      </c>
      <c r="AC18" s="153">
        <f>AVERAGE([1]WD_大氣_原始_風速_轉置!E17:AB17)</f>
        <v>0.95454545454545459</v>
      </c>
      <c r="AD18" s="153">
        <v>0</v>
      </c>
      <c r="AE18" s="153">
        <f t="shared" si="2"/>
        <v>0</v>
      </c>
      <c r="AF18" s="153">
        <f>AVERAGE([1]WD_大氣_原始_露點_轉置!E17:AB17)</f>
        <v>18.263636363636362</v>
      </c>
    </row>
    <row r="19" spans="1:32" ht="16.5" x14ac:dyDescent="0.25">
      <c r="A19" s="24" t="s">
        <v>90</v>
      </c>
      <c r="E19" s="28">
        <v>28.841000000000001</v>
      </c>
      <c r="F19" s="28">
        <v>16.510999999999999</v>
      </c>
      <c r="G19" s="30">
        <v>12.330000000000002</v>
      </c>
      <c r="H19" s="28">
        <v>99.528999999999996</v>
      </c>
      <c r="I19" s="28">
        <v>57.365000000000002</v>
      </c>
      <c r="J19" s="30">
        <v>42.163999999999994</v>
      </c>
      <c r="K19" s="27">
        <v>27.7</v>
      </c>
      <c r="L19" s="27">
        <v>18.3</v>
      </c>
      <c r="M19" s="29">
        <v>9.3999999999999986</v>
      </c>
      <c r="N19" s="27">
        <v>99</v>
      </c>
      <c r="O19" s="27">
        <v>51</v>
      </c>
      <c r="P19" s="29">
        <v>48</v>
      </c>
      <c r="Q19" s="31">
        <v>78.25</v>
      </c>
      <c r="R19" s="32">
        <v>1.9583333333333333</v>
      </c>
      <c r="S19" s="32">
        <v>0</v>
      </c>
      <c r="T19" s="32">
        <v>0</v>
      </c>
      <c r="U19" s="31">
        <v>18.193526456682125</v>
      </c>
      <c r="V19" s="143">
        <f>MAX([1]WD_大氣_原始_溫度_轉置!E18:AB18)</f>
        <v>27.8</v>
      </c>
      <c r="W19" s="143">
        <f>MIN([1]WD_大氣_原始_溫度_轉置!E18:AB18)</f>
        <v>17.2</v>
      </c>
      <c r="X19" s="151">
        <f t="shared" si="0"/>
        <v>10.600000000000001</v>
      </c>
      <c r="Y19" s="143">
        <f>MAX([1]WD_大氣_原始_濕度_轉置!H18:AE18)</f>
        <v>96.7</v>
      </c>
      <c r="Z19" s="143">
        <f>MIN([1]WD_大氣_原始_濕度_轉置!H18:AE18)</f>
        <v>57.9</v>
      </c>
      <c r="AA19" s="151">
        <f t="shared" si="1"/>
        <v>38.800000000000004</v>
      </c>
      <c r="AB19" s="152">
        <f>AVERAGE([1]WD_大氣_原始_濕度_轉置!E18:AB18)</f>
        <v>78.322727272727278</v>
      </c>
      <c r="AC19" s="153">
        <f>AVERAGE([1]WD_大氣_原始_風速_轉置!E18:AB18)</f>
        <v>0.90909090909090906</v>
      </c>
      <c r="AD19" s="153">
        <v>0</v>
      </c>
      <c r="AE19" s="153">
        <f t="shared" si="2"/>
        <v>0</v>
      </c>
      <c r="AF19" s="153">
        <f>AVERAGE([1]WD_大氣_原始_露點_轉置!E18:AB18)</f>
        <v>18.272727272727277</v>
      </c>
    </row>
    <row r="20" spans="1:32" ht="16.5" x14ac:dyDescent="0.25">
      <c r="A20" s="24" t="s">
        <v>91</v>
      </c>
      <c r="B20" s="20"/>
      <c r="C20" s="20"/>
      <c r="D20" s="20"/>
      <c r="E20" s="28">
        <v>28.097000000000001</v>
      </c>
      <c r="F20" s="28">
        <v>17.605</v>
      </c>
      <c r="G20" s="30">
        <v>10.492000000000001</v>
      </c>
      <c r="H20" s="28">
        <v>93.563000000000002</v>
      </c>
      <c r="I20" s="28">
        <v>60.255000000000003</v>
      </c>
      <c r="J20" s="30">
        <v>33.308</v>
      </c>
      <c r="K20" s="27">
        <v>27.3</v>
      </c>
      <c r="L20" s="27">
        <v>18.3</v>
      </c>
      <c r="M20" s="29">
        <v>9</v>
      </c>
      <c r="N20" s="27">
        <v>99</v>
      </c>
      <c r="O20" s="27">
        <v>54</v>
      </c>
      <c r="P20" s="29">
        <v>45</v>
      </c>
      <c r="Q20" s="31">
        <v>81.583333333333329</v>
      </c>
      <c r="R20" s="32">
        <v>1.6833333333333336</v>
      </c>
      <c r="S20" s="32">
        <v>0</v>
      </c>
      <c r="T20" s="32">
        <v>0</v>
      </c>
      <c r="U20" s="31">
        <v>18.854156340340783</v>
      </c>
      <c r="V20" s="143">
        <f>MAX([1]WD_大氣_原始_溫度_轉置!E19:AB19)</f>
        <v>27</v>
      </c>
      <c r="W20" s="143">
        <f>MIN([1]WD_大氣_原始_溫度_轉置!E19:AB19)</f>
        <v>17.600000000000001</v>
      </c>
      <c r="X20" s="151">
        <f t="shared" si="0"/>
        <v>9.3999999999999986</v>
      </c>
      <c r="Y20" s="143">
        <f>MAX([1]WD_大氣_原始_濕度_轉置!H19:AE19)</f>
        <v>91.6</v>
      </c>
      <c r="Z20" s="143">
        <f>MIN([1]WD_大氣_原始_濕度_轉置!H19:AE19)</f>
        <v>67</v>
      </c>
      <c r="AA20" s="151">
        <f t="shared" si="1"/>
        <v>24.599999999999994</v>
      </c>
      <c r="AB20" s="152">
        <f>AVERAGE([1]WD_大氣_原始_濕度_轉置!E19:AB19)</f>
        <v>79.318181818181813</v>
      </c>
      <c r="AC20" s="153">
        <f>AVERAGE([1]WD_大氣_原始_風速_轉置!E19:AB19)</f>
        <v>0.63636363636363635</v>
      </c>
      <c r="AD20" s="153">
        <v>0</v>
      </c>
      <c r="AE20" s="153">
        <f t="shared" si="2"/>
        <v>0</v>
      </c>
      <c r="AF20" s="153">
        <f>AVERAGE([1]WD_大氣_原始_露點_轉置!E19:AB19)</f>
        <v>18.495454545454546</v>
      </c>
    </row>
    <row r="21" spans="1:32" ht="16.5" x14ac:dyDescent="0.25">
      <c r="A21" s="24" t="s">
        <v>92</v>
      </c>
      <c r="B21" s="20"/>
      <c r="C21" s="20"/>
      <c r="D21" s="20"/>
      <c r="E21" s="28">
        <v>27.431000000000001</v>
      </c>
      <c r="F21" s="28">
        <v>18.937000000000001</v>
      </c>
      <c r="G21" s="30">
        <v>8.4939999999999998</v>
      </c>
      <c r="H21" s="28">
        <v>92.766999999999996</v>
      </c>
      <c r="I21" s="28">
        <v>69.275999999999996</v>
      </c>
      <c r="J21" s="30">
        <v>23.491</v>
      </c>
      <c r="K21" s="27">
        <v>26.7</v>
      </c>
      <c r="L21" s="27">
        <v>19.399999999999999</v>
      </c>
      <c r="M21" s="29">
        <v>7.3000000000000007</v>
      </c>
      <c r="N21" s="27">
        <v>99</v>
      </c>
      <c r="O21" s="27">
        <v>63</v>
      </c>
      <c r="P21" s="29">
        <v>36</v>
      </c>
      <c r="Q21" s="31">
        <v>82.791666666666671</v>
      </c>
      <c r="R21" s="32">
        <v>1.6166666666666671</v>
      </c>
      <c r="S21" s="32">
        <v>0</v>
      </c>
      <c r="T21" s="32">
        <v>0</v>
      </c>
      <c r="U21" s="31">
        <v>19.414700122018385</v>
      </c>
      <c r="V21" s="143">
        <f>MAX([1]WD_大氣_原始_溫度_轉置!E20:AB20)</f>
        <v>26.4</v>
      </c>
      <c r="W21" s="143">
        <f>MIN([1]WD_大氣_原始_溫度_轉置!E20:AB20)</f>
        <v>18.899999999999999</v>
      </c>
      <c r="X21" s="151">
        <f t="shared" si="0"/>
        <v>7.5</v>
      </c>
      <c r="Y21" s="143">
        <f>MAX([1]WD_大氣_原始_濕度_轉置!H20:AE20)</f>
        <v>90.1</v>
      </c>
      <c r="Z21" s="143">
        <f>MIN([1]WD_大氣_原始_濕度_轉置!H20:AE20)</f>
        <v>69.2</v>
      </c>
      <c r="AA21" s="151">
        <f t="shared" si="1"/>
        <v>20.899999999999991</v>
      </c>
      <c r="AB21" s="152">
        <f>AVERAGE([1]WD_大氣_原始_濕度_轉置!E20:AB20)</f>
        <v>80.245454545454535</v>
      </c>
      <c r="AC21" s="153">
        <f>AVERAGE([1]WD_大氣_原始_風速_轉置!E20:AB20)</f>
        <v>1.2272727272727273</v>
      </c>
      <c r="AD21" s="153">
        <v>0</v>
      </c>
      <c r="AE21" s="153">
        <f t="shared" si="2"/>
        <v>0</v>
      </c>
      <c r="AF21" s="153">
        <f>AVERAGE([1]WD_大氣_原始_露點_轉置!E20:AB20)</f>
        <v>18.854545454545455</v>
      </c>
    </row>
    <row r="22" spans="1:32" ht="16.5" x14ac:dyDescent="0.25">
      <c r="A22" s="24" t="s">
        <v>93</v>
      </c>
      <c r="B22" s="20"/>
      <c r="C22" s="20"/>
      <c r="D22" s="20"/>
      <c r="E22" s="28">
        <v>26.28</v>
      </c>
      <c r="F22" s="28">
        <v>17.533999999999999</v>
      </c>
      <c r="G22" s="30">
        <v>8.7460000000000022</v>
      </c>
      <c r="H22" s="28">
        <v>95.816000000000003</v>
      </c>
      <c r="I22" s="28">
        <v>70.69</v>
      </c>
      <c r="J22" s="30">
        <v>25.126000000000005</v>
      </c>
      <c r="K22" s="27">
        <v>25.6</v>
      </c>
      <c r="L22" s="27">
        <v>18</v>
      </c>
      <c r="M22" s="29">
        <v>7.6000000000000014</v>
      </c>
      <c r="N22" s="27">
        <v>99</v>
      </c>
      <c r="O22" s="27">
        <v>65</v>
      </c>
      <c r="P22" s="29">
        <v>34</v>
      </c>
      <c r="Q22" s="31">
        <v>84.608695652173907</v>
      </c>
      <c r="R22" s="32">
        <v>1.5565217391304347</v>
      </c>
      <c r="S22" s="32">
        <v>0</v>
      </c>
      <c r="T22" s="32">
        <v>0</v>
      </c>
      <c r="U22" s="31">
        <v>19.429430921843814</v>
      </c>
      <c r="V22" s="143">
        <f>MAX([1]WD_大氣_原始_溫度_轉置!E21:AB21)</f>
        <v>26</v>
      </c>
      <c r="W22" s="143">
        <f>MIN([1]WD_大氣_原始_溫度_轉置!E21:AB21)</f>
        <v>17.600000000000001</v>
      </c>
      <c r="X22" s="151">
        <f t="shared" si="0"/>
        <v>8.3999999999999986</v>
      </c>
      <c r="Y22" s="143">
        <f>MAX([1]WD_大氣_原始_濕度_轉置!H21:AE21)</f>
        <v>90.4</v>
      </c>
      <c r="Z22" s="143">
        <f>MIN([1]WD_大氣_原始_濕度_轉置!H21:AE21)</f>
        <v>68.3</v>
      </c>
      <c r="AA22" s="151">
        <f t="shared" si="1"/>
        <v>22.100000000000009</v>
      </c>
      <c r="AB22" s="152">
        <f>AVERAGE([1]WD_大氣_原始_濕度_轉置!E21:AB21)</f>
        <v>81.759090909090887</v>
      </c>
      <c r="AC22" s="153">
        <f>AVERAGE([1]WD_大氣_原始_風速_轉置!E21:AB21)</f>
        <v>0.36363636363636365</v>
      </c>
      <c r="AD22" s="153">
        <v>0</v>
      </c>
      <c r="AE22" s="153">
        <f t="shared" si="2"/>
        <v>0</v>
      </c>
      <c r="AF22" s="153">
        <f>AVERAGE([1]WD_大氣_原始_露點_轉置!E21:AB21)</f>
        <v>18.713636363636365</v>
      </c>
    </row>
    <row r="23" spans="1:32" ht="16.5" x14ac:dyDescent="0.25">
      <c r="A23" s="24" t="s">
        <v>94</v>
      </c>
      <c r="B23" s="20"/>
      <c r="C23" s="20"/>
      <c r="D23" s="20"/>
      <c r="E23" s="28">
        <v>29.991</v>
      </c>
      <c r="F23" s="28">
        <v>18.841999999999999</v>
      </c>
      <c r="G23" s="30">
        <v>11.149000000000001</v>
      </c>
      <c r="H23" s="28">
        <v>100</v>
      </c>
      <c r="I23" s="28">
        <v>61.86</v>
      </c>
      <c r="J23" s="30">
        <v>38.14</v>
      </c>
      <c r="K23" s="27">
        <v>29</v>
      </c>
      <c r="L23" s="27">
        <v>20.3</v>
      </c>
      <c r="M23" s="29">
        <v>8.6999999999999993</v>
      </c>
      <c r="N23" s="27">
        <v>99</v>
      </c>
      <c r="O23" s="27">
        <v>53</v>
      </c>
      <c r="P23" s="29">
        <v>46</v>
      </c>
      <c r="Q23" s="31">
        <v>84.826086956521735</v>
      </c>
      <c r="R23" s="32">
        <v>2.2347826086956517</v>
      </c>
      <c r="S23" s="32">
        <v>0</v>
      </c>
      <c r="T23" s="32">
        <v>0</v>
      </c>
      <c r="U23" s="31">
        <v>21.033147215814928</v>
      </c>
      <c r="V23" s="143">
        <f>MAX([1]WD_大氣_原始_溫度_轉置!E22:AB22)</f>
        <v>29.2</v>
      </c>
      <c r="W23" s="143">
        <f>MIN([1]WD_大氣_原始_溫度_轉置!E22:AB22)</f>
        <v>18.899999999999999</v>
      </c>
      <c r="X23" s="151">
        <f t="shared" si="0"/>
        <v>10.3</v>
      </c>
      <c r="Y23" s="143">
        <f>MAX([1]WD_大氣_原始_濕度_轉置!H22:AE22)</f>
        <v>98.4</v>
      </c>
      <c r="Z23" s="143">
        <f>MIN([1]WD_大氣_原始_濕度_轉置!H22:AE22)</f>
        <v>61.7</v>
      </c>
      <c r="AA23" s="151">
        <f t="shared" si="1"/>
        <v>36.700000000000003</v>
      </c>
      <c r="AB23" s="152">
        <f>AVERAGE([1]WD_大氣_原始_濕度_轉置!E22:AB22)</f>
        <v>81.75454545454545</v>
      </c>
      <c r="AC23" s="153">
        <f>AVERAGE([1]WD_大氣_原始_風速_轉置!E22:AB22)</f>
        <v>1.2272727272727273</v>
      </c>
      <c r="AD23" s="153">
        <v>0</v>
      </c>
      <c r="AE23" s="153">
        <f t="shared" si="2"/>
        <v>0</v>
      </c>
      <c r="AF23" s="153">
        <f>AVERAGE([1]WD_大氣_原始_露點_轉置!E22:AB22)</f>
        <v>20.41363636363636</v>
      </c>
    </row>
    <row r="24" spans="1:32" ht="16.5" x14ac:dyDescent="0.25">
      <c r="A24" s="24" t="s">
        <v>95</v>
      </c>
      <c r="B24" s="20">
        <v>0</v>
      </c>
      <c r="C24" s="20"/>
      <c r="D24" s="20"/>
      <c r="E24" s="28">
        <v>29.09</v>
      </c>
      <c r="F24" s="28">
        <v>20.364999999999998</v>
      </c>
      <c r="G24" s="30">
        <v>8.7250000000000014</v>
      </c>
      <c r="H24" s="28">
        <v>96.451999999999998</v>
      </c>
      <c r="I24" s="28">
        <v>68.861000000000004</v>
      </c>
      <c r="J24" s="30">
        <v>27.590999999999994</v>
      </c>
      <c r="K24" s="27">
        <v>28</v>
      </c>
      <c r="L24" s="27">
        <v>21.8</v>
      </c>
      <c r="M24" s="29">
        <v>6.1999999999999993</v>
      </c>
      <c r="N24" s="27">
        <v>99</v>
      </c>
      <c r="O24" s="27">
        <v>60</v>
      </c>
      <c r="P24" s="29">
        <v>39</v>
      </c>
      <c r="Q24" s="31">
        <v>83.869565217391298</v>
      </c>
      <c r="R24" s="32">
        <v>1.7347826086956522</v>
      </c>
      <c r="S24" s="32">
        <v>0</v>
      </c>
      <c r="T24" s="32">
        <v>0</v>
      </c>
      <c r="U24" s="31">
        <v>21.541849510819212</v>
      </c>
      <c r="V24" s="143">
        <f>MAX([1]WD_大氣_原始_溫度_轉置!E23:AB23)</f>
        <v>28.5</v>
      </c>
      <c r="W24" s="143">
        <f>MIN([1]WD_大氣_原始_溫度_轉置!E23:AB23)</f>
        <v>20.6</v>
      </c>
      <c r="X24" s="151">
        <f t="shared" si="0"/>
        <v>7.8999999999999986</v>
      </c>
      <c r="Y24" s="143">
        <f>MAX([1]WD_大氣_原始_濕度_轉置!H23:AE23)</f>
        <v>93.6</v>
      </c>
      <c r="Z24" s="143">
        <f>MIN([1]WD_大氣_原始_濕度_轉置!H23:AE23)</f>
        <v>65.7</v>
      </c>
      <c r="AA24" s="151">
        <f t="shared" si="1"/>
        <v>27.899999999999991</v>
      </c>
      <c r="AB24" s="152">
        <f>AVERAGE([1]WD_大氣_原始_濕度_轉置!E23:AB23)</f>
        <v>80.531818181818181</v>
      </c>
      <c r="AC24" s="153">
        <f>AVERAGE([1]WD_大氣_原始_風速_轉置!E23:AB23)</f>
        <v>0.40909090909090912</v>
      </c>
      <c r="AD24" s="153">
        <v>0</v>
      </c>
      <c r="AE24" s="153">
        <f t="shared" si="2"/>
        <v>0</v>
      </c>
      <c r="AF24" s="153">
        <f>AVERAGE([1]WD_大氣_原始_露點_轉置!E23:AB23)</f>
        <v>20.709090909090907</v>
      </c>
    </row>
    <row r="25" spans="1:32" ht="16.5" x14ac:dyDescent="0.25">
      <c r="A25" s="24" t="s">
        <v>96</v>
      </c>
      <c r="E25" s="28">
        <v>27.899000000000001</v>
      </c>
      <c r="F25" s="28">
        <v>18.509</v>
      </c>
      <c r="G25" s="30">
        <v>9.39</v>
      </c>
      <c r="H25" s="28">
        <v>99.215999999999994</v>
      </c>
      <c r="I25" s="28">
        <v>61.72</v>
      </c>
      <c r="J25" s="30">
        <v>37.495999999999995</v>
      </c>
      <c r="K25" s="27">
        <v>27.3</v>
      </c>
      <c r="L25" s="27">
        <v>19.600000000000001</v>
      </c>
      <c r="M25" s="29">
        <v>7.6999999999999993</v>
      </c>
      <c r="N25" s="27">
        <v>99</v>
      </c>
      <c r="O25" s="27">
        <v>53</v>
      </c>
      <c r="P25" s="29">
        <v>46</v>
      </c>
      <c r="Q25" s="31">
        <v>81.217391304347828</v>
      </c>
      <c r="R25" s="32">
        <v>2.1521739130434785</v>
      </c>
      <c r="S25" s="32">
        <v>0</v>
      </c>
      <c r="T25" s="32">
        <v>0</v>
      </c>
      <c r="U25" s="31">
        <v>19.816981770099641</v>
      </c>
      <c r="V25" s="143">
        <f>MAX([1]WD_大氣_原始_溫度_轉置!E24:AB24)</f>
        <v>27.3</v>
      </c>
      <c r="W25" s="143">
        <f>MIN([1]WD_大氣_原始_溫度_轉置!E24:AB24)</f>
        <v>18.7</v>
      </c>
      <c r="X25" s="151">
        <f t="shared" si="0"/>
        <v>8.6000000000000014</v>
      </c>
      <c r="Y25" s="143">
        <f>MAX([1]WD_大氣_原始_濕度_轉置!H24:AE24)</f>
        <v>95.6</v>
      </c>
      <c r="Z25" s="143">
        <f>MIN([1]WD_大氣_原始_濕度_轉置!H24:AE24)</f>
        <v>70.099999999999994</v>
      </c>
      <c r="AA25" s="151">
        <f t="shared" si="1"/>
        <v>25.5</v>
      </c>
      <c r="AB25" s="152">
        <f>AVERAGE([1]WD_大氣_原始_濕度_轉置!E24:AB24)</f>
        <v>83.413636363636357</v>
      </c>
      <c r="AC25" s="153">
        <f>AVERAGE([1]WD_大氣_原始_風速_轉置!E24:AB24)</f>
        <v>1.5454545454545454</v>
      </c>
      <c r="AD25" s="153">
        <v>0</v>
      </c>
      <c r="AE25" s="153">
        <f t="shared" si="2"/>
        <v>0</v>
      </c>
      <c r="AF25" s="153">
        <f>AVERAGE([1]WD_大氣_原始_露點_轉置!E24:AB24)</f>
        <v>20.013636363636365</v>
      </c>
    </row>
    <row r="26" spans="1:32" ht="16.5" x14ac:dyDescent="0.25">
      <c r="A26" s="24" t="s">
        <v>97</v>
      </c>
      <c r="B26" s="20"/>
      <c r="C26" s="20"/>
      <c r="D26" s="20"/>
      <c r="E26" s="28">
        <v>28.815999999999999</v>
      </c>
      <c r="F26" s="28">
        <v>18.033000000000001</v>
      </c>
      <c r="G26" s="30">
        <v>10.782999999999998</v>
      </c>
      <c r="H26" s="28">
        <v>99.343999999999994</v>
      </c>
      <c r="I26" s="28">
        <v>65.313999999999993</v>
      </c>
      <c r="J26" s="30">
        <v>34.03</v>
      </c>
      <c r="K26" s="27">
        <v>28.1</v>
      </c>
      <c r="L26" s="27">
        <v>20</v>
      </c>
      <c r="M26" s="29">
        <v>8.1000000000000014</v>
      </c>
      <c r="N26" s="27">
        <v>99</v>
      </c>
      <c r="O26" s="27">
        <v>53</v>
      </c>
      <c r="P26" s="29">
        <v>46</v>
      </c>
      <c r="Q26" s="31">
        <v>80.956521739130437</v>
      </c>
      <c r="R26" s="32">
        <v>1.8782608695652174</v>
      </c>
      <c r="S26" s="32">
        <v>0</v>
      </c>
      <c r="T26" s="32">
        <v>0</v>
      </c>
      <c r="U26" s="31">
        <v>19.45571140859516</v>
      </c>
      <c r="V26" s="143">
        <f>MAX([1]WD_大氣_原始_溫度_轉置!E25:AB25)</f>
        <v>28.1</v>
      </c>
      <c r="W26" s="143">
        <f>MIN([1]WD_大氣_原始_溫度_轉置!E25:AB25)</f>
        <v>18.600000000000001</v>
      </c>
      <c r="X26" s="151">
        <f t="shared" si="0"/>
        <v>9.5</v>
      </c>
      <c r="Y26" s="143">
        <f>MAX([1]WD_大氣_原始_濕度_轉置!H25:AE25)</f>
        <v>95.7</v>
      </c>
      <c r="Z26" s="143">
        <f>MIN([1]WD_大氣_原始_濕度_轉置!H25:AE25)</f>
        <v>61.7</v>
      </c>
      <c r="AA26" s="151">
        <f t="shared" si="1"/>
        <v>34</v>
      </c>
      <c r="AB26" s="152">
        <f>AVERAGE([1]WD_大氣_原始_濕度_轉置!E25:AB25)</f>
        <v>81.318181818181827</v>
      </c>
      <c r="AC26" s="153">
        <f>AVERAGE([1]WD_大氣_原始_風速_轉置!E25:AB25)</f>
        <v>0.95454545454545459</v>
      </c>
      <c r="AD26" s="153">
        <v>0</v>
      </c>
      <c r="AE26" s="153">
        <f t="shared" si="2"/>
        <v>0</v>
      </c>
      <c r="AF26" s="153">
        <f>AVERAGE([1]WD_大氣_原始_露點_轉置!E25:AB25)</f>
        <v>19.52272727272727</v>
      </c>
    </row>
    <row r="27" spans="1:32" ht="16.5" x14ac:dyDescent="0.25">
      <c r="A27" s="24" t="s">
        <v>98</v>
      </c>
      <c r="B27" s="20"/>
      <c r="C27" s="20"/>
      <c r="D27" s="20"/>
      <c r="E27" s="28">
        <v>26.768999999999998</v>
      </c>
      <c r="F27" s="28">
        <v>18.960999999999999</v>
      </c>
      <c r="G27" s="30">
        <v>7.8079999999999998</v>
      </c>
      <c r="H27" s="28">
        <v>93.834999999999994</v>
      </c>
      <c r="I27" s="28">
        <v>73.915000000000006</v>
      </c>
      <c r="J27" s="30">
        <v>19.919999999999987</v>
      </c>
      <c r="K27" s="27">
        <v>26</v>
      </c>
      <c r="L27" s="27">
        <v>19.5</v>
      </c>
      <c r="M27" s="29">
        <v>6.5</v>
      </c>
      <c r="N27" s="27">
        <v>99</v>
      </c>
      <c r="O27" s="27">
        <v>65</v>
      </c>
      <c r="P27" s="29">
        <v>34</v>
      </c>
      <c r="Q27" s="31">
        <v>86.541666666666671</v>
      </c>
      <c r="R27" s="32">
        <v>2</v>
      </c>
      <c r="S27" s="32">
        <v>0</v>
      </c>
      <c r="T27" s="32">
        <v>0</v>
      </c>
      <c r="U27" s="31">
        <v>19.750069742353702</v>
      </c>
      <c r="V27" s="143">
        <f>MAX([1]WD_大氣_原始_溫度_轉置!E26:AB26)</f>
        <v>26.4</v>
      </c>
      <c r="W27" s="143">
        <f>MIN([1]WD_大氣_原始_溫度_轉置!E26:AB26)</f>
        <v>18.600000000000001</v>
      </c>
      <c r="X27" s="151">
        <f t="shared" si="0"/>
        <v>7.7999999999999972</v>
      </c>
      <c r="Y27" s="143">
        <f>MAX([1]WD_大氣_原始_濕度_轉置!H26:AE26)</f>
        <v>90.8</v>
      </c>
      <c r="Z27" s="143">
        <f>MIN([1]WD_大氣_原始_濕度_轉置!H26:AE26)</f>
        <v>70.7</v>
      </c>
      <c r="AA27" s="151">
        <f t="shared" si="1"/>
        <v>20.099999999999994</v>
      </c>
      <c r="AB27" s="152">
        <f>AVERAGE([1]WD_大氣_原始_濕度_轉置!E26:AB26)</f>
        <v>81.813636363636377</v>
      </c>
      <c r="AC27" s="153">
        <f>AVERAGE([1]WD_大氣_原始_風速_轉置!E26:AB26)</f>
        <v>2.2727272727272729</v>
      </c>
      <c r="AD27" s="153">
        <v>0</v>
      </c>
      <c r="AE27" s="153">
        <f t="shared" si="2"/>
        <v>0</v>
      </c>
      <c r="AF27" s="153">
        <f>AVERAGE([1]WD_大氣_原始_露點_轉置!E26:AB26)</f>
        <v>18.804545454545458</v>
      </c>
    </row>
    <row r="28" spans="1:32" ht="16.5" x14ac:dyDescent="0.25">
      <c r="A28" s="24" t="s">
        <v>99</v>
      </c>
      <c r="B28" s="20"/>
      <c r="C28" s="20"/>
      <c r="D28" s="20"/>
      <c r="E28" s="28">
        <v>28.742000000000001</v>
      </c>
      <c r="F28" s="28">
        <v>18.794</v>
      </c>
      <c r="G28" s="30">
        <v>9.9480000000000004</v>
      </c>
      <c r="H28" s="28">
        <v>96.623000000000005</v>
      </c>
      <c r="I28" s="28">
        <v>66.950999999999993</v>
      </c>
      <c r="J28" s="30">
        <v>29.672000000000011</v>
      </c>
      <c r="K28" s="27">
        <v>29.2</v>
      </c>
      <c r="L28" s="27">
        <v>19.600000000000001</v>
      </c>
      <c r="M28" s="29">
        <v>9.5999999999999979</v>
      </c>
      <c r="N28" s="27">
        <v>99</v>
      </c>
      <c r="O28" s="27">
        <v>55</v>
      </c>
      <c r="P28" s="29">
        <v>44</v>
      </c>
      <c r="Q28" s="31">
        <v>84.583333333333329</v>
      </c>
      <c r="R28" s="32">
        <v>2.6124999999999998</v>
      </c>
      <c r="S28" s="32">
        <v>0</v>
      </c>
      <c r="T28" s="32">
        <v>0</v>
      </c>
      <c r="U28" s="31">
        <v>20.851283133354592</v>
      </c>
      <c r="V28" s="143">
        <f>MAX([1]WD_大氣_原始_溫度_轉置!E27:AB27)</f>
        <v>27.7</v>
      </c>
      <c r="W28" s="143">
        <f>MIN([1]WD_大氣_原始_溫度_轉置!E27:AB27)</f>
        <v>18.600000000000001</v>
      </c>
      <c r="X28" s="151">
        <f t="shared" si="0"/>
        <v>9.0999999999999979</v>
      </c>
      <c r="Y28" s="143">
        <f>MAX([1]WD_大氣_原始_濕度_轉置!H27:AE27)</f>
        <v>92.2</v>
      </c>
      <c r="Z28" s="143">
        <f>MIN([1]WD_大氣_原始_濕度_轉置!H27:AE27)</f>
        <v>69.3</v>
      </c>
      <c r="AA28" s="151">
        <f t="shared" si="1"/>
        <v>22.900000000000006</v>
      </c>
      <c r="AB28" s="152">
        <f>AVERAGE([1]WD_大氣_原始_濕度_轉置!E27:AB27)</f>
        <v>82.88181818181819</v>
      </c>
      <c r="AC28" s="153">
        <f>AVERAGE([1]WD_大氣_原始_風速_轉置!E27:AB27)</f>
        <v>5.5</v>
      </c>
      <c r="AD28" s="153">
        <v>0</v>
      </c>
      <c r="AE28" s="153">
        <f t="shared" si="2"/>
        <v>0</v>
      </c>
      <c r="AF28" s="153">
        <f>AVERAGE([1]WD_大氣_原始_露點_轉置!E27:AB27)</f>
        <v>20.372727272727271</v>
      </c>
    </row>
    <row r="29" spans="1:32" ht="16.5" x14ac:dyDescent="0.25">
      <c r="A29" s="24" t="s">
        <v>100</v>
      </c>
      <c r="B29" s="20"/>
      <c r="C29" s="20"/>
      <c r="D29" s="20"/>
      <c r="E29" s="28">
        <v>30.748000000000001</v>
      </c>
      <c r="F29" s="28">
        <v>20.364999999999998</v>
      </c>
      <c r="G29" s="30">
        <v>10.383000000000003</v>
      </c>
      <c r="H29" s="28">
        <v>100</v>
      </c>
      <c r="I29" s="28">
        <v>69.649000000000001</v>
      </c>
      <c r="J29" s="30">
        <v>30.350999999999999</v>
      </c>
      <c r="K29" s="27">
        <v>30.5</v>
      </c>
      <c r="L29" s="27">
        <v>22.4</v>
      </c>
      <c r="M29" s="29">
        <v>8.1000000000000014</v>
      </c>
      <c r="N29" s="27">
        <v>99</v>
      </c>
      <c r="O29" s="27">
        <v>56</v>
      </c>
      <c r="P29" s="29">
        <v>43</v>
      </c>
      <c r="Q29" s="31">
        <v>87.375</v>
      </c>
      <c r="R29" s="32">
        <v>1.6166666666666669</v>
      </c>
      <c r="S29" s="32">
        <v>0</v>
      </c>
      <c r="T29" s="32">
        <v>0</v>
      </c>
      <c r="U29" s="31">
        <v>23.403495932821997</v>
      </c>
      <c r="V29" s="143">
        <f>MAX([1]WD_大氣_原始_溫度_轉置!E28:AB28)</f>
        <v>29.8</v>
      </c>
      <c r="W29" s="143">
        <f>MIN([1]WD_大氣_原始_溫度_轉置!E28:AB28)</f>
        <v>20.6</v>
      </c>
      <c r="X29" s="151">
        <f t="shared" si="0"/>
        <v>9.1999999999999993</v>
      </c>
      <c r="Y29" s="143">
        <f>MAX([1]WD_大氣_原始_濕度_轉置!H28:AE28)</f>
        <v>98</v>
      </c>
      <c r="Z29" s="143">
        <f>MIN([1]WD_大氣_原始_濕度_轉置!H28:AE28)</f>
        <v>68.3</v>
      </c>
      <c r="AA29" s="151">
        <f t="shared" si="1"/>
        <v>29.700000000000003</v>
      </c>
      <c r="AB29" s="152">
        <f>AVERAGE([1]WD_大氣_原始_濕度_轉置!E28:AB28)</f>
        <v>86.127272727272725</v>
      </c>
      <c r="AC29" s="153">
        <f>AVERAGE([1]WD_大氣_原始_風速_轉置!E28:AB28)</f>
        <v>0.72727272727272729</v>
      </c>
      <c r="AD29" s="153">
        <v>0</v>
      </c>
      <c r="AE29" s="153">
        <f t="shared" si="2"/>
        <v>0</v>
      </c>
      <c r="AF29" s="153">
        <f>AVERAGE([1]WD_大氣_原始_露點_轉置!E28:AB28)</f>
        <v>22.654545454545453</v>
      </c>
    </row>
    <row r="30" spans="1:32" ht="16.5" x14ac:dyDescent="0.25">
      <c r="A30" s="24" t="s">
        <v>101</v>
      </c>
      <c r="B30" s="20"/>
      <c r="C30" s="20"/>
      <c r="D30" s="20"/>
      <c r="E30" s="28">
        <v>28.568000000000001</v>
      </c>
      <c r="F30" s="28">
        <v>20.317</v>
      </c>
      <c r="G30" s="30">
        <v>8.2510000000000012</v>
      </c>
      <c r="H30" s="28">
        <v>100</v>
      </c>
      <c r="I30" s="28">
        <v>76.623999999999995</v>
      </c>
      <c r="J30" s="30">
        <v>23.376000000000005</v>
      </c>
      <c r="K30" s="27">
        <v>28.4</v>
      </c>
      <c r="L30" s="27">
        <v>22.3</v>
      </c>
      <c r="M30" s="29">
        <v>6.0999999999999979</v>
      </c>
      <c r="N30" s="27">
        <v>99</v>
      </c>
      <c r="O30" s="27">
        <v>64</v>
      </c>
      <c r="P30" s="29">
        <v>35</v>
      </c>
      <c r="Q30" s="31">
        <v>85.130434782608702</v>
      </c>
      <c r="R30" s="32">
        <v>1.9521739130434779</v>
      </c>
      <c r="S30" s="32">
        <v>0</v>
      </c>
      <c r="T30" s="32">
        <v>0</v>
      </c>
      <c r="U30" s="31">
        <v>22.687677937538311</v>
      </c>
      <c r="V30" s="143">
        <f>MAX([1]WD_大氣_原始_溫度_轉置!E29:AB29)</f>
        <v>28.3</v>
      </c>
      <c r="W30" s="143">
        <f>MIN([1]WD_大氣_原始_溫度_轉置!E29:AB29)</f>
        <v>20.8</v>
      </c>
      <c r="X30" s="151">
        <f t="shared" si="0"/>
        <v>7.5</v>
      </c>
      <c r="Y30" s="143">
        <f>MAX([1]WD_大氣_原始_濕度_轉置!H29:AE29)</f>
        <v>98.1</v>
      </c>
      <c r="Z30" s="143">
        <f>MIN([1]WD_大氣_原始_濕度_轉置!H29:AE29)</f>
        <v>71.8</v>
      </c>
      <c r="AA30" s="151">
        <f t="shared" si="1"/>
        <v>26.299999999999997</v>
      </c>
      <c r="AB30" s="152">
        <f>AVERAGE([1]WD_大氣_原始_濕度_轉置!E29:AB29)</f>
        <v>86.354545454545459</v>
      </c>
      <c r="AC30" s="153">
        <f>AVERAGE([1]WD_大氣_原始_風速_轉置!E29:AB29)</f>
        <v>2.9545454545454546</v>
      </c>
      <c r="AD30" s="153">
        <v>0</v>
      </c>
      <c r="AE30" s="153">
        <f t="shared" si="2"/>
        <v>0</v>
      </c>
      <c r="AF30" s="153">
        <f>AVERAGE([1]WD_大氣_原始_露點_轉置!E29:AB29)</f>
        <v>22.213636363636365</v>
      </c>
    </row>
    <row r="31" spans="1:32" ht="16.5" x14ac:dyDescent="0.25">
      <c r="A31" s="24" t="s">
        <v>102</v>
      </c>
      <c r="B31" s="20">
        <v>0</v>
      </c>
      <c r="C31" s="20"/>
      <c r="D31" s="20"/>
      <c r="E31" s="28">
        <v>28.492999999999999</v>
      </c>
      <c r="F31" s="28">
        <v>20.222000000000001</v>
      </c>
      <c r="G31" s="30">
        <v>8.2709999999999972</v>
      </c>
      <c r="H31" s="28">
        <v>100</v>
      </c>
      <c r="I31" s="28">
        <v>71.95</v>
      </c>
      <c r="J31" s="30">
        <v>28.049999999999997</v>
      </c>
      <c r="K31" s="27">
        <v>28.2</v>
      </c>
      <c r="L31" s="27">
        <v>22.2</v>
      </c>
      <c r="M31" s="29">
        <v>6</v>
      </c>
      <c r="N31" s="27">
        <v>99</v>
      </c>
      <c r="O31" s="27">
        <v>61</v>
      </c>
      <c r="P31" s="29">
        <v>38</v>
      </c>
      <c r="Q31" s="31">
        <v>82.958333333333329</v>
      </c>
      <c r="R31" s="32">
        <v>2.0583333333333336</v>
      </c>
      <c r="S31" s="32">
        <v>0</v>
      </c>
      <c r="T31" s="32">
        <v>0</v>
      </c>
      <c r="U31" s="31">
        <v>21.658371345082159</v>
      </c>
      <c r="V31" s="143">
        <f>MAX([1]WD_大氣_原始_溫度_轉置!E30:AB30)</f>
        <v>27.4</v>
      </c>
      <c r="W31" s="143">
        <f>MIN([1]WD_大氣_原始_溫度_轉置!E30:AB30)</f>
        <v>20.399999999999999</v>
      </c>
      <c r="X31" s="151">
        <f t="shared" si="0"/>
        <v>7</v>
      </c>
      <c r="Y31" s="143">
        <f>MAX([1]WD_大氣_原始_濕度_轉置!H30:AE30)</f>
        <v>98.7</v>
      </c>
      <c r="Z31" s="143">
        <f>MIN([1]WD_大氣_原始_濕度_轉置!H30:AE30)</f>
        <v>74</v>
      </c>
      <c r="AA31" s="151">
        <f t="shared" si="1"/>
        <v>24.700000000000003</v>
      </c>
      <c r="AB31" s="152">
        <f>AVERAGE([1]WD_大氣_原始_濕度_轉置!E30:AB30)</f>
        <v>85.572727272727292</v>
      </c>
      <c r="AC31" s="153">
        <f>AVERAGE([1]WD_大氣_原始_風速_轉置!E30:AB30)</f>
        <v>3.2727272727272729</v>
      </c>
      <c r="AD31" s="153">
        <v>0</v>
      </c>
      <c r="AE31" s="153">
        <f t="shared" si="2"/>
        <v>0</v>
      </c>
      <c r="AF31" s="153">
        <f>AVERAGE([1]WD_大氣_原始_露點_轉置!E30:AB30)</f>
        <v>21.418181818181818</v>
      </c>
    </row>
    <row r="32" spans="1:32" ht="16.5" x14ac:dyDescent="0.25">
      <c r="A32" s="24" t="s">
        <v>103</v>
      </c>
      <c r="E32" s="28">
        <v>28.866</v>
      </c>
      <c r="F32" s="28">
        <v>19.151</v>
      </c>
      <c r="G32" s="30">
        <v>9.7149999999999999</v>
      </c>
      <c r="H32" s="28">
        <v>99.932000000000002</v>
      </c>
      <c r="I32" s="28">
        <v>72.006</v>
      </c>
      <c r="J32" s="30">
        <v>27.926000000000002</v>
      </c>
      <c r="K32" s="27">
        <v>29</v>
      </c>
      <c r="L32" s="27">
        <v>20.3</v>
      </c>
      <c r="M32" s="29">
        <v>8.6999999999999993</v>
      </c>
      <c r="N32" s="27">
        <v>99</v>
      </c>
      <c r="O32" s="27">
        <v>53</v>
      </c>
      <c r="P32" s="29">
        <v>46</v>
      </c>
      <c r="Q32" s="31">
        <v>84.478260869565219</v>
      </c>
      <c r="R32" s="32">
        <v>2.2217391304347829</v>
      </c>
      <c r="S32" s="32">
        <v>0</v>
      </c>
      <c r="T32" s="32">
        <v>0</v>
      </c>
      <c r="U32" s="31">
        <v>20.194697974454758</v>
      </c>
      <c r="V32" s="143">
        <f>MAX([1]WD_大氣_原始_溫度_轉置!E31:AB31)</f>
        <v>28.8</v>
      </c>
      <c r="W32" s="143">
        <f>MIN([1]WD_大氣_原始_溫度_轉置!E31:AB31)</f>
        <v>19.5</v>
      </c>
      <c r="X32" s="151">
        <f t="shared" si="0"/>
        <v>9.3000000000000007</v>
      </c>
      <c r="Y32" s="143">
        <f>MAX([1]WD_大氣_原始_濕度_轉置!H31:AE31)</f>
        <v>96</v>
      </c>
      <c r="Z32" s="143">
        <f>MIN([1]WD_大氣_原始_濕度_轉置!H31:AE31)</f>
        <v>62.3</v>
      </c>
      <c r="AA32" s="151">
        <f t="shared" si="1"/>
        <v>33.700000000000003</v>
      </c>
      <c r="AB32" s="152">
        <f>AVERAGE([1]WD_大氣_原始_濕度_轉置!E31:AB31)</f>
        <v>81.913636363636343</v>
      </c>
      <c r="AC32" s="153">
        <f>AVERAGE([1]WD_大氣_原始_風速_轉置!E31:AB31)</f>
        <v>2.2727272727272729</v>
      </c>
      <c r="AD32" s="153">
        <v>0</v>
      </c>
      <c r="AE32" s="153">
        <f t="shared" si="2"/>
        <v>0</v>
      </c>
      <c r="AF32" s="153">
        <f>AVERAGE([1]WD_大氣_原始_露點_轉置!E31:AB31)</f>
        <v>19.622727272727271</v>
      </c>
    </row>
    <row r="33" spans="1:32" ht="16.5" x14ac:dyDescent="0.25">
      <c r="A33" s="24" t="s">
        <v>104</v>
      </c>
      <c r="B33" s="20"/>
      <c r="C33" s="20"/>
      <c r="D33" s="20"/>
      <c r="E33" s="28">
        <v>26.597999999999999</v>
      </c>
      <c r="F33" s="28">
        <v>17.890999999999998</v>
      </c>
      <c r="G33" s="30">
        <v>8.7070000000000007</v>
      </c>
      <c r="H33" s="28">
        <v>97.358000000000004</v>
      </c>
      <c r="I33" s="28">
        <v>75.567999999999998</v>
      </c>
      <c r="J33" s="30">
        <v>21.790000000000006</v>
      </c>
      <c r="K33" s="27">
        <v>24.5</v>
      </c>
      <c r="L33" s="27">
        <v>18.399999999999999</v>
      </c>
      <c r="M33" s="29">
        <v>6.1000000000000014</v>
      </c>
      <c r="N33" s="27">
        <v>99</v>
      </c>
      <c r="O33" s="27">
        <v>70</v>
      </c>
      <c r="P33" s="29">
        <v>29</v>
      </c>
      <c r="Q33" s="31">
        <v>84</v>
      </c>
      <c r="R33" s="32">
        <v>1.825</v>
      </c>
      <c r="S33" s="32">
        <v>0</v>
      </c>
      <c r="T33" s="32">
        <v>0</v>
      </c>
      <c r="U33" s="31">
        <v>18.490527636176814</v>
      </c>
      <c r="V33" s="143">
        <f>MAX([1]WD_大氣_原始_溫度_轉置!E32:AB32)</f>
        <v>25.9</v>
      </c>
      <c r="W33" s="143">
        <f>MIN([1]WD_大氣_原始_溫度_轉置!E32:AB32)</f>
        <v>17.600000000000001</v>
      </c>
      <c r="X33" s="151">
        <f t="shared" si="0"/>
        <v>8.2999999999999972</v>
      </c>
      <c r="Y33" s="143">
        <f>MAX([1]WD_大氣_原始_濕度_轉置!H32:AE32)</f>
        <v>91.3</v>
      </c>
      <c r="Z33" s="143">
        <f>MIN([1]WD_大氣_原始_濕度_轉置!H32:AE32)</f>
        <v>70.5</v>
      </c>
      <c r="AA33" s="151">
        <f t="shared" si="1"/>
        <v>20.799999999999997</v>
      </c>
      <c r="AB33" s="152">
        <f>AVERAGE([1]WD_大氣_原始_濕度_轉置!E32:AB32)</f>
        <v>81.818181818181827</v>
      </c>
      <c r="AC33" s="153">
        <f>AVERAGE([1]WD_大氣_原始_風速_轉置!E32:AB32)</f>
        <v>0.90909090909090906</v>
      </c>
      <c r="AD33" s="153">
        <v>0</v>
      </c>
      <c r="AE33" s="153">
        <f t="shared" si="2"/>
        <v>0</v>
      </c>
      <c r="AF33" s="153">
        <f>AVERAGE([1]WD_大氣_原始_露點_轉置!E32:AB32)</f>
        <v>18.149999999999999</v>
      </c>
    </row>
    <row r="34" spans="1:32" ht="16.5" x14ac:dyDescent="0.25">
      <c r="A34" s="24" t="s">
        <v>105</v>
      </c>
      <c r="B34" s="20"/>
      <c r="C34" s="20"/>
      <c r="D34" s="20"/>
      <c r="E34" s="28">
        <v>25.501000000000001</v>
      </c>
      <c r="F34" s="28">
        <v>18.033000000000001</v>
      </c>
      <c r="G34" s="30">
        <v>7.468</v>
      </c>
      <c r="H34" s="28">
        <v>98.069000000000003</v>
      </c>
      <c r="I34" s="28">
        <v>79.231999999999999</v>
      </c>
      <c r="J34" s="30">
        <v>18.837000000000003</v>
      </c>
      <c r="K34" s="27">
        <v>25.1</v>
      </c>
      <c r="L34" s="27">
        <v>19.100000000000001</v>
      </c>
      <c r="M34" s="29">
        <v>6</v>
      </c>
      <c r="N34" s="27">
        <v>99</v>
      </c>
      <c r="O34" s="27">
        <v>65</v>
      </c>
      <c r="P34" s="29">
        <v>34</v>
      </c>
      <c r="Q34" s="31">
        <v>86.583333333333329</v>
      </c>
      <c r="R34" s="32">
        <v>1.6416666666666664</v>
      </c>
      <c r="S34" s="32">
        <v>0</v>
      </c>
      <c r="T34" s="32">
        <v>0</v>
      </c>
      <c r="U34" s="31">
        <v>18.982448869682319</v>
      </c>
      <c r="V34" s="143">
        <f>MAX([1]WD_大氣_原始_溫度_轉置!E33:AB33)</f>
        <v>24.8</v>
      </c>
      <c r="W34" s="143">
        <f>MIN([1]WD_大氣_原始_溫度_轉置!E33:AB33)</f>
        <v>18.3</v>
      </c>
      <c r="X34" s="151">
        <f t="shared" si="0"/>
        <v>6.5</v>
      </c>
      <c r="Y34" s="143">
        <f>MAX([1]WD_大氣_原始_濕度_轉置!H33:AE33)</f>
        <v>90.6</v>
      </c>
      <c r="Z34" s="143">
        <f>MIN([1]WD_大氣_原始_濕度_轉置!H33:AE33)</f>
        <v>73.099999999999994</v>
      </c>
      <c r="AA34" s="151">
        <f t="shared" si="1"/>
        <v>17.5</v>
      </c>
      <c r="AB34" s="152">
        <f>AVERAGE([1]WD_大氣_原始_濕度_轉置!E33:AB33)</f>
        <v>83.295454545454533</v>
      </c>
      <c r="AC34" s="153">
        <f>AVERAGE([1]WD_大氣_原始_風速_轉置!E33:AB33)</f>
        <v>1.8181818181818181</v>
      </c>
      <c r="AD34" s="153">
        <v>0</v>
      </c>
      <c r="AE34" s="153">
        <f t="shared" si="2"/>
        <v>0</v>
      </c>
      <c r="AF34" s="153">
        <f>AVERAGE([1]WD_大氣_原始_露點_轉置!E33:AB33)</f>
        <v>18.081818181818178</v>
      </c>
    </row>
    <row r="35" spans="1:32" ht="16.5" x14ac:dyDescent="0.25">
      <c r="A35" s="24" t="s">
        <v>106</v>
      </c>
      <c r="B35" s="20"/>
      <c r="C35" s="20"/>
      <c r="D35" s="20"/>
      <c r="E35" s="28">
        <v>28.568000000000001</v>
      </c>
      <c r="F35" s="28">
        <v>18.343</v>
      </c>
      <c r="G35" s="30">
        <v>10.225000000000001</v>
      </c>
      <c r="H35" s="28">
        <v>100</v>
      </c>
      <c r="I35" s="28">
        <v>73.367000000000004</v>
      </c>
      <c r="J35" s="30">
        <v>26.632999999999996</v>
      </c>
      <c r="K35" s="27">
        <v>27.2</v>
      </c>
      <c r="L35" s="27">
        <v>18.399999999999999</v>
      </c>
      <c r="M35" s="29">
        <v>8.8000000000000007</v>
      </c>
      <c r="N35" s="27">
        <v>99</v>
      </c>
      <c r="O35" s="27">
        <v>58</v>
      </c>
      <c r="P35" s="29">
        <v>41</v>
      </c>
      <c r="Q35" s="31">
        <v>89.5</v>
      </c>
      <c r="R35" s="32">
        <v>1.5750000000000002</v>
      </c>
      <c r="S35" s="32">
        <v>1</v>
      </c>
      <c r="T35" s="32">
        <v>4.1666666666666664E-2</v>
      </c>
      <c r="U35" s="31">
        <v>19.796919147275506</v>
      </c>
      <c r="V35" s="143">
        <f>MAX([1]WD_大氣_原始_溫度_轉置!E34:AB34)</f>
        <v>26.6</v>
      </c>
      <c r="W35" s="143">
        <f>MIN([1]WD_大氣_原始_溫度_轉置!E34:AB34)</f>
        <v>17.7</v>
      </c>
      <c r="X35" s="151">
        <f t="shared" si="0"/>
        <v>8.9000000000000021</v>
      </c>
      <c r="Y35" s="143">
        <f>MAX([1]WD_大氣_原始_濕度_轉置!H34:AE34)</f>
        <v>99.8</v>
      </c>
      <c r="Z35" s="143">
        <f>MIN([1]WD_大氣_原始_濕度_轉置!H34:AE34)</f>
        <v>67.8</v>
      </c>
      <c r="AA35" s="151">
        <f t="shared" si="1"/>
        <v>32</v>
      </c>
      <c r="AB35" s="152">
        <f>AVERAGE([1]WD_大氣_原始_濕度_轉置!E34:AB34)</f>
        <v>86.36363636363636</v>
      </c>
      <c r="AC35" s="153">
        <f>AVERAGE([1]WD_大氣_原始_風速_轉置!E34:AB34)</f>
        <v>1.1818181818181819</v>
      </c>
      <c r="AD35" s="153">
        <v>2.7</v>
      </c>
      <c r="AE35" s="153">
        <f t="shared" si="2"/>
        <v>0.1125</v>
      </c>
      <c r="AF35" s="153">
        <f>AVERAGE([1]WD_大氣_原始_露點_轉置!E34:AB34)</f>
        <v>18.963636363636365</v>
      </c>
    </row>
    <row r="36" spans="1:32" ht="16.5" x14ac:dyDescent="0.25">
      <c r="A36" s="24" t="s">
        <v>107</v>
      </c>
      <c r="B36" s="20"/>
      <c r="C36" s="20"/>
      <c r="D36" s="20"/>
      <c r="E36" s="28">
        <v>27.949000000000002</v>
      </c>
      <c r="F36" s="28">
        <v>17.558</v>
      </c>
      <c r="G36" s="30">
        <v>10.391000000000002</v>
      </c>
      <c r="H36" s="28">
        <v>100</v>
      </c>
      <c r="I36" s="28">
        <v>74.393000000000001</v>
      </c>
      <c r="J36" s="30">
        <v>25.606999999999999</v>
      </c>
      <c r="K36" s="27">
        <v>26.2</v>
      </c>
      <c r="L36" s="27">
        <v>18.600000000000001</v>
      </c>
      <c r="M36" s="29">
        <v>7.5999999999999979</v>
      </c>
      <c r="N36" s="27">
        <v>99</v>
      </c>
      <c r="O36" s="27">
        <v>63</v>
      </c>
      <c r="P36" s="29">
        <v>36</v>
      </c>
      <c r="Q36" s="31">
        <v>85.826086956521735</v>
      </c>
      <c r="R36" s="32">
        <v>2.034782608695652</v>
      </c>
      <c r="S36" s="32">
        <v>0</v>
      </c>
      <c r="T36" s="32">
        <v>0</v>
      </c>
      <c r="U36" s="31">
        <v>19.817286274175533</v>
      </c>
      <c r="V36" s="143">
        <f>MAX([1]WD_大氣_原始_溫度_轉置!E35:AB35)</f>
        <v>26.9</v>
      </c>
      <c r="W36" s="143">
        <f>MIN([1]WD_大氣_原始_溫度_轉置!E35:AB35)</f>
        <v>17.5</v>
      </c>
      <c r="X36" s="151">
        <f t="shared" si="0"/>
        <v>9.3999999999999986</v>
      </c>
      <c r="Y36" s="143">
        <f>MAX([1]WD_大氣_原始_濕度_轉置!H35:AE35)</f>
        <v>96.8</v>
      </c>
      <c r="Z36" s="143">
        <f>MIN([1]WD_大氣_原始_濕度_轉置!H35:AE35)</f>
        <v>66.8</v>
      </c>
      <c r="AA36" s="151">
        <f t="shared" si="1"/>
        <v>30</v>
      </c>
      <c r="AB36" s="152">
        <f>AVERAGE([1]WD_大氣_原始_濕度_轉置!E35:AB35)</f>
        <v>83.709090909090918</v>
      </c>
      <c r="AC36" s="153">
        <f>AVERAGE([1]WD_大氣_原始_風速_轉置!E35:AB35)</f>
        <v>0.68181818181818177</v>
      </c>
      <c r="AD36" s="153">
        <v>0</v>
      </c>
      <c r="AE36" s="153">
        <f t="shared" si="2"/>
        <v>0</v>
      </c>
      <c r="AF36" s="153">
        <f>AVERAGE([1]WD_大氣_原始_露點_轉置!E35:AB35)</f>
        <v>19.186363636363641</v>
      </c>
    </row>
    <row r="37" spans="1:32" ht="16.5" x14ac:dyDescent="0.25">
      <c r="A37" s="24" t="s">
        <v>108</v>
      </c>
      <c r="B37" s="20">
        <v>0.8</v>
      </c>
      <c r="C37" s="20"/>
      <c r="D37" s="20"/>
      <c r="E37" s="28">
        <v>29.864999999999998</v>
      </c>
      <c r="F37" s="28">
        <v>18.105</v>
      </c>
      <c r="G37" s="30">
        <v>11.759999999999998</v>
      </c>
      <c r="H37" s="28">
        <v>100</v>
      </c>
      <c r="I37" s="28">
        <v>73.153999999999996</v>
      </c>
      <c r="J37" s="30">
        <v>26.846000000000004</v>
      </c>
      <c r="K37" s="27">
        <v>27.7</v>
      </c>
      <c r="L37" s="27">
        <v>19</v>
      </c>
      <c r="M37" s="29">
        <v>8.6999999999999993</v>
      </c>
      <c r="N37" s="27">
        <v>99</v>
      </c>
      <c r="O37" s="27">
        <v>59</v>
      </c>
      <c r="P37" s="29">
        <v>40</v>
      </c>
      <c r="Q37" s="31">
        <v>85.458333333333329</v>
      </c>
      <c r="R37" s="32">
        <v>1.8708333333333333</v>
      </c>
      <c r="S37" s="32">
        <v>0</v>
      </c>
      <c r="T37" s="32">
        <v>0</v>
      </c>
      <c r="U37" s="31">
        <v>20.42889440445985</v>
      </c>
      <c r="V37" s="143">
        <f>MAX([1]WD_大氣_原始_溫度_轉置!E36:AB36)</f>
        <v>27.8</v>
      </c>
      <c r="W37" s="143">
        <f>MIN([1]WD_大氣_原始_溫度_轉置!E36:AB36)</f>
        <v>18.2</v>
      </c>
      <c r="X37" s="151">
        <f t="shared" si="0"/>
        <v>9.6000000000000014</v>
      </c>
      <c r="Y37" s="143">
        <f>MAX([1]WD_大氣_原始_濕度_轉置!H36:AE36)</f>
        <v>97.2</v>
      </c>
      <c r="Z37" s="143">
        <f>MIN([1]WD_大氣_原始_濕度_轉置!H36:AE36)</f>
        <v>65.5</v>
      </c>
      <c r="AA37" s="151">
        <f t="shared" si="1"/>
        <v>31.700000000000003</v>
      </c>
      <c r="AB37" s="152">
        <f>AVERAGE([1]WD_大氣_原始_濕度_轉置!E36:AB36)</f>
        <v>83.72727272727272</v>
      </c>
      <c r="AC37" s="153">
        <f>AVERAGE([1]WD_大氣_原始_風速_轉置!E36:AB36)</f>
        <v>1.0909090909090908</v>
      </c>
      <c r="AD37" s="153">
        <v>0</v>
      </c>
      <c r="AE37" s="153">
        <f t="shared" si="2"/>
        <v>0</v>
      </c>
      <c r="AF37" s="153">
        <f>AVERAGE([1]WD_大氣_原始_露點_轉置!E36:AB36)</f>
        <v>19.927272727272722</v>
      </c>
    </row>
    <row r="38" spans="1:32" ht="16.5" x14ac:dyDescent="0.25">
      <c r="A38" s="24" t="s">
        <v>109</v>
      </c>
      <c r="B38" s="20"/>
      <c r="C38" s="20"/>
      <c r="D38" s="20"/>
      <c r="E38" s="28">
        <v>30.9</v>
      </c>
      <c r="F38" s="28">
        <v>20.103000000000002</v>
      </c>
      <c r="G38" s="30">
        <v>10.796999999999997</v>
      </c>
      <c r="H38" s="28">
        <v>100</v>
      </c>
      <c r="I38" s="28">
        <v>74.248999999999995</v>
      </c>
      <c r="J38" s="30">
        <v>25.751000000000005</v>
      </c>
      <c r="K38" s="27">
        <v>29.2</v>
      </c>
      <c r="L38" s="27">
        <v>21.6</v>
      </c>
      <c r="M38" s="29">
        <v>7.5999999999999979</v>
      </c>
      <c r="N38" s="27">
        <v>99</v>
      </c>
      <c r="O38" s="27">
        <v>57</v>
      </c>
      <c r="P38" s="29">
        <v>42</v>
      </c>
      <c r="Q38" s="31">
        <v>80.333333333333329</v>
      </c>
      <c r="R38" s="32">
        <v>2.1083333333333334</v>
      </c>
      <c r="S38" s="32">
        <v>0</v>
      </c>
      <c r="T38" s="32">
        <v>0</v>
      </c>
      <c r="U38" s="31">
        <v>20.937857507975771</v>
      </c>
      <c r="V38" s="143">
        <f>MAX([1]WD_大氣_原始_溫度_轉置!E37:AB37)</f>
        <v>29.8</v>
      </c>
      <c r="W38" s="143">
        <f>MIN([1]WD_大氣_原始_溫度_轉置!E37:AB37)</f>
        <v>20.3</v>
      </c>
      <c r="X38" s="151">
        <f t="shared" si="0"/>
        <v>9.5</v>
      </c>
      <c r="Y38" s="143">
        <f>MAX([1]WD_大氣_原始_濕度_轉置!H37:AE37)</f>
        <v>92.5</v>
      </c>
      <c r="Z38" s="143">
        <f>MIN([1]WD_大氣_原始_濕度_轉置!H37:AE37)</f>
        <v>63.7</v>
      </c>
      <c r="AA38" s="151">
        <f t="shared" si="1"/>
        <v>28.799999999999997</v>
      </c>
      <c r="AB38" s="152">
        <f>AVERAGE([1]WD_大氣_原始_濕度_轉置!E37:AB37)</f>
        <v>79.327272727272742</v>
      </c>
      <c r="AC38" s="153">
        <f>AVERAGE([1]WD_大氣_原始_風速_轉置!E37:AB37)</f>
        <v>0.90909090909090906</v>
      </c>
      <c r="AD38" s="153">
        <v>0</v>
      </c>
      <c r="AE38" s="153">
        <f t="shared" si="2"/>
        <v>0</v>
      </c>
      <c r="AF38" s="153">
        <f>AVERAGE([1]WD_大氣_原始_露點_轉置!E37:AB37)</f>
        <v>20.813636363636366</v>
      </c>
    </row>
    <row r="39" spans="1:32" ht="16.5" x14ac:dyDescent="0.25">
      <c r="A39" s="16" t="s">
        <v>110</v>
      </c>
      <c r="E39" s="160">
        <v>29.34</v>
      </c>
      <c r="F39" s="160">
        <v>19.651</v>
      </c>
      <c r="G39" s="164">
        <v>9.6890000000000001</v>
      </c>
      <c r="H39" s="160">
        <v>100</v>
      </c>
      <c r="I39" s="160">
        <v>78.706000000000003</v>
      </c>
      <c r="J39" s="164">
        <v>21.293999999999997</v>
      </c>
      <c r="K39" s="155">
        <v>26.7</v>
      </c>
      <c r="L39" s="155">
        <v>20.7</v>
      </c>
      <c r="M39" s="163">
        <v>6</v>
      </c>
      <c r="N39" s="155">
        <v>99</v>
      </c>
      <c r="O39" s="155">
        <v>70</v>
      </c>
      <c r="P39" s="163">
        <v>29</v>
      </c>
      <c r="Q39" s="165">
        <v>89.166666666666671</v>
      </c>
      <c r="R39" s="166">
        <v>1.8833333333333337</v>
      </c>
      <c r="S39" s="166">
        <v>0</v>
      </c>
      <c r="T39" s="166">
        <v>0</v>
      </c>
      <c r="U39" s="165">
        <v>21.217338228952212</v>
      </c>
      <c r="V39" s="155">
        <v>27.8</v>
      </c>
      <c r="W39" s="155">
        <v>19.600000000000001</v>
      </c>
      <c r="X39" s="163">
        <v>8.1999999999999993</v>
      </c>
      <c r="Y39" s="155">
        <v>96.7</v>
      </c>
      <c r="Z39" s="155">
        <v>69.8</v>
      </c>
      <c r="AA39" s="163">
        <v>26.900000000000006</v>
      </c>
      <c r="AB39" s="165">
        <v>84.9375</v>
      </c>
      <c r="AC39" s="166">
        <v>0.625</v>
      </c>
      <c r="AD39" s="166">
        <v>0</v>
      </c>
      <c r="AE39" s="166">
        <v>0</v>
      </c>
      <c r="AF39" s="166">
        <v>20.295833333333334</v>
      </c>
    </row>
    <row r="40" spans="1:32" ht="16.5" x14ac:dyDescent="0.25">
      <c r="A40" s="24" t="s">
        <v>111</v>
      </c>
      <c r="B40" s="20"/>
      <c r="C40" s="20"/>
      <c r="D40" s="20"/>
      <c r="E40" s="160">
        <v>28.965</v>
      </c>
      <c r="F40" s="160">
        <v>18.271000000000001</v>
      </c>
      <c r="G40" s="164">
        <v>10.693999999999999</v>
      </c>
      <c r="H40" s="160">
        <v>100</v>
      </c>
      <c r="I40" s="160">
        <v>76.995000000000005</v>
      </c>
      <c r="J40" s="164">
        <v>23.004999999999995</v>
      </c>
      <c r="K40" s="155">
        <v>27.7</v>
      </c>
      <c r="L40" s="155">
        <v>18.899999999999999</v>
      </c>
      <c r="M40" s="163">
        <v>8.8000000000000007</v>
      </c>
      <c r="N40" s="155">
        <v>99</v>
      </c>
      <c r="O40" s="155">
        <v>62</v>
      </c>
      <c r="P40" s="163">
        <v>37</v>
      </c>
      <c r="Q40" s="165">
        <v>87.875</v>
      </c>
      <c r="R40" s="166">
        <v>1.95</v>
      </c>
      <c r="S40" s="166">
        <v>0</v>
      </c>
      <c r="T40" s="166">
        <v>0</v>
      </c>
      <c r="U40" s="165">
        <v>20.807209052398829</v>
      </c>
      <c r="V40" s="155">
        <v>27.1</v>
      </c>
      <c r="W40" s="155">
        <v>18.100000000000001</v>
      </c>
      <c r="X40" s="163">
        <v>9</v>
      </c>
      <c r="Y40" s="155">
        <v>99</v>
      </c>
      <c r="Z40" s="155">
        <v>72.099999999999994</v>
      </c>
      <c r="AA40" s="163">
        <v>26.900000000000006</v>
      </c>
      <c r="AB40" s="165">
        <v>87.320833333333326</v>
      </c>
      <c r="AC40" s="166">
        <v>1.7916666666666667</v>
      </c>
      <c r="AD40" s="166">
        <v>0</v>
      </c>
      <c r="AE40" s="166">
        <v>0</v>
      </c>
      <c r="AF40" s="166">
        <v>20.183333333333337</v>
      </c>
    </row>
    <row r="41" spans="1:32" ht="16.5" x14ac:dyDescent="0.25">
      <c r="A41" s="24" t="s">
        <v>112</v>
      </c>
      <c r="B41" s="20"/>
      <c r="C41" s="20"/>
      <c r="D41" s="20"/>
      <c r="E41" s="160">
        <v>27.85</v>
      </c>
      <c r="F41" s="160">
        <v>18.771000000000001</v>
      </c>
      <c r="G41" s="164">
        <v>9.0790000000000006</v>
      </c>
      <c r="H41" s="160">
        <v>100</v>
      </c>
      <c r="I41" s="160">
        <v>81.45</v>
      </c>
      <c r="J41" s="164">
        <v>18.549999999999997</v>
      </c>
      <c r="K41" s="155">
        <v>27.5</v>
      </c>
      <c r="L41" s="155">
        <v>20.3</v>
      </c>
      <c r="M41" s="163">
        <v>7.1999999999999993</v>
      </c>
      <c r="N41" s="155">
        <v>99</v>
      </c>
      <c r="O41" s="155">
        <v>65</v>
      </c>
      <c r="P41" s="163">
        <v>34</v>
      </c>
      <c r="Q41" s="165">
        <v>79.833333333333329</v>
      </c>
      <c r="R41" s="166">
        <v>2.1458333333333335</v>
      </c>
      <c r="S41" s="166">
        <v>0</v>
      </c>
      <c r="T41" s="166">
        <v>0</v>
      </c>
      <c r="U41" s="165">
        <v>19.855401700877543</v>
      </c>
      <c r="V41" s="155">
        <v>27.5</v>
      </c>
      <c r="W41" s="155">
        <v>18.600000000000001</v>
      </c>
      <c r="X41" s="163">
        <v>8.8999999999999986</v>
      </c>
      <c r="Y41" s="155">
        <v>95.3</v>
      </c>
      <c r="Z41" s="155">
        <v>72.900000000000006</v>
      </c>
      <c r="AA41" s="163">
        <v>22.399999999999991</v>
      </c>
      <c r="AB41" s="165">
        <v>84.579166666666666</v>
      </c>
      <c r="AC41" s="166">
        <v>1.7916666666666667</v>
      </c>
      <c r="AD41" s="166">
        <v>0</v>
      </c>
      <c r="AE41" s="166">
        <v>0</v>
      </c>
      <c r="AF41" s="166">
        <v>19.762499999999999</v>
      </c>
    </row>
    <row r="42" spans="1:32" ht="16.5" x14ac:dyDescent="0.25">
      <c r="A42" s="24" t="s">
        <v>113</v>
      </c>
      <c r="B42" s="20"/>
      <c r="C42" s="20"/>
      <c r="D42" s="20"/>
      <c r="E42" s="160">
        <v>28.940999999999999</v>
      </c>
      <c r="F42" s="160">
        <v>17.582000000000001</v>
      </c>
      <c r="G42" s="164">
        <v>11.358999999999998</v>
      </c>
      <c r="H42" s="160">
        <v>100</v>
      </c>
      <c r="I42" s="160">
        <v>74.13</v>
      </c>
      <c r="J42" s="164">
        <v>25.870000000000005</v>
      </c>
      <c r="K42" s="155">
        <v>25.9</v>
      </c>
      <c r="L42" s="155">
        <v>18.899999999999999</v>
      </c>
      <c r="M42" s="163">
        <v>7</v>
      </c>
      <c r="N42" s="155">
        <v>99</v>
      </c>
      <c r="O42" s="155">
        <v>65</v>
      </c>
      <c r="P42" s="163">
        <v>34</v>
      </c>
      <c r="Q42" s="165">
        <v>84.916666666666671</v>
      </c>
      <c r="R42" s="166">
        <v>1.6708333333333334</v>
      </c>
      <c r="S42" s="166">
        <v>0</v>
      </c>
      <c r="T42" s="166">
        <v>0</v>
      </c>
      <c r="U42" s="165">
        <v>19.736419490838962</v>
      </c>
      <c r="V42" s="155">
        <v>26.7</v>
      </c>
      <c r="W42" s="155">
        <v>17.899999999999999</v>
      </c>
      <c r="X42" s="163">
        <v>8.8000000000000007</v>
      </c>
      <c r="Y42" s="155">
        <v>96.6</v>
      </c>
      <c r="Z42" s="155">
        <v>67</v>
      </c>
      <c r="AA42" s="163">
        <v>29.599999999999994</v>
      </c>
      <c r="AB42" s="165">
        <v>82.554166666666674</v>
      </c>
      <c r="AC42" s="166">
        <v>0.625</v>
      </c>
      <c r="AD42" s="166">
        <v>0</v>
      </c>
      <c r="AE42" s="166">
        <v>0</v>
      </c>
      <c r="AF42" s="166">
        <v>19.066666666666666</v>
      </c>
    </row>
    <row r="43" spans="1:32" ht="16.5" x14ac:dyDescent="0.25">
      <c r="A43" s="24" t="s">
        <v>114</v>
      </c>
      <c r="B43" s="20"/>
      <c r="C43" s="20"/>
      <c r="D43" s="20"/>
      <c r="E43" s="160">
        <v>28.916</v>
      </c>
      <c r="F43" s="160">
        <v>19.436</v>
      </c>
      <c r="G43" s="164">
        <v>9.48</v>
      </c>
      <c r="H43" s="160">
        <v>100</v>
      </c>
      <c r="I43" s="160">
        <v>70.991</v>
      </c>
      <c r="J43" s="164">
        <v>29.009</v>
      </c>
      <c r="K43" s="155">
        <v>31.2</v>
      </c>
      <c r="L43" s="155">
        <v>20.399999999999999</v>
      </c>
      <c r="M43" s="163">
        <v>10.8</v>
      </c>
      <c r="N43" s="155">
        <v>99</v>
      </c>
      <c r="O43" s="155">
        <v>36</v>
      </c>
      <c r="P43" s="163">
        <v>63</v>
      </c>
      <c r="Q43" s="165">
        <v>69.695652173913047</v>
      </c>
      <c r="R43" s="166">
        <v>1.9782608695652173</v>
      </c>
      <c r="S43" s="166">
        <v>0</v>
      </c>
      <c r="T43" s="166">
        <v>0</v>
      </c>
      <c r="U43" s="165">
        <v>18.527106862615373</v>
      </c>
      <c r="V43" s="155">
        <v>29.2</v>
      </c>
      <c r="W43" s="155">
        <v>18.600000000000001</v>
      </c>
      <c r="X43" s="163">
        <v>10.599999999999998</v>
      </c>
      <c r="Y43" s="155">
        <v>97.1</v>
      </c>
      <c r="Z43" s="155">
        <v>57.7</v>
      </c>
      <c r="AA43" s="163">
        <v>39.399999999999991</v>
      </c>
      <c r="AB43" s="165">
        <v>79.312500000000014</v>
      </c>
      <c r="AC43" s="166">
        <v>4.583333333333333</v>
      </c>
      <c r="AD43" s="166">
        <v>0</v>
      </c>
      <c r="AE43" s="166">
        <v>0</v>
      </c>
      <c r="AF43" s="166">
        <v>19.6875</v>
      </c>
    </row>
    <row r="44" spans="1:32" ht="16.5" x14ac:dyDescent="0.25">
      <c r="A44" s="24" t="s">
        <v>115</v>
      </c>
      <c r="B44" s="20"/>
      <c r="C44" s="20"/>
      <c r="D44" s="20"/>
      <c r="E44" s="160">
        <v>29.49</v>
      </c>
      <c r="F44" s="160">
        <v>19.96</v>
      </c>
      <c r="G44" s="164">
        <v>9.5299999999999976</v>
      </c>
      <c r="H44" s="160">
        <v>100</v>
      </c>
      <c r="I44" s="160">
        <v>78.248999999999995</v>
      </c>
      <c r="J44" s="164">
        <v>21.751000000000005</v>
      </c>
      <c r="K44" s="155">
        <v>28.2</v>
      </c>
      <c r="L44" s="155">
        <v>20.6</v>
      </c>
      <c r="M44" s="163">
        <v>7.5999999999999979</v>
      </c>
      <c r="N44" s="155">
        <v>99</v>
      </c>
      <c r="O44" s="155">
        <v>62</v>
      </c>
      <c r="P44" s="163">
        <v>37</v>
      </c>
      <c r="Q44" s="165">
        <v>85.304347826086953</v>
      </c>
      <c r="R44" s="166">
        <v>2.2695652173913046</v>
      </c>
      <c r="S44" s="166">
        <v>0</v>
      </c>
      <c r="T44" s="166">
        <v>0</v>
      </c>
      <c r="U44" s="165">
        <v>21.378523524919988</v>
      </c>
      <c r="V44" s="155">
        <v>29.1</v>
      </c>
      <c r="W44" s="155">
        <v>20</v>
      </c>
      <c r="X44" s="163">
        <v>9.1000000000000014</v>
      </c>
      <c r="Y44" s="155">
        <v>96.4</v>
      </c>
      <c r="Z44" s="155">
        <v>67</v>
      </c>
      <c r="AA44" s="163">
        <v>29.400000000000006</v>
      </c>
      <c r="AB44" s="165">
        <v>84.791666666666671</v>
      </c>
      <c r="AC44" s="166">
        <v>1.25</v>
      </c>
      <c r="AD44" s="166">
        <v>0.7</v>
      </c>
      <c r="AE44" s="166">
        <v>2.9166666666666664E-2</v>
      </c>
      <c r="AF44" s="166">
        <v>21.049999999999994</v>
      </c>
    </row>
    <row r="45" spans="1:32" ht="16.5" x14ac:dyDescent="0.25">
      <c r="A45" s="24" t="s">
        <v>116</v>
      </c>
      <c r="B45" s="20">
        <v>0.72</v>
      </c>
      <c r="C45" s="20"/>
      <c r="D45" s="20"/>
      <c r="E45" s="160">
        <v>24.219000000000001</v>
      </c>
      <c r="F45" s="160">
        <v>18.224</v>
      </c>
      <c r="G45" s="164">
        <v>5.995000000000001</v>
      </c>
      <c r="H45" s="160">
        <v>100</v>
      </c>
      <c r="I45" s="160">
        <v>89.516999999999996</v>
      </c>
      <c r="J45" s="164">
        <v>10.483000000000004</v>
      </c>
      <c r="K45" s="155">
        <v>23.2</v>
      </c>
      <c r="L45" s="155">
        <v>17.899999999999999</v>
      </c>
      <c r="M45" s="163">
        <v>5.3000000000000007</v>
      </c>
      <c r="N45" s="155">
        <v>99</v>
      </c>
      <c r="O45" s="155">
        <v>83</v>
      </c>
      <c r="P45" s="163">
        <v>16</v>
      </c>
      <c r="Q45" s="165">
        <v>97.652173913043484</v>
      </c>
      <c r="R45" s="166">
        <v>1.6304347826086953</v>
      </c>
      <c r="S45" s="166">
        <v>0.5</v>
      </c>
      <c r="T45" s="166">
        <v>2.0833333333333332E-2</v>
      </c>
      <c r="U45" s="165">
        <v>20.20211853506029</v>
      </c>
      <c r="V45" s="155">
        <v>23</v>
      </c>
      <c r="W45" s="155">
        <v>17.399999999999999</v>
      </c>
      <c r="X45" s="163">
        <v>5.6000000000000014</v>
      </c>
      <c r="Y45" s="155">
        <v>98.5</v>
      </c>
      <c r="Z45" s="155">
        <v>82.5</v>
      </c>
      <c r="AA45" s="163">
        <v>16</v>
      </c>
      <c r="AB45" s="165">
        <v>92.55</v>
      </c>
      <c r="AC45" s="166">
        <v>1.375</v>
      </c>
      <c r="AD45" s="166">
        <v>0.6</v>
      </c>
      <c r="AE45" s="166">
        <v>2.4999999999999998E-2</v>
      </c>
      <c r="AF45" s="166">
        <v>18.862500000000008</v>
      </c>
    </row>
    <row r="46" spans="1:32" ht="16.5" x14ac:dyDescent="0.25">
      <c r="A46" s="24" t="s">
        <v>117</v>
      </c>
      <c r="E46" s="160">
        <v>25.477</v>
      </c>
      <c r="F46" s="160">
        <v>17.033999999999999</v>
      </c>
      <c r="G46" s="164">
        <v>8.4430000000000014</v>
      </c>
      <c r="H46" s="160">
        <v>100</v>
      </c>
      <c r="I46" s="160">
        <v>81.236999999999995</v>
      </c>
      <c r="J46" s="164">
        <v>18.763000000000005</v>
      </c>
      <c r="K46" s="155">
        <v>24.1</v>
      </c>
      <c r="L46" s="155">
        <v>16.899999999999999</v>
      </c>
      <c r="M46" s="163">
        <v>7.2000000000000028</v>
      </c>
      <c r="N46" s="155">
        <v>99</v>
      </c>
      <c r="O46" s="155">
        <v>68</v>
      </c>
      <c r="P46" s="163">
        <v>31</v>
      </c>
      <c r="Q46" s="165">
        <v>96.043478260869563</v>
      </c>
      <c r="R46" s="166">
        <v>1.5347826086956524</v>
      </c>
      <c r="S46" s="166">
        <v>0</v>
      </c>
      <c r="T46" s="166">
        <v>0</v>
      </c>
      <c r="U46" s="165">
        <v>18.379534455369885</v>
      </c>
      <c r="V46" s="155">
        <v>23.3</v>
      </c>
      <c r="W46" s="155">
        <v>16.2</v>
      </c>
      <c r="X46" s="163">
        <v>7.1000000000000014</v>
      </c>
      <c r="Y46" s="155">
        <v>97.1</v>
      </c>
      <c r="Z46" s="155">
        <v>74.599999999999994</v>
      </c>
      <c r="AA46" s="163">
        <v>22.5</v>
      </c>
      <c r="AB46" s="165">
        <v>92.266666666666666</v>
      </c>
      <c r="AC46" s="166">
        <v>1.125</v>
      </c>
      <c r="AD46" s="166">
        <v>0</v>
      </c>
      <c r="AE46" s="166">
        <v>0</v>
      </c>
      <c r="AF46" s="166">
        <v>17.175000000000001</v>
      </c>
    </row>
    <row r="47" spans="1:32" ht="16.5" x14ac:dyDescent="0.25">
      <c r="A47" s="24" t="s">
        <v>118</v>
      </c>
      <c r="B47" s="20"/>
      <c r="C47" s="20"/>
      <c r="D47" s="20"/>
      <c r="E47" s="160">
        <v>27.800999999999998</v>
      </c>
      <c r="F47" s="160">
        <v>18.366</v>
      </c>
      <c r="G47" s="164">
        <v>9.4349999999999987</v>
      </c>
      <c r="H47" s="160">
        <v>100</v>
      </c>
      <c r="I47" s="160">
        <v>87.962999999999994</v>
      </c>
      <c r="J47" s="164">
        <v>12.037000000000006</v>
      </c>
      <c r="K47" s="155">
        <v>28.4</v>
      </c>
      <c r="L47" s="155">
        <v>19</v>
      </c>
      <c r="M47" s="163">
        <v>9.3999999999999986</v>
      </c>
      <c r="N47" s="155">
        <v>99</v>
      </c>
      <c r="O47" s="155">
        <v>61</v>
      </c>
      <c r="P47" s="163">
        <v>38</v>
      </c>
      <c r="Q47" s="165">
        <v>91.173913043478265</v>
      </c>
      <c r="R47" s="166">
        <v>1.5869565217391304</v>
      </c>
      <c r="S47" s="166">
        <v>6.5</v>
      </c>
      <c r="T47" s="166">
        <v>0.27083333333333331</v>
      </c>
      <c r="U47" s="165">
        <v>21.289939645149826</v>
      </c>
      <c r="V47" s="155">
        <v>26.9</v>
      </c>
      <c r="W47" s="155">
        <v>18</v>
      </c>
      <c r="X47" s="163">
        <v>8.8999999999999986</v>
      </c>
      <c r="Y47" s="155">
        <v>99.9</v>
      </c>
      <c r="Z47" s="155">
        <v>76.3</v>
      </c>
      <c r="AA47" s="163">
        <v>23.600000000000009</v>
      </c>
      <c r="AB47" s="165">
        <v>91.787500000000009</v>
      </c>
      <c r="AC47" s="166">
        <v>2.375</v>
      </c>
      <c r="AD47" s="166">
        <v>5.8</v>
      </c>
      <c r="AE47" s="166">
        <v>0.24166666666666667</v>
      </c>
      <c r="AF47" s="166">
        <v>20.633333333333333</v>
      </c>
    </row>
    <row r="48" spans="1:32" ht="16.5" x14ac:dyDescent="0.25">
      <c r="A48" s="24" t="s">
        <v>119</v>
      </c>
      <c r="B48" s="20"/>
      <c r="C48" s="20"/>
      <c r="D48" s="20"/>
      <c r="E48" s="160">
        <v>26.402000000000001</v>
      </c>
      <c r="F48" s="160">
        <v>19.651</v>
      </c>
      <c r="G48" s="164">
        <v>6.7510000000000012</v>
      </c>
      <c r="H48" s="160">
        <v>100</v>
      </c>
      <c r="I48" s="160">
        <v>87.006</v>
      </c>
      <c r="J48" s="164">
        <v>12.994</v>
      </c>
      <c r="K48" s="155">
        <v>26.7</v>
      </c>
      <c r="L48" s="155">
        <v>19.5</v>
      </c>
      <c r="M48" s="163">
        <v>7.1999999999999993</v>
      </c>
      <c r="N48" s="155">
        <v>99</v>
      </c>
      <c r="O48" s="155">
        <v>67</v>
      </c>
      <c r="P48" s="163">
        <v>32</v>
      </c>
      <c r="Q48" s="165">
        <v>93.166666666666671</v>
      </c>
      <c r="R48" s="166">
        <v>2.3458333333333332</v>
      </c>
      <c r="S48" s="166">
        <v>38.5</v>
      </c>
      <c r="T48" s="166">
        <v>1.6041666666666667</v>
      </c>
      <c r="U48" s="165">
        <v>21.236921189936812</v>
      </c>
      <c r="V48" s="155">
        <v>26.8</v>
      </c>
      <c r="W48" s="155">
        <v>18.7</v>
      </c>
      <c r="X48" s="163">
        <v>8.1000000000000014</v>
      </c>
      <c r="Y48" s="155">
        <v>99.9</v>
      </c>
      <c r="Z48" s="155">
        <v>71.599999999999994</v>
      </c>
      <c r="AA48" s="163">
        <v>28.300000000000011</v>
      </c>
      <c r="AB48" s="165">
        <v>91.466666666666654</v>
      </c>
      <c r="AC48" s="166">
        <v>1.9166666666666667</v>
      </c>
      <c r="AD48" s="166">
        <v>26.5</v>
      </c>
      <c r="AE48" s="166">
        <v>1.1041666666666667</v>
      </c>
      <c r="AF48" s="166">
        <v>20.44166666666667</v>
      </c>
    </row>
    <row r="49" spans="1:32" ht="16.5" x14ac:dyDescent="0.25">
      <c r="A49" s="24" t="s">
        <v>120</v>
      </c>
      <c r="B49" s="20"/>
      <c r="C49" s="20"/>
      <c r="D49" s="20"/>
      <c r="E49" s="160">
        <v>24.338999999999999</v>
      </c>
      <c r="F49" s="160">
        <v>18.960999999999999</v>
      </c>
      <c r="G49" s="164">
        <v>5.3780000000000001</v>
      </c>
      <c r="H49" s="160">
        <v>100</v>
      </c>
      <c r="I49" s="160">
        <v>92.066999999999993</v>
      </c>
      <c r="J49" s="164">
        <v>7.9330000000000069</v>
      </c>
      <c r="K49" s="155">
        <v>23.4</v>
      </c>
      <c r="L49" s="155">
        <v>19.3</v>
      </c>
      <c r="M49" s="163">
        <v>4.0999999999999979</v>
      </c>
      <c r="N49" s="155">
        <v>99</v>
      </c>
      <c r="O49" s="155">
        <v>99</v>
      </c>
      <c r="P49" s="163">
        <v>0</v>
      </c>
      <c r="Q49" s="165">
        <v>99</v>
      </c>
      <c r="R49" s="166">
        <v>1.3434782608695655</v>
      </c>
      <c r="S49" s="166">
        <v>8.5</v>
      </c>
      <c r="T49" s="166">
        <v>0.35416666666666669</v>
      </c>
      <c r="U49" s="165">
        <v>20.519596237850688</v>
      </c>
      <c r="V49" s="155">
        <v>24.1</v>
      </c>
      <c r="W49" s="155">
        <v>18.600000000000001</v>
      </c>
      <c r="X49" s="163">
        <v>5.5</v>
      </c>
      <c r="Y49" s="155">
        <v>99.9</v>
      </c>
      <c r="Z49" s="155">
        <v>83.5</v>
      </c>
      <c r="AA49" s="163">
        <v>16.400000000000006</v>
      </c>
      <c r="AB49" s="165">
        <v>94.324999999999989</v>
      </c>
      <c r="AC49" s="166">
        <v>0.375</v>
      </c>
      <c r="AD49" s="166">
        <v>9</v>
      </c>
      <c r="AE49" s="166">
        <v>0.375</v>
      </c>
      <c r="AF49" s="166">
        <v>19.204166666666666</v>
      </c>
    </row>
    <row r="50" spans="1:32" ht="16.5" x14ac:dyDescent="0.25">
      <c r="A50" s="24" t="s">
        <v>121</v>
      </c>
      <c r="B50" s="20"/>
      <c r="C50" s="20"/>
      <c r="D50" s="20"/>
      <c r="E50" s="160">
        <v>28.221</v>
      </c>
      <c r="F50" s="160">
        <v>16.986999999999998</v>
      </c>
      <c r="G50" s="164">
        <v>11.234000000000002</v>
      </c>
      <c r="H50" s="160">
        <v>100</v>
      </c>
      <c r="I50" s="160">
        <v>79.59</v>
      </c>
      <c r="J50" s="164">
        <v>20.409999999999997</v>
      </c>
      <c r="K50" s="155">
        <v>25.2</v>
      </c>
      <c r="L50" s="155">
        <v>17.7</v>
      </c>
      <c r="M50" s="163">
        <v>7.5</v>
      </c>
      <c r="N50" s="155">
        <v>99</v>
      </c>
      <c r="O50" s="155">
        <v>64</v>
      </c>
      <c r="P50" s="163">
        <v>35</v>
      </c>
      <c r="Q50" s="165">
        <v>83.833333333333329</v>
      </c>
      <c r="R50" s="166">
        <v>1.7374999999999998</v>
      </c>
      <c r="S50" s="166">
        <v>0</v>
      </c>
      <c r="T50" s="166">
        <v>0</v>
      </c>
      <c r="U50" s="165">
        <v>18.339467435095848</v>
      </c>
      <c r="V50" s="155">
        <v>25.8</v>
      </c>
      <c r="W50" s="155">
        <v>16.5</v>
      </c>
      <c r="X50" s="163">
        <v>9.3000000000000007</v>
      </c>
      <c r="Y50" s="155">
        <v>99.9</v>
      </c>
      <c r="Z50" s="155">
        <v>69.5</v>
      </c>
      <c r="AA50" s="163">
        <v>30.400000000000006</v>
      </c>
      <c r="AB50" s="165">
        <v>84.820833333333326</v>
      </c>
      <c r="AC50" s="166">
        <v>0.45833333333333331</v>
      </c>
      <c r="AD50" s="166">
        <v>0</v>
      </c>
      <c r="AE50" s="166">
        <v>0</v>
      </c>
      <c r="AF50" s="166">
        <v>18.262500000000006</v>
      </c>
    </row>
    <row r="51" spans="1:32" ht="16.5" x14ac:dyDescent="0.25">
      <c r="A51" s="24" t="s">
        <v>122</v>
      </c>
      <c r="B51" s="20"/>
      <c r="C51" s="20"/>
      <c r="D51" s="20"/>
      <c r="E51" s="160">
        <v>27.751000000000001</v>
      </c>
      <c r="F51" s="160">
        <v>18.747</v>
      </c>
      <c r="G51" s="164">
        <v>9.0040000000000013</v>
      </c>
      <c r="H51" s="160">
        <v>100</v>
      </c>
      <c r="I51" s="160">
        <v>80.897999999999996</v>
      </c>
      <c r="J51" s="164">
        <v>19.102000000000004</v>
      </c>
      <c r="K51" s="155">
        <v>26.3</v>
      </c>
      <c r="L51" s="155">
        <v>20.100000000000001</v>
      </c>
      <c r="M51" s="163">
        <v>6.1999999999999993</v>
      </c>
      <c r="N51" s="155">
        <v>99</v>
      </c>
      <c r="O51" s="155">
        <v>50</v>
      </c>
      <c r="P51" s="163">
        <v>49</v>
      </c>
      <c r="Q51" s="165">
        <v>77.916666666666671</v>
      </c>
      <c r="R51" s="166">
        <v>1.6833333333333336</v>
      </c>
      <c r="S51" s="166">
        <v>0</v>
      </c>
      <c r="T51" s="166">
        <v>0</v>
      </c>
      <c r="U51" s="165">
        <v>18.420137276872769</v>
      </c>
      <c r="V51" s="155">
        <v>27.1</v>
      </c>
      <c r="W51" s="155">
        <v>19</v>
      </c>
      <c r="X51" s="163">
        <v>8.1000000000000014</v>
      </c>
      <c r="Y51" s="155">
        <v>95.3</v>
      </c>
      <c r="Z51" s="155">
        <v>62</v>
      </c>
      <c r="AA51" s="163">
        <v>33.299999999999997</v>
      </c>
      <c r="AB51" s="165">
        <v>79.391666666666666</v>
      </c>
      <c r="AC51" s="166">
        <v>0.20833333333333334</v>
      </c>
      <c r="AD51" s="166">
        <v>0</v>
      </c>
      <c r="AE51" s="166">
        <v>0</v>
      </c>
      <c r="AF51" s="166">
        <v>18.545833333333334</v>
      </c>
    </row>
    <row r="52" spans="1:32" ht="16.5" x14ac:dyDescent="0.25">
      <c r="A52" s="24" t="s">
        <v>123</v>
      </c>
      <c r="B52" s="20">
        <v>0.74</v>
      </c>
      <c r="C52" s="20"/>
      <c r="D52" s="20"/>
      <c r="E52" s="160">
        <v>29.265000000000001</v>
      </c>
      <c r="F52" s="160">
        <v>17.937999999999999</v>
      </c>
      <c r="G52" s="164">
        <v>11.327000000000002</v>
      </c>
      <c r="H52" s="160">
        <v>100</v>
      </c>
      <c r="I52" s="160">
        <v>70.947999999999993</v>
      </c>
      <c r="J52" s="164">
        <v>29.052000000000007</v>
      </c>
      <c r="K52" s="155">
        <v>28</v>
      </c>
      <c r="L52" s="155">
        <v>19.3</v>
      </c>
      <c r="M52" s="163">
        <v>8.6999999999999993</v>
      </c>
      <c r="N52" s="155">
        <v>99</v>
      </c>
      <c r="O52" s="155">
        <v>51</v>
      </c>
      <c r="P52" s="163">
        <v>48</v>
      </c>
      <c r="Q52" s="165">
        <v>80.208333333333329</v>
      </c>
      <c r="R52" s="166">
        <v>1.9708333333333332</v>
      </c>
      <c r="S52" s="166">
        <v>0</v>
      </c>
      <c r="T52" s="166">
        <v>0</v>
      </c>
      <c r="U52" s="165">
        <v>19.126863787796641</v>
      </c>
      <c r="V52" s="155">
        <v>28</v>
      </c>
      <c r="W52" s="155">
        <v>18.399999999999999</v>
      </c>
      <c r="X52" s="163">
        <v>9.6000000000000014</v>
      </c>
      <c r="Y52" s="155">
        <v>95.5</v>
      </c>
      <c r="Z52" s="155">
        <v>58.4</v>
      </c>
      <c r="AA52" s="163">
        <v>37.1</v>
      </c>
      <c r="AB52" s="165">
        <v>81.108333333333348</v>
      </c>
      <c r="AC52" s="166">
        <v>0.95833333333333337</v>
      </c>
      <c r="AD52" s="166">
        <v>0</v>
      </c>
      <c r="AE52" s="166">
        <v>0</v>
      </c>
      <c r="AF52" s="166">
        <v>18.916666666666661</v>
      </c>
    </row>
    <row r="53" spans="1:32" ht="16.5" x14ac:dyDescent="0.25">
      <c r="A53" s="24" t="s">
        <v>124</v>
      </c>
      <c r="B53" s="20"/>
      <c r="C53" s="20"/>
      <c r="D53" s="20"/>
      <c r="E53" s="160">
        <v>28.097000000000001</v>
      </c>
      <c r="F53" s="160">
        <v>18.318999999999999</v>
      </c>
      <c r="G53" s="164">
        <v>9.7780000000000022</v>
      </c>
      <c r="H53" s="160">
        <v>100</v>
      </c>
      <c r="I53" s="160">
        <v>79.326999999999998</v>
      </c>
      <c r="J53" s="164">
        <v>20.673000000000002</v>
      </c>
      <c r="K53" s="155">
        <v>26.2</v>
      </c>
      <c r="L53" s="155">
        <v>19.2</v>
      </c>
      <c r="M53" s="163">
        <v>7</v>
      </c>
      <c r="N53" s="155">
        <v>99</v>
      </c>
      <c r="O53" s="155">
        <v>64</v>
      </c>
      <c r="P53" s="163">
        <v>35</v>
      </c>
      <c r="Q53" s="165">
        <v>84.541666666666671</v>
      </c>
      <c r="R53" s="166">
        <v>1.3416666666666668</v>
      </c>
      <c r="S53" s="166">
        <v>0</v>
      </c>
      <c r="T53" s="166">
        <v>0</v>
      </c>
      <c r="U53" s="165">
        <v>19.032374957639369</v>
      </c>
      <c r="V53" s="155">
        <v>26</v>
      </c>
      <c r="W53" s="155">
        <v>18.5</v>
      </c>
      <c r="X53" s="163">
        <v>7.5</v>
      </c>
      <c r="Y53" s="155">
        <v>94.5</v>
      </c>
      <c r="Z53" s="155">
        <v>69.599999999999994</v>
      </c>
      <c r="AA53" s="163">
        <v>24.900000000000006</v>
      </c>
      <c r="AB53" s="165">
        <v>83.912500000000009</v>
      </c>
      <c r="AC53" s="166">
        <v>0.79166666666666663</v>
      </c>
      <c r="AD53" s="166">
        <v>0</v>
      </c>
      <c r="AE53" s="166">
        <v>0</v>
      </c>
      <c r="AF53" s="166">
        <v>18.608333333333334</v>
      </c>
    </row>
    <row r="54" spans="1:32" ht="16.5" x14ac:dyDescent="0.25">
      <c r="A54" s="24" t="s">
        <v>125</v>
      </c>
      <c r="B54" s="20"/>
      <c r="C54" s="20"/>
      <c r="D54" s="20"/>
      <c r="E54" s="160">
        <v>30.091000000000001</v>
      </c>
      <c r="F54" s="160">
        <v>19.079999999999998</v>
      </c>
      <c r="G54" s="164">
        <v>11.011000000000003</v>
      </c>
      <c r="H54" s="160">
        <v>100</v>
      </c>
      <c r="I54" s="160">
        <v>69.135999999999996</v>
      </c>
      <c r="J54" s="164">
        <v>30.864000000000004</v>
      </c>
      <c r="K54" s="155">
        <v>25.9</v>
      </c>
      <c r="L54" s="155">
        <v>20.100000000000001</v>
      </c>
      <c r="M54" s="163">
        <v>5.7999999999999972</v>
      </c>
      <c r="N54" s="155">
        <v>99</v>
      </c>
      <c r="O54" s="155">
        <v>45</v>
      </c>
      <c r="P54" s="163">
        <v>54</v>
      </c>
      <c r="Q54" s="165">
        <v>73.625</v>
      </c>
      <c r="R54" s="166">
        <v>1.5458333333333334</v>
      </c>
      <c r="S54" s="166">
        <v>0</v>
      </c>
      <c r="T54" s="166">
        <v>0</v>
      </c>
      <c r="U54" s="165">
        <v>17.525931377770387</v>
      </c>
      <c r="V54" s="155">
        <v>26.9</v>
      </c>
      <c r="W54" s="155">
        <v>19.399999999999999</v>
      </c>
      <c r="X54" s="163">
        <v>7.5</v>
      </c>
      <c r="Y54" s="155">
        <v>93.2</v>
      </c>
      <c r="Z54" s="155">
        <v>54.8</v>
      </c>
      <c r="AA54" s="163">
        <v>38.400000000000006</v>
      </c>
      <c r="AB54" s="165">
        <v>75.708333333333329</v>
      </c>
      <c r="AC54" s="166">
        <v>0.29166666666666669</v>
      </c>
      <c r="AD54" s="166">
        <v>0</v>
      </c>
      <c r="AE54" s="166">
        <v>0</v>
      </c>
      <c r="AF54" s="166">
        <v>18.074999999999999</v>
      </c>
    </row>
    <row r="55" spans="1:32" ht="16.5" x14ac:dyDescent="0.25">
      <c r="A55" s="24" t="s">
        <v>126</v>
      </c>
      <c r="B55" s="20"/>
      <c r="C55" s="20"/>
      <c r="D55" s="20"/>
      <c r="E55" s="160">
        <v>29.991</v>
      </c>
      <c r="F55" s="160">
        <v>17.962</v>
      </c>
      <c r="G55" s="164">
        <v>12.029</v>
      </c>
      <c r="H55" s="160">
        <v>100</v>
      </c>
      <c r="I55" s="160">
        <v>68.578000000000003</v>
      </c>
      <c r="J55" s="164">
        <v>31.421999999999997</v>
      </c>
      <c r="K55" s="155">
        <v>26.6</v>
      </c>
      <c r="L55" s="155">
        <v>20.7</v>
      </c>
      <c r="M55" s="163">
        <v>5.9000000000000021</v>
      </c>
      <c r="N55" s="155">
        <v>99</v>
      </c>
      <c r="O55" s="155">
        <v>50</v>
      </c>
      <c r="P55" s="163">
        <v>49</v>
      </c>
      <c r="Q55" s="165">
        <v>71.695652173913047</v>
      </c>
      <c r="R55" s="166">
        <v>1.6565217391304348</v>
      </c>
      <c r="S55" s="166">
        <v>0</v>
      </c>
      <c r="T55" s="166">
        <v>0</v>
      </c>
      <c r="U55" s="165">
        <v>18.252752781369164</v>
      </c>
      <c r="V55" s="155">
        <v>27.4</v>
      </c>
      <c r="W55" s="155">
        <v>18.8</v>
      </c>
      <c r="X55" s="163">
        <v>8.5999999999999979</v>
      </c>
      <c r="Y55" s="155">
        <v>96.2</v>
      </c>
      <c r="Z55" s="155">
        <v>59.5</v>
      </c>
      <c r="AA55" s="163">
        <v>36.700000000000003</v>
      </c>
      <c r="AB55" s="165">
        <v>76.7</v>
      </c>
      <c r="AC55" s="166">
        <v>0.5</v>
      </c>
      <c r="AD55" s="166">
        <v>0</v>
      </c>
      <c r="AE55" s="166">
        <v>0</v>
      </c>
      <c r="AF55" s="166">
        <v>18.929166666666671</v>
      </c>
    </row>
    <row r="56" spans="1:32" ht="16.5" x14ac:dyDescent="0.25">
      <c r="A56" s="24" t="s">
        <v>127</v>
      </c>
      <c r="B56" s="20"/>
      <c r="C56" s="20"/>
      <c r="D56" s="20"/>
      <c r="E56" s="160">
        <v>31.459</v>
      </c>
      <c r="F56" s="160">
        <v>17.986000000000001</v>
      </c>
      <c r="G56" s="164">
        <v>13.472999999999999</v>
      </c>
      <c r="H56" s="160">
        <v>100</v>
      </c>
      <c r="I56" s="160">
        <v>73.974000000000004</v>
      </c>
      <c r="J56" s="164">
        <v>26.025999999999996</v>
      </c>
      <c r="K56" s="155">
        <v>28.6</v>
      </c>
      <c r="L56" s="155">
        <v>20.399999999999999</v>
      </c>
      <c r="M56" s="163">
        <v>8.2000000000000028</v>
      </c>
      <c r="N56" s="155">
        <v>99</v>
      </c>
      <c r="O56" s="155">
        <v>57</v>
      </c>
      <c r="P56" s="163">
        <v>42</v>
      </c>
      <c r="Q56" s="165">
        <v>81.833333333333329</v>
      </c>
      <c r="R56" s="166">
        <v>1.5125000000000002</v>
      </c>
      <c r="S56" s="166">
        <v>0</v>
      </c>
      <c r="T56" s="166">
        <v>0</v>
      </c>
      <c r="U56" s="165">
        <v>20.588003227379598</v>
      </c>
      <c r="V56" s="155">
        <v>29.7</v>
      </c>
      <c r="W56" s="155">
        <v>18.899999999999999</v>
      </c>
      <c r="X56" s="163">
        <v>10.8</v>
      </c>
      <c r="Y56" s="155">
        <v>98.6</v>
      </c>
      <c r="Z56" s="155">
        <v>63.1</v>
      </c>
      <c r="AA56" s="163">
        <v>35.499999999999993</v>
      </c>
      <c r="AB56" s="165">
        <v>81.691666666666677</v>
      </c>
      <c r="AC56" s="166">
        <v>0.54166666666666663</v>
      </c>
      <c r="AD56" s="166">
        <v>0</v>
      </c>
      <c r="AE56" s="166">
        <v>0</v>
      </c>
      <c r="AF56" s="166">
        <v>20.287500000000001</v>
      </c>
    </row>
    <row r="57" spans="1:32" ht="16.5" x14ac:dyDescent="0.25">
      <c r="A57" s="24" t="s">
        <v>128</v>
      </c>
      <c r="B57" s="20"/>
      <c r="C57" s="20"/>
      <c r="D57" s="20"/>
      <c r="E57" s="160">
        <v>31.765000000000001</v>
      </c>
      <c r="F57" s="160">
        <v>18.866</v>
      </c>
      <c r="G57" s="164">
        <v>12.899000000000001</v>
      </c>
      <c r="H57" s="160">
        <v>100</v>
      </c>
      <c r="I57" s="160">
        <v>74.216999999999999</v>
      </c>
      <c r="J57" s="164">
        <v>25.783000000000001</v>
      </c>
      <c r="K57" s="155">
        <v>28.9</v>
      </c>
      <c r="L57" s="155">
        <v>21.2</v>
      </c>
      <c r="M57" s="163">
        <v>7.6999999999999993</v>
      </c>
      <c r="N57" s="155">
        <v>99</v>
      </c>
      <c r="O57" s="155">
        <v>56</v>
      </c>
      <c r="P57" s="163">
        <v>43</v>
      </c>
      <c r="Q57" s="165">
        <v>87.391304347826093</v>
      </c>
      <c r="R57" s="166">
        <v>1.5304347826086957</v>
      </c>
      <c r="S57" s="166">
        <v>0</v>
      </c>
      <c r="T57" s="166">
        <v>0</v>
      </c>
      <c r="U57" s="165">
        <v>22.048500622884752</v>
      </c>
      <c r="V57" s="155">
        <v>28.9</v>
      </c>
      <c r="W57" s="155">
        <v>19.3</v>
      </c>
      <c r="X57" s="163">
        <v>9.5999999999999979</v>
      </c>
      <c r="Y57" s="155">
        <v>99.8</v>
      </c>
      <c r="Z57" s="155">
        <v>65.5</v>
      </c>
      <c r="AA57" s="163">
        <v>34.299999999999997</v>
      </c>
      <c r="AB57" s="165">
        <v>85.695833333333326</v>
      </c>
      <c r="AC57" s="166">
        <v>0.58333333333333337</v>
      </c>
      <c r="AD57" s="166">
        <v>0</v>
      </c>
      <c r="AE57" s="166">
        <v>0</v>
      </c>
      <c r="AF57" s="166">
        <v>21.354166666666668</v>
      </c>
    </row>
    <row r="58" spans="1:32" ht="16.5" x14ac:dyDescent="0.25">
      <c r="A58" s="24" t="s">
        <v>129</v>
      </c>
      <c r="B58" s="20"/>
      <c r="C58" s="20"/>
      <c r="D58" s="20"/>
      <c r="E58" s="160">
        <v>31.51</v>
      </c>
      <c r="F58" s="160">
        <v>19.364999999999998</v>
      </c>
      <c r="G58" s="164">
        <v>12.145000000000003</v>
      </c>
      <c r="H58" s="160">
        <v>100</v>
      </c>
      <c r="I58" s="160">
        <v>74.796999999999997</v>
      </c>
      <c r="J58" s="164">
        <v>25.203000000000003</v>
      </c>
      <c r="K58" s="155">
        <v>29.5</v>
      </c>
      <c r="L58" s="155">
        <v>21.7</v>
      </c>
      <c r="M58" s="163">
        <v>7.8000000000000007</v>
      </c>
      <c r="N58" s="155">
        <v>99</v>
      </c>
      <c r="O58" s="155">
        <v>64</v>
      </c>
      <c r="P58" s="163">
        <v>35</v>
      </c>
      <c r="Q58" s="165">
        <v>89.583333333333329</v>
      </c>
      <c r="R58" s="166">
        <v>1.6166666666666665</v>
      </c>
      <c r="S58" s="166">
        <v>0</v>
      </c>
      <c r="T58" s="166">
        <v>0</v>
      </c>
      <c r="U58" s="165">
        <v>23.333740823233551</v>
      </c>
      <c r="V58" s="155">
        <v>30</v>
      </c>
      <c r="W58" s="155">
        <v>19.899999999999999</v>
      </c>
      <c r="X58" s="163">
        <v>10.100000000000001</v>
      </c>
      <c r="Y58" s="155">
        <v>99.9</v>
      </c>
      <c r="Z58" s="155">
        <v>69.900000000000006</v>
      </c>
      <c r="AA58" s="163">
        <v>30</v>
      </c>
      <c r="AB58" s="165">
        <v>89.104166666666671</v>
      </c>
      <c r="AC58" s="166">
        <v>2.7916666666666665</v>
      </c>
      <c r="AD58" s="166">
        <v>0</v>
      </c>
      <c r="AE58" s="166">
        <v>0</v>
      </c>
      <c r="AF58" s="166">
        <v>22.379166666666674</v>
      </c>
    </row>
    <row r="59" spans="1:32" ht="16.5" x14ac:dyDescent="0.25">
      <c r="A59" s="24" t="s">
        <v>130</v>
      </c>
      <c r="B59" s="20">
        <v>0.96</v>
      </c>
      <c r="C59" s="20"/>
      <c r="D59" s="20"/>
      <c r="E59" s="160">
        <v>32.872</v>
      </c>
      <c r="F59" s="160">
        <v>18.960999999999999</v>
      </c>
      <c r="G59" s="164">
        <v>13.911000000000001</v>
      </c>
      <c r="H59" s="160">
        <v>100</v>
      </c>
      <c r="I59" s="160">
        <v>75.135000000000005</v>
      </c>
      <c r="J59" s="164">
        <v>24.864999999999995</v>
      </c>
      <c r="K59" s="155">
        <v>29</v>
      </c>
      <c r="L59" s="155">
        <v>20.8</v>
      </c>
      <c r="M59" s="163">
        <v>8.1999999999999993</v>
      </c>
      <c r="N59" s="155">
        <v>99</v>
      </c>
      <c r="O59" s="155">
        <v>61</v>
      </c>
      <c r="P59" s="163">
        <v>38</v>
      </c>
      <c r="Q59" s="165">
        <v>87.565217391304344</v>
      </c>
      <c r="R59" s="166">
        <v>1.9478260869565218</v>
      </c>
      <c r="S59" s="166">
        <v>0</v>
      </c>
      <c r="T59" s="166">
        <v>0</v>
      </c>
      <c r="U59" s="165">
        <v>22.638140849780104</v>
      </c>
      <c r="V59" s="155">
        <v>30.1</v>
      </c>
      <c r="W59" s="155">
        <v>19.7</v>
      </c>
      <c r="X59" s="163">
        <v>10.400000000000002</v>
      </c>
      <c r="Y59" s="155">
        <v>98</v>
      </c>
      <c r="Z59" s="155">
        <v>68.599999999999994</v>
      </c>
      <c r="AA59" s="163">
        <v>29.400000000000006</v>
      </c>
      <c r="AB59" s="165">
        <v>87.325000000000003</v>
      </c>
      <c r="AC59" s="166">
        <v>0.45833333333333331</v>
      </c>
      <c r="AD59" s="166">
        <v>0</v>
      </c>
      <c r="AE59" s="166">
        <v>0</v>
      </c>
      <c r="AF59" s="166">
        <v>22.200000000000003</v>
      </c>
    </row>
    <row r="60" spans="1:32" ht="16.5" x14ac:dyDescent="0.25">
      <c r="A60" s="24" t="s">
        <v>131</v>
      </c>
      <c r="B60" s="20"/>
      <c r="C60" s="20"/>
      <c r="D60" s="20"/>
      <c r="E60" s="160">
        <v>32.613</v>
      </c>
      <c r="F60" s="160">
        <v>18.652000000000001</v>
      </c>
      <c r="G60" s="164">
        <v>13.960999999999999</v>
      </c>
      <c r="H60" s="160">
        <v>100</v>
      </c>
      <c r="I60" s="160">
        <v>75.489999999999995</v>
      </c>
      <c r="J60" s="164">
        <v>24.510000000000005</v>
      </c>
      <c r="K60" s="155">
        <v>30.9</v>
      </c>
      <c r="L60" s="155">
        <v>21.7</v>
      </c>
      <c r="M60" s="163">
        <v>9.1999999999999993</v>
      </c>
      <c r="N60" s="155">
        <v>99</v>
      </c>
      <c r="O60" s="155">
        <v>49</v>
      </c>
      <c r="P60" s="163">
        <v>50</v>
      </c>
      <c r="Q60" s="165">
        <v>79.416666666666671</v>
      </c>
      <c r="R60" s="166">
        <v>2.3333333333333335</v>
      </c>
      <c r="S60" s="166">
        <v>0</v>
      </c>
      <c r="T60" s="166">
        <v>0</v>
      </c>
      <c r="U60" s="165">
        <v>21.508547268700525</v>
      </c>
      <c r="V60" s="155">
        <v>31.5</v>
      </c>
      <c r="W60" s="155">
        <v>20.7</v>
      </c>
      <c r="X60" s="163">
        <v>10.8</v>
      </c>
      <c r="Y60" s="155">
        <v>97.7</v>
      </c>
      <c r="Z60" s="155">
        <v>60</v>
      </c>
      <c r="AA60" s="163">
        <v>37.700000000000003</v>
      </c>
      <c r="AB60" s="165">
        <v>81.141666666666652</v>
      </c>
      <c r="AC60" s="166">
        <v>0.95833333333333337</v>
      </c>
      <c r="AD60" s="166">
        <v>0</v>
      </c>
      <c r="AE60" s="166">
        <v>0</v>
      </c>
      <c r="AF60" s="166">
        <v>21.941666666666663</v>
      </c>
    </row>
    <row r="61" spans="1:32" ht="16.5" x14ac:dyDescent="0.25">
      <c r="A61" s="24" t="s">
        <v>132</v>
      </c>
      <c r="B61" s="20"/>
      <c r="C61" s="20"/>
      <c r="D61" s="20"/>
      <c r="E61" s="160">
        <v>23.664999999999999</v>
      </c>
      <c r="F61" s="160">
        <v>18.343</v>
      </c>
      <c r="G61" s="164">
        <v>5.3219999999999992</v>
      </c>
      <c r="H61" s="160">
        <v>100</v>
      </c>
      <c r="I61" s="160">
        <v>97.480999999999995</v>
      </c>
      <c r="J61" s="164">
        <v>2.5190000000000055</v>
      </c>
      <c r="K61" s="155">
        <v>23.6</v>
      </c>
      <c r="L61" s="155">
        <v>18.7</v>
      </c>
      <c r="M61" s="163">
        <v>4.9000000000000021</v>
      </c>
      <c r="N61" s="155">
        <v>99</v>
      </c>
      <c r="O61" s="155">
        <v>99</v>
      </c>
      <c r="P61" s="163">
        <v>0</v>
      </c>
      <c r="Q61" s="165">
        <v>99</v>
      </c>
      <c r="R61" s="166">
        <v>1.3375000000000001</v>
      </c>
      <c r="S61" s="166">
        <v>3.5</v>
      </c>
      <c r="T61" s="166">
        <v>0.14583333333333334</v>
      </c>
      <c r="U61" s="165">
        <v>21.53134687608328</v>
      </c>
      <c r="V61" s="155">
        <v>23.1</v>
      </c>
      <c r="W61" s="155">
        <v>18.7</v>
      </c>
      <c r="X61" s="163">
        <v>4.4000000000000021</v>
      </c>
      <c r="Y61" s="155">
        <v>99.9</v>
      </c>
      <c r="Z61" s="155">
        <v>89.4</v>
      </c>
      <c r="AA61" s="163">
        <v>10.5</v>
      </c>
      <c r="AB61" s="165">
        <v>95.500000000000014</v>
      </c>
      <c r="AC61" s="166">
        <v>0.66666666666666663</v>
      </c>
      <c r="AD61" s="166">
        <v>8.6</v>
      </c>
      <c r="AE61" s="166">
        <v>0.35833333333333334</v>
      </c>
      <c r="AF61" s="166">
        <v>20.341666666666665</v>
      </c>
    </row>
    <row r="62" spans="1:32" ht="16.5" x14ac:dyDescent="0.25">
      <c r="A62" s="24" t="s">
        <v>133</v>
      </c>
      <c r="B62" s="20"/>
      <c r="C62" s="20"/>
      <c r="D62" s="20"/>
      <c r="E62" s="160">
        <v>24.968</v>
      </c>
      <c r="F62" s="160">
        <v>17.605</v>
      </c>
      <c r="G62" s="164">
        <v>7.3629999999999995</v>
      </c>
      <c r="H62" s="160">
        <v>100</v>
      </c>
      <c r="I62" s="160">
        <v>91.147000000000006</v>
      </c>
      <c r="J62" s="164">
        <v>8.8529999999999944</v>
      </c>
      <c r="K62" s="155">
        <v>23.3</v>
      </c>
      <c r="L62" s="155">
        <v>18.2</v>
      </c>
      <c r="M62" s="163">
        <v>5.1000000000000014</v>
      </c>
      <c r="N62" s="155">
        <v>99</v>
      </c>
      <c r="O62" s="155">
        <v>82</v>
      </c>
      <c r="P62" s="163">
        <v>17</v>
      </c>
      <c r="Q62" s="165">
        <v>95.708333333333329</v>
      </c>
      <c r="R62" s="166">
        <v>1.2958333333333332</v>
      </c>
      <c r="S62" s="166">
        <v>0</v>
      </c>
      <c r="T62" s="166">
        <v>0</v>
      </c>
      <c r="U62" s="165">
        <v>19.99316252974452</v>
      </c>
      <c r="V62" s="155">
        <v>23.3</v>
      </c>
      <c r="W62" s="155">
        <v>17.600000000000001</v>
      </c>
      <c r="X62" s="163">
        <v>5.6999999999999993</v>
      </c>
      <c r="Y62" s="155">
        <v>99</v>
      </c>
      <c r="Z62" s="155">
        <v>83.1</v>
      </c>
      <c r="AA62" s="163">
        <v>15.900000000000006</v>
      </c>
      <c r="AB62" s="165">
        <v>91.695833333333312</v>
      </c>
      <c r="AC62" s="166">
        <v>0.33333333333333331</v>
      </c>
      <c r="AD62" s="166">
        <v>0</v>
      </c>
      <c r="AE62" s="166">
        <v>0</v>
      </c>
      <c r="AF62" s="166">
        <v>18.729166666666668</v>
      </c>
    </row>
    <row r="63" spans="1:32" ht="16.5" x14ac:dyDescent="0.25">
      <c r="A63" s="24" t="s">
        <v>134</v>
      </c>
      <c r="B63" s="20"/>
      <c r="C63" s="20"/>
      <c r="D63" s="20"/>
      <c r="E63" s="160">
        <v>31.103000000000002</v>
      </c>
      <c r="F63" s="160">
        <v>17.510000000000002</v>
      </c>
      <c r="G63" s="164">
        <v>13.593</v>
      </c>
      <c r="H63" s="160">
        <v>100</v>
      </c>
      <c r="I63" s="160">
        <v>82.096999999999994</v>
      </c>
      <c r="J63" s="164">
        <v>17.903000000000006</v>
      </c>
      <c r="K63" s="155">
        <v>28.9</v>
      </c>
      <c r="L63" s="155">
        <v>18.5</v>
      </c>
      <c r="M63" s="163">
        <v>10.399999999999999</v>
      </c>
      <c r="N63" s="155">
        <v>99</v>
      </c>
      <c r="O63" s="155">
        <v>59</v>
      </c>
      <c r="P63" s="163">
        <v>40</v>
      </c>
      <c r="Q63" s="165">
        <v>85.166666666666671</v>
      </c>
      <c r="R63" s="166">
        <v>1.7708333333333337</v>
      </c>
      <c r="S63" s="166">
        <v>0</v>
      </c>
      <c r="T63" s="166">
        <v>0</v>
      </c>
      <c r="U63" s="165">
        <v>20.254582396245656</v>
      </c>
      <c r="V63" s="155">
        <v>28.4</v>
      </c>
      <c r="W63" s="155">
        <v>17.8</v>
      </c>
      <c r="X63" s="163">
        <v>10.599999999999998</v>
      </c>
      <c r="Y63" s="155">
        <v>99.9</v>
      </c>
      <c r="Z63" s="155">
        <v>69.3</v>
      </c>
      <c r="AA63" s="163">
        <v>30.600000000000009</v>
      </c>
      <c r="AB63" s="165">
        <v>86.174999999999997</v>
      </c>
      <c r="AC63" s="166">
        <v>0.75</v>
      </c>
      <c r="AD63" s="166">
        <v>0</v>
      </c>
      <c r="AE63" s="166">
        <v>0</v>
      </c>
      <c r="AF63" s="166">
        <v>20.112500000000001</v>
      </c>
    </row>
    <row r="64" spans="1:32" ht="16.5" x14ac:dyDescent="0.25">
      <c r="A64" s="24" t="s">
        <v>135</v>
      </c>
      <c r="B64" s="20"/>
      <c r="C64" s="20"/>
      <c r="D64" s="20"/>
      <c r="E64" s="160">
        <v>29.19</v>
      </c>
      <c r="F64" s="160">
        <v>18.556999999999999</v>
      </c>
      <c r="G64" s="164">
        <v>10.633000000000003</v>
      </c>
      <c r="H64" s="160">
        <v>100</v>
      </c>
      <c r="I64" s="160">
        <v>84.391000000000005</v>
      </c>
      <c r="J64" s="164">
        <v>15.608999999999995</v>
      </c>
      <c r="K64" s="155">
        <v>27.4</v>
      </c>
      <c r="L64" s="155">
        <v>19.2</v>
      </c>
      <c r="M64" s="163">
        <v>8.1999999999999993</v>
      </c>
      <c r="N64" s="155">
        <v>99</v>
      </c>
      <c r="O64" s="155">
        <v>66</v>
      </c>
      <c r="P64" s="163">
        <v>33</v>
      </c>
      <c r="Q64" s="165">
        <v>87.166666666666671</v>
      </c>
      <c r="R64" s="166">
        <v>1.4541666666666666</v>
      </c>
      <c r="S64" s="166">
        <v>0</v>
      </c>
      <c r="T64" s="166">
        <v>0</v>
      </c>
      <c r="U64" s="165">
        <v>21.057632162025225</v>
      </c>
      <c r="V64" s="155">
        <v>28.2</v>
      </c>
      <c r="W64" s="155">
        <v>18.7</v>
      </c>
      <c r="X64" s="163">
        <v>9.5</v>
      </c>
      <c r="Y64" s="155">
        <v>99.3</v>
      </c>
      <c r="Z64" s="155">
        <v>68.900000000000006</v>
      </c>
      <c r="AA64" s="163">
        <v>30.399999999999991</v>
      </c>
      <c r="AB64" s="165">
        <v>85.954166666666652</v>
      </c>
      <c r="AC64" s="166">
        <v>0.58333333333333337</v>
      </c>
      <c r="AD64" s="166">
        <v>0</v>
      </c>
      <c r="AE64" s="166">
        <v>0</v>
      </c>
      <c r="AF64" s="166">
        <v>20.387500000000003</v>
      </c>
    </row>
    <row r="65" spans="1:32" ht="16.5" x14ac:dyDescent="0.25">
      <c r="A65" s="24" t="s">
        <v>136</v>
      </c>
      <c r="B65" s="20"/>
      <c r="C65" s="20"/>
      <c r="D65" s="20"/>
      <c r="E65" s="160">
        <v>31.103000000000002</v>
      </c>
      <c r="F65" s="160">
        <v>19.579000000000001</v>
      </c>
      <c r="G65" s="164">
        <v>11.524000000000001</v>
      </c>
      <c r="H65" s="160">
        <v>100</v>
      </c>
      <c r="I65" s="160">
        <v>84.638999999999996</v>
      </c>
      <c r="J65" s="164">
        <v>15.361000000000004</v>
      </c>
      <c r="K65" s="155">
        <v>28.6</v>
      </c>
      <c r="L65" s="155">
        <v>21</v>
      </c>
      <c r="M65" s="163">
        <v>7.6000000000000014</v>
      </c>
      <c r="N65" s="155">
        <v>99</v>
      </c>
      <c r="O65" s="155">
        <v>59</v>
      </c>
      <c r="P65" s="163">
        <v>40</v>
      </c>
      <c r="Q65" s="165">
        <v>88.708333333333329</v>
      </c>
      <c r="R65" s="166">
        <v>1.6500000000000001</v>
      </c>
      <c r="S65" s="166">
        <v>0</v>
      </c>
      <c r="T65" s="166">
        <v>0</v>
      </c>
      <c r="U65" s="165">
        <v>22.424710119857679</v>
      </c>
      <c r="V65" s="155">
        <v>28.3</v>
      </c>
      <c r="W65" s="155">
        <v>20.100000000000001</v>
      </c>
      <c r="X65" s="163">
        <v>8.1999999999999993</v>
      </c>
      <c r="Y65" s="155">
        <v>97.5</v>
      </c>
      <c r="Z65" s="155">
        <v>68.8</v>
      </c>
      <c r="AA65" s="163">
        <v>28.700000000000003</v>
      </c>
      <c r="AB65" s="165">
        <v>86.874999999999986</v>
      </c>
      <c r="AC65" s="166">
        <v>1.625</v>
      </c>
      <c r="AD65" s="166">
        <v>0</v>
      </c>
      <c r="AE65" s="166">
        <v>0</v>
      </c>
      <c r="AF65" s="166">
        <v>21.645833333333332</v>
      </c>
    </row>
    <row r="66" spans="1:32" ht="16.5" x14ac:dyDescent="0.25">
      <c r="A66" s="24" t="s">
        <v>137</v>
      </c>
      <c r="B66" s="20">
        <v>1</v>
      </c>
      <c r="C66" s="20"/>
      <c r="D66" s="20"/>
      <c r="E66" s="160">
        <v>31.152999999999999</v>
      </c>
      <c r="F66" s="160">
        <v>21.103000000000002</v>
      </c>
      <c r="G66" s="164">
        <v>10.049999999999997</v>
      </c>
      <c r="H66" s="160">
        <v>100</v>
      </c>
      <c r="I66" s="160">
        <v>88.123999999999995</v>
      </c>
      <c r="J66" s="164">
        <v>11.876000000000005</v>
      </c>
      <c r="K66" s="155">
        <v>28.5</v>
      </c>
      <c r="L66" s="155">
        <v>22.4</v>
      </c>
      <c r="M66" s="163">
        <v>6.1000000000000014</v>
      </c>
      <c r="N66" s="155">
        <v>99</v>
      </c>
      <c r="O66" s="155">
        <v>72</v>
      </c>
      <c r="P66" s="163">
        <v>27</v>
      </c>
      <c r="Q66" s="165">
        <v>90.608695652173907</v>
      </c>
      <c r="R66" s="166">
        <v>1.6043478260869561</v>
      </c>
      <c r="S66" s="166">
        <v>0</v>
      </c>
      <c r="T66" s="166">
        <v>0</v>
      </c>
      <c r="U66" s="165">
        <v>23.802776737785649</v>
      </c>
      <c r="V66" s="155">
        <v>29.2</v>
      </c>
      <c r="W66" s="155">
        <v>21.2</v>
      </c>
      <c r="X66" s="163">
        <v>8</v>
      </c>
      <c r="Y66" s="155">
        <v>99.8</v>
      </c>
      <c r="Z66" s="155">
        <v>75.2</v>
      </c>
      <c r="AA66" s="163">
        <v>24.599999999999994</v>
      </c>
      <c r="AB66" s="165">
        <v>90.033333333333346</v>
      </c>
      <c r="AC66" s="166">
        <v>0.70833333333333337</v>
      </c>
      <c r="AD66" s="166">
        <v>0</v>
      </c>
      <c r="AE66" s="166">
        <v>0</v>
      </c>
      <c r="AF66" s="166">
        <v>23.099999999999998</v>
      </c>
    </row>
    <row r="67" spans="1:32" ht="16.5" x14ac:dyDescent="0.25">
      <c r="A67" s="24" t="s">
        <v>138</v>
      </c>
      <c r="B67" s="20"/>
      <c r="C67" s="20"/>
      <c r="D67" s="20"/>
      <c r="E67" s="160">
        <v>30.696999999999999</v>
      </c>
      <c r="F67" s="160">
        <v>21.556999999999999</v>
      </c>
      <c r="G67" s="164">
        <v>9.14</v>
      </c>
      <c r="H67" s="160">
        <v>100</v>
      </c>
      <c r="I67" s="160">
        <v>86.5</v>
      </c>
      <c r="J67" s="164">
        <v>13.5</v>
      </c>
      <c r="K67" s="155">
        <v>28.6</v>
      </c>
      <c r="L67" s="155">
        <v>22.6</v>
      </c>
      <c r="M67" s="163">
        <v>6</v>
      </c>
      <c r="N67" s="155">
        <v>99</v>
      </c>
      <c r="O67" s="155">
        <v>64</v>
      </c>
      <c r="P67" s="163">
        <v>35</v>
      </c>
      <c r="Q67" s="165">
        <v>87.041666666666671</v>
      </c>
      <c r="R67" s="166">
        <v>2.1625000000000001</v>
      </c>
      <c r="S67" s="166">
        <v>0</v>
      </c>
      <c r="T67" s="166">
        <v>0</v>
      </c>
      <c r="U67" s="165">
        <v>23.031217127272427</v>
      </c>
      <c r="V67" s="155">
        <v>29.8</v>
      </c>
      <c r="W67" s="155">
        <v>21.6</v>
      </c>
      <c r="X67" s="163">
        <v>8.1999999999999993</v>
      </c>
      <c r="Y67" s="155">
        <v>99.7</v>
      </c>
      <c r="Z67" s="155">
        <v>69.8</v>
      </c>
      <c r="AA67" s="163">
        <v>29.900000000000006</v>
      </c>
      <c r="AB67" s="165">
        <v>86.408333333333346</v>
      </c>
      <c r="AC67" s="166">
        <v>0.58333333333333337</v>
      </c>
      <c r="AD67" s="166">
        <v>0</v>
      </c>
      <c r="AE67" s="166">
        <v>0</v>
      </c>
      <c r="AF67" s="166">
        <v>22.733333333333338</v>
      </c>
    </row>
    <row r="68" spans="1:32" ht="16.5" x14ac:dyDescent="0.25">
      <c r="A68" s="24" t="s">
        <v>139</v>
      </c>
      <c r="B68" s="20"/>
      <c r="C68" s="20"/>
      <c r="D68" s="20"/>
      <c r="E68" s="160">
        <v>28.916</v>
      </c>
      <c r="F68" s="160">
        <v>21.556999999999999</v>
      </c>
      <c r="G68" s="164">
        <v>7.3590000000000018</v>
      </c>
      <c r="H68" s="160">
        <v>100</v>
      </c>
      <c r="I68" s="160">
        <v>90.674000000000007</v>
      </c>
      <c r="J68" s="164">
        <v>9.3259999999999934</v>
      </c>
      <c r="K68" s="155">
        <v>27.4</v>
      </c>
      <c r="L68" s="155">
        <v>22.5</v>
      </c>
      <c r="M68" s="163">
        <v>4.8999999999999986</v>
      </c>
      <c r="N68" s="155">
        <v>99</v>
      </c>
      <c r="O68" s="155">
        <v>72</v>
      </c>
      <c r="P68" s="163">
        <v>27</v>
      </c>
      <c r="Q68" s="165">
        <v>89.5</v>
      </c>
      <c r="R68" s="166">
        <v>2.1875000000000004</v>
      </c>
      <c r="S68" s="166">
        <v>0</v>
      </c>
      <c r="T68" s="166">
        <v>0</v>
      </c>
      <c r="U68" s="165">
        <v>23.001142670267004</v>
      </c>
      <c r="V68" s="155">
        <v>27.9</v>
      </c>
      <c r="W68" s="155">
        <v>21.6</v>
      </c>
      <c r="X68" s="163">
        <v>6.2999999999999972</v>
      </c>
      <c r="Y68" s="155">
        <v>96.5</v>
      </c>
      <c r="Z68" s="155">
        <v>75.599999999999994</v>
      </c>
      <c r="AA68" s="163">
        <v>20.900000000000006</v>
      </c>
      <c r="AB68" s="165">
        <v>86.783333333333346</v>
      </c>
      <c r="AC68" s="166">
        <v>1.0416666666666667</v>
      </c>
      <c r="AD68" s="166">
        <v>0</v>
      </c>
      <c r="AE68" s="166">
        <v>0</v>
      </c>
      <c r="AF68" s="166">
        <v>22.229166666666671</v>
      </c>
    </row>
    <row r="69" spans="1:32" ht="16.5" x14ac:dyDescent="0.25">
      <c r="A69" s="24" t="s">
        <v>140</v>
      </c>
      <c r="B69" s="20"/>
      <c r="C69" s="20"/>
      <c r="D69" s="20"/>
      <c r="E69" s="160">
        <v>30.975999999999999</v>
      </c>
      <c r="F69" s="160">
        <v>20.77</v>
      </c>
      <c r="G69" s="164">
        <v>10.206</v>
      </c>
      <c r="H69" s="160">
        <v>100</v>
      </c>
      <c r="I69" s="160">
        <v>86.991</v>
      </c>
      <c r="J69" s="164">
        <v>13.009</v>
      </c>
      <c r="K69" s="155">
        <v>27.5</v>
      </c>
      <c r="L69" s="155">
        <v>22.4</v>
      </c>
      <c r="M69" s="163">
        <v>5.1000000000000014</v>
      </c>
      <c r="N69" s="155">
        <v>99</v>
      </c>
      <c r="O69" s="155">
        <v>69</v>
      </c>
      <c r="P69" s="163">
        <v>30</v>
      </c>
      <c r="Q69" s="165">
        <v>85.208333333333329</v>
      </c>
      <c r="R69" s="166">
        <v>1.8708333333333336</v>
      </c>
      <c r="S69" s="166">
        <v>0</v>
      </c>
      <c r="T69" s="166">
        <v>0</v>
      </c>
      <c r="U69" s="165">
        <v>22.108242231111205</v>
      </c>
      <c r="V69" s="155">
        <v>28.8</v>
      </c>
      <c r="W69" s="155">
        <v>21.5</v>
      </c>
      <c r="X69" s="163">
        <v>7.3000000000000007</v>
      </c>
      <c r="Y69" s="155">
        <v>98</v>
      </c>
      <c r="Z69" s="155">
        <v>70.599999999999994</v>
      </c>
      <c r="AA69" s="163">
        <v>27.400000000000006</v>
      </c>
      <c r="AB69" s="165">
        <v>84.475000000000009</v>
      </c>
      <c r="AC69" s="166">
        <v>0.625</v>
      </c>
      <c r="AD69" s="166">
        <v>0</v>
      </c>
      <c r="AE69" s="166">
        <v>0</v>
      </c>
      <c r="AF69" s="166">
        <v>21.912499999999998</v>
      </c>
    </row>
    <row r="70" spans="1:32" ht="16.5" x14ac:dyDescent="0.25">
      <c r="A70" s="20" t="s">
        <v>141</v>
      </c>
      <c r="B70" s="20"/>
      <c r="C70" s="20"/>
      <c r="D70" s="20"/>
      <c r="E70" s="160">
        <v>29.14</v>
      </c>
      <c r="F70" s="160">
        <v>19.27</v>
      </c>
      <c r="G70" s="164">
        <v>9.870000000000001</v>
      </c>
      <c r="H70" s="160">
        <v>100</v>
      </c>
      <c r="I70" s="160">
        <v>84.637</v>
      </c>
      <c r="J70" s="164">
        <v>15.363</v>
      </c>
      <c r="K70" s="155">
        <v>26.2</v>
      </c>
      <c r="L70" s="155">
        <v>20.3</v>
      </c>
      <c r="M70" s="163">
        <v>5.8999999999999986</v>
      </c>
      <c r="N70" s="155">
        <v>99</v>
      </c>
      <c r="O70" s="155">
        <v>62</v>
      </c>
      <c r="P70" s="163">
        <v>37</v>
      </c>
      <c r="Q70" s="165">
        <v>84.818181818181813</v>
      </c>
      <c r="R70" s="166">
        <v>1.3272727272727272</v>
      </c>
      <c r="S70" s="166">
        <v>0</v>
      </c>
      <c r="T70" s="166">
        <v>0</v>
      </c>
      <c r="U70" s="165">
        <v>20.111866141962167</v>
      </c>
      <c r="V70" s="155">
        <v>27.1</v>
      </c>
      <c r="W70" s="155">
        <v>19.100000000000001</v>
      </c>
      <c r="X70" s="163">
        <v>8</v>
      </c>
      <c r="Y70" s="155">
        <v>93.7</v>
      </c>
      <c r="Z70" s="155">
        <v>68.599999999999994</v>
      </c>
      <c r="AA70" s="163">
        <v>25.100000000000009</v>
      </c>
      <c r="AB70" s="165">
        <v>83.179166666666674</v>
      </c>
      <c r="AC70" s="166">
        <v>0.875</v>
      </c>
      <c r="AD70" s="166">
        <v>0</v>
      </c>
      <c r="AE70" s="166">
        <v>0</v>
      </c>
      <c r="AF70" s="155">
        <v>19.587499999999999</v>
      </c>
    </row>
    <row r="71" spans="1:32" ht="16.5" x14ac:dyDescent="0.25">
      <c r="A71" s="20" t="s">
        <v>142</v>
      </c>
      <c r="B71" s="20">
        <v>1</v>
      </c>
      <c r="C71" s="20"/>
      <c r="D71" s="20"/>
      <c r="E71" s="160">
        <v>28.940999999999999</v>
      </c>
      <c r="F71" s="160">
        <v>18.984999999999999</v>
      </c>
      <c r="G71" s="164">
        <v>9.9559999999999995</v>
      </c>
      <c r="H71" s="160">
        <v>100</v>
      </c>
      <c r="I71" s="160">
        <v>86.542000000000002</v>
      </c>
      <c r="J71" s="164">
        <v>13.457999999999998</v>
      </c>
      <c r="K71" s="155">
        <v>26.8</v>
      </c>
      <c r="L71" s="155">
        <v>19.600000000000001</v>
      </c>
      <c r="M71" s="163">
        <v>7.1999999999999993</v>
      </c>
      <c r="N71" s="155">
        <v>99</v>
      </c>
      <c r="O71" s="155">
        <v>62</v>
      </c>
      <c r="P71" s="163">
        <v>37</v>
      </c>
      <c r="Q71" s="165">
        <v>84.695652173913047</v>
      </c>
      <c r="R71" s="166">
        <v>1.7869565217391306</v>
      </c>
      <c r="S71" s="166">
        <v>0</v>
      </c>
      <c r="T71" s="166">
        <v>0</v>
      </c>
      <c r="U71" s="165">
        <v>20.544927205255384</v>
      </c>
      <c r="V71" s="155">
        <v>27.3</v>
      </c>
      <c r="W71" s="155">
        <v>18.899999999999999</v>
      </c>
      <c r="X71" s="163">
        <v>8.4000000000000021</v>
      </c>
      <c r="Y71" s="155">
        <v>95.6</v>
      </c>
      <c r="Z71" s="155">
        <v>67.599999999999994</v>
      </c>
      <c r="AA71" s="163">
        <v>28</v>
      </c>
      <c r="AB71" s="165">
        <v>83.387500000000003</v>
      </c>
      <c r="AC71" s="166">
        <v>0.91666666666666663</v>
      </c>
      <c r="AD71" s="166">
        <v>0</v>
      </c>
      <c r="AE71" s="166">
        <v>0</v>
      </c>
      <c r="AF71" s="155">
        <v>20.1875</v>
      </c>
    </row>
    <row r="72" spans="1:32" ht="16.5" x14ac:dyDescent="0.25">
      <c r="A72" s="20" t="s">
        <v>143</v>
      </c>
      <c r="B72" s="20"/>
      <c r="C72" s="20"/>
      <c r="D72" s="20"/>
      <c r="E72" s="160">
        <v>30.571000000000002</v>
      </c>
      <c r="F72" s="160">
        <v>20.173999999999999</v>
      </c>
      <c r="G72" s="164">
        <v>10.397000000000002</v>
      </c>
      <c r="H72" s="160">
        <v>100</v>
      </c>
      <c r="I72" s="160">
        <v>84.924000000000007</v>
      </c>
      <c r="J72" s="164">
        <v>15.075999999999993</v>
      </c>
      <c r="K72" s="155">
        <v>30.5</v>
      </c>
      <c r="L72" s="155">
        <v>21.5</v>
      </c>
      <c r="M72" s="163">
        <v>9</v>
      </c>
      <c r="N72" s="155">
        <v>99</v>
      </c>
      <c r="O72" s="155">
        <v>46</v>
      </c>
      <c r="P72" s="163">
        <v>53</v>
      </c>
      <c r="Q72" s="165">
        <v>80.333333333333329</v>
      </c>
      <c r="R72" s="166">
        <v>1.4833333333333332</v>
      </c>
      <c r="S72" s="166">
        <v>0</v>
      </c>
      <c r="T72" s="166">
        <v>0</v>
      </c>
      <c r="U72" s="165">
        <v>21.00973061625492</v>
      </c>
      <c r="V72" s="155">
        <v>29.9</v>
      </c>
      <c r="W72" s="155">
        <v>20.9</v>
      </c>
      <c r="X72" s="163">
        <v>9</v>
      </c>
      <c r="Y72" s="155">
        <v>97.4</v>
      </c>
      <c r="Z72" s="155">
        <v>62.3</v>
      </c>
      <c r="AA72" s="163">
        <v>35.100000000000009</v>
      </c>
      <c r="AB72" s="165">
        <v>81.583333333333343</v>
      </c>
      <c r="AC72" s="166">
        <v>1.625</v>
      </c>
      <c r="AD72" s="166">
        <v>0</v>
      </c>
      <c r="AE72" s="166">
        <v>0</v>
      </c>
      <c r="AF72" s="155">
        <v>21.241666666666667</v>
      </c>
    </row>
    <row r="73" spans="1:32" ht="16.5" x14ac:dyDescent="0.25">
      <c r="A73" s="20" t="s">
        <v>144</v>
      </c>
      <c r="B73" s="20"/>
      <c r="C73" s="20"/>
      <c r="D73" s="20"/>
      <c r="E73" s="160">
        <v>29.991</v>
      </c>
      <c r="F73" s="160">
        <v>20.222000000000001</v>
      </c>
      <c r="G73" s="164">
        <v>9.7689999999999984</v>
      </c>
      <c r="H73" s="160">
        <v>100</v>
      </c>
      <c r="I73" s="160">
        <v>88.242999999999995</v>
      </c>
      <c r="J73" s="164">
        <v>11.757000000000005</v>
      </c>
      <c r="K73" s="155">
        <v>28.3</v>
      </c>
      <c r="L73" s="155">
        <v>21.4</v>
      </c>
      <c r="M73" s="163">
        <v>6.9000000000000021</v>
      </c>
      <c r="N73" s="155">
        <v>99</v>
      </c>
      <c r="O73" s="155">
        <v>66</v>
      </c>
      <c r="P73" s="163">
        <v>33</v>
      </c>
      <c r="Q73" s="165">
        <v>88.130434782608702</v>
      </c>
      <c r="R73" s="166">
        <v>1.7739130434782611</v>
      </c>
      <c r="S73" s="166">
        <v>0</v>
      </c>
      <c r="T73" s="166">
        <v>0</v>
      </c>
      <c r="U73" s="165">
        <v>22.441521034630945</v>
      </c>
      <c r="V73" s="155">
        <v>29.4</v>
      </c>
      <c r="W73" s="155">
        <v>20.5</v>
      </c>
      <c r="X73" s="163">
        <v>8.8999999999999986</v>
      </c>
      <c r="Y73" s="155">
        <v>98</v>
      </c>
      <c r="Z73" s="155">
        <v>68.400000000000006</v>
      </c>
      <c r="AA73" s="163">
        <v>29.599999999999994</v>
      </c>
      <c r="AB73" s="165">
        <v>85.97083333333336</v>
      </c>
      <c r="AC73" s="166">
        <v>0.54166666666666663</v>
      </c>
      <c r="AD73" s="166">
        <v>1.5</v>
      </c>
      <c r="AE73" s="166">
        <v>6.25E-2</v>
      </c>
      <c r="AF73" s="155">
        <v>21.716666666666669</v>
      </c>
    </row>
    <row r="74" spans="1:32" ht="16.5" x14ac:dyDescent="0.25">
      <c r="A74" s="20" t="s">
        <v>145</v>
      </c>
      <c r="B74" s="20"/>
      <c r="C74" s="20"/>
      <c r="D74" s="20"/>
      <c r="E74" s="160">
        <v>30.722000000000001</v>
      </c>
      <c r="F74" s="160">
        <v>21.318000000000001</v>
      </c>
      <c r="G74" s="164">
        <v>9.4039999999999999</v>
      </c>
      <c r="H74" s="160">
        <v>100</v>
      </c>
      <c r="I74" s="160">
        <v>84.427000000000007</v>
      </c>
      <c r="J74" s="164">
        <v>15.572999999999993</v>
      </c>
      <c r="K74" s="155">
        <v>30.3</v>
      </c>
      <c r="L74" s="155">
        <v>22.4</v>
      </c>
      <c r="M74" s="163">
        <v>7.9000000000000021</v>
      </c>
      <c r="N74" s="155">
        <v>99</v>
      </c>
      <c r="O74" s="155">
        <v>53</v>
      </c>
      <c r="P74" s="163">
        <v>46</v>
      </c>
      <c r="Q74" s="165">
        <v>84.791666666666671</v>
      </c>
      <c r="R74" s="166">
        <v>1.9166666666666672</v>
      </c>
      <c r="S74" s="166">
        <v>0</v>
      </c>
      <c r="T74" s="166">
        <v>0</v>
      </c>
      <c r="U74" s="165">
        <v>22.462829570864798</v>
      </c>
      <c r="V74" s="155">
        <v>29.6</v>
      </c>
      <c r="W74" s="155">
        <v>21.3</v>
      </c>
      <c r="X74" s="163">
        <v>8.3000000000000007</v>
      </c>
      <c r="Y74" s="155">
        <v>97.3</v>
      </c>
      <c r="Z74" s="155">
        <v>64.5</v>
      </c>
      <c r="AA74" s="163">
        <v>32.799999999999997</v>
      </c>
      <c r="AB74" s="165">
        <v>84.683333333333323</v>
      </c>
      <c r="AC74" s="166">
        <v>1.5833333333333333</v>
      </c>
      <c r="AD74" s="166">
        <v>0</v>
      </c>
      <c r="AE74" s="166">
        <v>0</v>
      </c>
      <c r="AF74" s="155">
        <v>22.104166666666668</v>
      </c>
    </row>
    <row r="75" spans="1:32" ht="16.5" x14ac:dyDescent="0.25">
      <c r="A75" s="20" t="s">
        <v>146</v>
      </c>
      <c r="B75" s="20"/>
      <c r="C75" s="20"/>
      <c r="D75" s="20"/>
      <c r="E75" s="160">
        <v>30.216999999999999</v>
      </c>
      <c r="F75" s="160">
        <v>20.079000000000001</v>
      </c>
      <c r="G75" s="164">
        <v>10.137999999999998</v>
      </c>
      <c r="H75" s="160">
        <v>100</v>
      </c>
      <c r="I75" s="160">
        <v>85.792000000000002</v>
      </c>
      <c r="J75" s="164">
        <v>14.207999999999998</v>
      </c>
      <c r="K75" s="155">
        <v>27.8</v>
      </c>
      <c r="L75" s="155">
        <v>22</v>
      </c>
      <c r="M75" s="163">
        <v>5.8000000000000007</v>
      </c>
      <c r="N75" s="155">
        <v>99</v>
      </c>
      <c r="O75" s="155">
        <v>61</v>
      </c>
      <c r="P75" s="163">
        <v>38</v>
      </c>
      <c r="Q75" s="165">
        <v>83.608695652173907</v>
      </c>
      <c r="R75" s="166">
        <v>1.5869565217391308</v>
      </c>
      <c r="S75" s="166">
        <v>0</v>
      </c>
      <c r="T75" s="166">
        <v>0</v>
      </c>
      <c r="U75" s="165">
        <v>21.945852443452818</v>
      </c>
      <c r="V75" s="155">
        <v>28.9</v>
      </c>
      <c r="W75" s="155">
        <v>20.9</v>
      </c>
      <c r="X75" s="163">
        <v>8</v>
      </c>
      <c r="Y75" s="155">
        <v>99.3</v>
      </c>
      <c r="Z75" s="155">
        <v>69.099999999999994</v>
      </c>
      <c r="AA75" s="163">
        <v>30.200000000000003</v>
      </c>
      <c r="AB75" s="165">
        <v>85.508333333333326</v>
      </c>
      <c r="AC75" s="166">
        <v>0.5</v>
      </c>
      <c r="AD75" s="166">
        <v>0</v>
      </c>
      <c r="AE75" s="166">
        <v>0</v>
      </c>
      <c r="AF75" s="155">
        <v>21.970833333333335</v>
      </c>
    </row>
    <row r="76" spans="1:32" ht="16.5" x14ac:dyDescent="0.25">
      <c r="A76" s="20" t="s">
        <v>147</v>
      </c>
      <c r="B76" s="20"/>
      <c r="C76" s="20"/>
      <c r="D76" s="20"/>
      <c r="E76" s="160">
        <v>31.204000000000001</v>
      </c>
      <c r="F76" s="160">
        <v>19.341000000000001</v>
      </c>
      <c r="G76" s="164">
        <v>11.863</v>
      </c>
      <c r="H76" s="160">
        <v>100</v>
      </c>
      <c r="I76" s="160">
        <v>85.611999999999995</v>
      </c>
      <c r="J76" s="164">
        <v>14.388000000000005</v>
      </c>
      <c r="K76" s="155">
        <v>29.6</v>
      </c>
      <c r="L76" s="155">
        <v>21.3</v>
      </c>
      <c r="M76" s="163">
        <v>8.3000000000000007</v>
      </c>
      <c r="N76" s="155">
        <v>99</v>
      </c>
      <c r="O76" s="155">
        <v>57</v>
      </c>
      <c r="P76" s="163">
        <v>42</v>
      </c>
      <c r="Q76" s="165">
        <v>84</v>
      </c>
      <c r="R76" s="166">
        <v>1.7956521739130433</v>
      </c>
      <c r="S76" s="166">
        <v>0</v>
      </c>
      <c r="T76" s="166">
        <v>0</v>
      </c>
      <c r="U76" s="165">
        <v>22.469668102437051</v>
      </c>
      <c r="V76" s="155">
        <v>30.8</v>
      </c>
      <c r="W76" s="155">
        <v>20.2</v>
      </c>
      <c r="X76" s="163">
        <v>10.600000000000001</v>
      </c>
      <c r="Y76" s="155">
        <v>99.9</v>
      </c>
      <c r="Z76" s="155">
        <v>63.7</v>
      </c>
      <c r="AA76" s="163">
        <v>36.200000000000003</v>
      </c>
      <c r="AB76" s="165">
        <v>85.766666666666694</v>
      </c>
      <c r="AC76" s="166">
        <v>1.4166666666666667</v>
      </c>
      <c r="AD76" s="166">
        <v>0</v>
      </c>
      <c r="AE76" s="166">
        <v>0</v>
      </c>
      <c r="AF76" s="155">
        <v>22.179166666666664</v>
      </c>
    </row>
    <row r="77" spans="1:32" ht="16.5" x14ac:dyDescent="0.25">
      <c r="A77" s="20" t="s">
        <v>148</v>
      </c>
      <c r="B77" s="20"/>
      <c r="C77" s="20"/>
      <c r="D77" s="20"/>
      <c r="E77" s="160">
        <v>30.925000000000001</v>
      </c>
      <c r="F77" s="160">
        <v>20.198</v>
      </c>
      <c r="G77" s="164">
        <v>10.727</v>
      </c>
      <c r="H77" s="160">
        <v>100</v>
      </c>
      <c r="I77" s="160">
        <v>84.435000000000002</v>
      </c>
      <c r="J77" s="164">
        <v>15.564999999999998</v>
      </c>
      <c r="K77" s="155">
        <v>28.9</v>
      </c>
      <c r="L77" s="155">
        <v>22.3</v>
      </c>
      <c r="M77" s="163">
        <v>6.5999999999999979</v>
      </c>
      <c r="N77" s="155">
        <v>99</v>
      </c>
      <c r="O77" s="155">
        <v>59</v>
      </c>
      <c r="P77" s="163">
        <v>40</v>
      </c>
      <c r="Q77" s="165">
        <v>85.416666666666671</v>
      </c>
      <c r="R77" s="166">
        <v>1.5791666666666668</v>
      </c>
      <c r="S77" s="166">
        <v>0</v>
      </c>
      <c r="T77" s="166">
        <v>0</v>
      </c>
      <c r="U77" s="165">
        <v>22.836434266980078</v>
      </c>
      <c r="V77" s="155">
        <v>30.1</v>
      </c>
      <c r="W77" s="155">
        <v>21.1</v>
      </c>
      <c r="X77" s="163">
        <v>9</v>
      </c>
      <c r="Y77" s="155">
        <v>98.9</v>
      </c>
      <c r="Z77" s="155">
        <v>67.2</v>
      </c>
      <c r="AA77" s="163">
        <v>31.700000000000003</v>
      </c>
      <c r="AB77" s="165">
        <v>86.512499999999989</v>
      </c>
      <c r="AC77" s="166">
        <v>0.41666666666666669</v>
      </c>
      <c r="AD77" s="166">
        <v>0</v>
      </c>
      <c r="AE77" s="166">
        <v>0</v>
      </c>
      <c r="AF77" s="155">
        <v>22.608333333333334</v>
      </c>
    </row>
    <row r="78" spans="1:32" ht="16.5" x14ac:dyDescent="0.25">
      <c r="A78" s="20" t="s">
        <v>149</v>
      </c>
      <c r="B78" s="20"/>
      <c r="C78" s="20"/>
      <c r="D78" s="20"/>
      <c r="E78" s="160">
        <v>31.893000000000001</v>
      </c>
      <c r="F78" s="160">
        <v>19.984000000000002</v>
      </c>
      <c r="G78" s="164">
        <v>11.908999999999999</v>
      </c>
      <c r="H78" s="160">
        <v>100</v>
      </c>
      <c r="I78" s="160">
        <v>86.483000000000004</v>
      </c>
      <c r="J78" s="164">
        <v>13.516999999999996</v>
      </c>
      <c r="K78" s="155">
        <v>30</v>
      </c>
      <c r="L78" s="155">
        <v>22</v>
      </c>
      <c r="M78" s="163">
        <v>8</v>
      </c>
      <c r="N78" s="155">
        <v>99</v>
      </c>
      <c r="O78" s="155">
        <v>63</v>
      </c>
      <c r="P78" s="163">
        <v>36</v>
      </c>
      <c r="Q78" s="165">
        <v>86.958333333333329</v>
      </c>
      <c r="R78" s="166">
        <v>1.8958333333333333</v>
      </c>
      <c r="S78" s="166">
        <v>0</v>
      </c>
      <c r="T78" s="166">
        <v>0</v>
      </c>
      <c r="U78" s="165">
        <v>23.88642625881911</v>
      </c>
      <c r="V78" s="155">
        <v>29.8</v>
      </c>
      <c r="W78" s="155">
        <v>20.5</v>
      </c>
      <c r="X78" s="163">
        <v>9.3000000000000007</v>
      </c>
      <c r="Y78" s="155">
        <v>99.5</v>
      </c>
      <c r="Z78" s="155">
        <v>72.5</v>
      </c>
      <c r="AA78" s="163">
        <v>27</v>
      </c>
      <c r="AB78" s="165">
        <v>90.537500000000009</v>
      </c>
      <c r="AC78" s="166">
        <v>3.0416666666666665</v>
      </c>
      <c r="AD78" s="166">
        <v>0</v>
      </c>
      <c r="AE78" s="166">
        <v>0</v>
      </c>
      <c r="AF78" s="155">
        <v>23.591666666666669</v>
      </c>
    </row>
    <row r="79" spans="1:32" ht="16.5" x14ac:dyDescent="0.25">
      <c r="A79" s="20" t="s">
        <v>150</v>
      </c>
      <c r="B79" s="20"/>
      <c r="C79" s="20"/>
      <c r="D79" s="20"/>
      <c r="E79" s="160">
        <v>32.174999999999997</v>
      </c>
      <c r="F79" s="160">
        <v>21.318000000000001</v>
      </c>
      <c r="G79" s="164">
        <v>10.856999999999996</v>
      </c>
      <c r="H79" s="160">
        <v>100</v>
      </c>
      <c r="I79" s="160">
        <v>87.462999999999994</v>
      </c>
      <c r="J79" s="164">
        <v>12.537000000000006</v>
      </c>
      <c r="K79" s="155">
        <v>32.700000000000003</v>
      </c>
      <c r="L79" s="155">
        <v>22.7</v>
      </c>
      <c r="M79" s="163">
        <v>10.000000000000004</v>
      </c>
      <c r="N79" s="155">
        <v>99</v>
      </c>
      <c r="O79" s="155">
        <v>48</v>
      </c>
      <c r="P79" s="163">
        <v>51</v>
      </c>
      <c r="Q79" s="165">
        <v>83.875</v>
      </c>
      <c r="R79" s="166">
        <v>1.9041666666666666</v>
      </c>
      <c r="S79" s="166">
        <v>0</v>
      </c>
      <c r="T79" s="166">
        <v>0</v>
      </c>
      <c r="U79" s="165">
        <v>23.439760282300217</v>
      </c>
      <c r="V79" s="155">
        <v>32.4</v>
      </c>
      <c r="W79" s="155">
        <v>22</v>
      </c>
      <c r="X79" s="163">
        <v>10.399999999999999</v>
      </c>
      <c r="Y79" s="155">
        <v>98.9</v>
      </c>
      <c r="Z79" s="155">
        <v>58.8</v>
      </c>
      <c r="AA79" s="163">
        <v>40.100000000000009</v>
      </c>
      <c r="AB79" s="165">
        <v>85.279166666666669</v>
      </c>
      <c r="AC79" s="166">
        <v>0.25</v>
      </c>
      <c r="AD79" s="166">
        <v>0</v>
      </c>
      <c r="AE79" s="166">
        <v>0</v>
      </c>
      <c r="AF79" s="155">
        <v>23.633333333333336</v>
      </c>
    </row>
    <row r="80" spans="1:32" ht="16.5" x14ac:dyDescent="0.25">
      <c r="A80" s="20" t="s">
        <v>151</v>
      </c>
      <c r="B80" s="20">
        <v>0.94</v>
      </c>
      <c r="C80" s="20"/>
      <c r="D80" s="20"/>
      <c r="E80" s="160">
        <v>32.124000000000002</v>
      </c>
      <c r="F80" s="160">
        <v>20.673999999999999</v>
      </c>
      <c r="G80" s="164">
        <v>11.450000000000003</v>
      </c>
      <c r="H80" s="160">
        <v>100</v>
      </c>
      <c r="I80" s="160">
        <v>82.716999999999999</v>
      </c>
      <c r="J80" s="164">
        <v>17.283000000000001</v>
      </c>
      <c r="K80" s="155">
        <v>29.9</v>
      </c>
      <c r="L80" s="155">
        <v>22.9</v>
      </c>
      <c r="M80" s="163">
        <v>7</v>
      </c>
      <c r="N80" s="155">
        <v>99</v>
      </c>
      <c r="O80" s="155">
        <v>60</v>
      </c>
      <c r="P80" s="163">
        <v>39</v>
      </c>
      <c r="Q80" s="165">
        <v>81.791666666666671</v>
      </c>
      <c r="R80" s="166">
        <v>2.0041666666666664</v>
      </c>
      <c r="S80" s="166">
        <v>0</v>
      </c>
      <c r="T80" s="166">
        <v>0</v>
      </c>
      <c r="U80" s="165">
        <v>23.029050855867453</v>
      </c>
      <c r="V80" s="155">
        <v>30.6</v>
      </c>
      <c r="W80" s="155">
        <v>21.3</v>
      </c>
      <c r="X80" s="163">
        <v>9.3000000000000007</v>
      </c>
      <c r="Y80" s="155">
        <v>98.5</v>
      </c>
      <c r="Z80" s="155">
        <v>67.599999999999994</v>
      </c>
      <c r="AA80" s="163">
        <v>30.900000000000006</v>
      </c>
      <c r="AB80" s="165">
        <v>83.36666666666666</v>
      </c>
      <c r="AC80" s="166">
        <v>1.0833333333333333</v>
      </c>
      <c r="AD80" s="166">
        <v>0</v>
      </c>
      <c r="AE80" s="166">
        <v>0</v>
      </c>
      <c r="AF80" s="155">
        <v>23.008333333333329</v>
      </c>
    </row>
    <row r="81" spans="1:32" ht="16.5" x14ac:dyDescent="0.25">
      <c r="A81" s="20" t="s">
        <v>152</v>
      </c>
      <c r="B81" s="20"/>
      <c r="C81" s="20"/>
      <c r="D81" s="20"/>
      <c r="E81" s="160">
        <v>30.117000000000001</v>
      </c>
      <c r="F81" s="160">
        <v>21.484999999999999</v>
      </c>
      <c r="G81" s="164">
        <v>8.6320000000000014</v>
      </c>
      <c r="H81" s="160">
        <v>100</v>
      </c>
      <c r="I81" s="160">
        <v>90.465000000000003</v>
      </c>
      <c r="J81" s="164">
        <v>9.5349999999999966</v>
      </c>
      <c r="K81" s="155">
        <v>27.8</v>
      </c>
      <c r="L81" s="155">
        <v>21.8</v>
      </c>
      <c r="M81" s="163">
        <v>6</v>
      </c>
      <c r="N81" s="155">
        <v>99</v>
      </c>
      <c r="O81" s="155">
        <v>70</v>
      </c>
      <c r="P81" s="163">
        <v>29</v>
      </c>
      <c r="Q81" s="165">
        <v>84.333333333333329</v>
      </c>
      <c r="R81" s="166">
        <v>2.0625</v>
      </c>
      <c r="S81" s="166">
        <v>0</v>
      </c>
      <c r="T81" s="166">
        <v>0</v>
      </c>
      <c r="U81" s="165">
        <v>22.276171367319034</v>
      </c>
      <c r="V81" s="155">
        <v>29.2</v>
      </c>
      <c r="W81" s="155">
        <v>20.9</v>
      </c>
      <c r="X81" s="163">
        <v>8.3000000000000007</v>
      </c>
      <c r="Y81" s="155">
        <v>96.6</v>
      </c>
      <c r="Z81" s="155">
        <v>71.5</v>
      </c>
      <c r="AA81" s="163">
        <v>25.099999999999994</v>
      </c>
      <c r="AB81" s="165">
        <v>84.358333333333334</v>
      </c>
      <c r="AC81" s="166">
        <v>0.33333333333333331</v>
      </c>
      <c r="AD81" s="166">
        <v>0</v>
      </c>
      <c r="AE81" s="166">
        <v>0</v>
      </c>
      <c r="AF81" s="155">
        <v>22.441666666666666</v>
      </c>
    </row>
    <row r="82" spans="1:32" ht="16.5" x14ac:dyDescent="0.25">
      <c r="A82" s="20" t="s">
        <v>153</v>
      </c>
      <c r="B82" s="20"/>
      <c r="C82" s="20"/>
      <c r="D82" s="20"/>
      <c r="E82" s="160">
        <v>30.672000000000001</v>
      </c>
      <c r="F82" s="160">
        <v>21.843</v>
      </c>
      <c r="G82" s="164">
        <v>8.8290000000000006</v>
      </c>
      <c r="H82" s="160">
        <v>100</v>
      </c>
      <c r="I82" s="160">
        <v>87.007999999999996</v>
      </c>
      <c r="J82" s="164">
        <v>12.992000000000004</v>
      </c>
      <c r="K82" s="155">
        <v>30.1</v>
      </c>
      <c r="L82" s="155">
        <v>23.3</v>
      </c>
      <c r="M82" s="163">
        <v>6.8000000000000007</v>
      </c>
      <c r="N82" s="155">
        <v>99</v>
      </c>
      <c r="O82" s="155">
        <v>57</v>
      </c>
      <c r="P82" s="163">
        <v>42</v>
      </c>
      <c r="Q82" s="165">
        <v>83.75</v>
      </c>
      <c r="R82" s="166">
        <v>1.3208333333333333</v>
      </c>
      <c r="S82" s="166">
        <v>0</v>
      </c>
      <c r="T82" s="166">
        <v>0</v>
      </c>
      <c r="U82" s="165">
        <v>22.858910788426048</v>
      </c>
      <c r="V82" s="155">
        <v>30.4</v>
      </c>
      <c r="W82" s="155">
        <v>22.1</v>
      </c>
      <c r="X82" s="163">
        <v>8.2999999999999972</v>
      </c>
      <c r="Y82" s="155">
        <v>96</v>
      </c>
      <c r="Z82" s="155">
        <v>66.8</v>
      </c>
      <c r="AA82" s="163">
        <v>29.200000000000003</v>
      </c>
      <c r="AB82" s="165">
        <v>83.966666666666669</v>
      </c>
      <c r="AC82" s="166">
        <v>0.125</v>
      </c>
      <c r="AD82" s="166">
        <v>0</v>
      </c>
      <c r="AE82" s="166">
        <v>0</v>
      </c>
      <c r="AF82" s="155">
        <v>22.445833333333336</v>
      </c>
    </row>
    <row r="83" spans="1:32" ht="16.5" x14ac:dyDescent="0.25">
      <c r="A83" s="20" t="s">
        <v>154</v>
      </c>
      <c r="B83" s="20"/>
      <c r="C83" s="20"/>
      <c r="D83" s="20"/>
      <c r="E83" s="160">
        <v>29.940999999999999</v>
      </c>
      <c r="F83" s="160">
        <v>22.297999999999998</v>
      </c>
      <c r="G83" s="164">
        <v>7.6430000000000007</v>
      </c>
      <c r="H83" s="160">
        <v>100</v>
      </c>
      <c r="I83" s="160">
        <v>87.58</v>
      </c>
      <c r="J83" s="164">
        <v>12.420000000000002</v>
      </c>
      <c r="K83" s="155">
        <v>30.9</v>
      </c>
      <c r="L83" s="155">
        <v>24</v>
      </c>
      <c r="M83" s="163">
        <v>6.8999999999999986</v>
      </c>
      <c r="N83" s="155">
        <v>99</v>
      </c>
      <c r="O83" s="155">
        <v>55</v>
      </c>
      <c r="P83" s="163">
        <v>44</v>
      </c>
      <c r="Q83" s="165">
        <v>82.10526315789474</v>
      </c>
      <c r="R83" s="166">
        <v>1.7210526315789478</v>
      </c>
      <c r="S83" s="166">
        <v>0</v>
      </c>
      <c r="T83" s="166">
        <v>0</v>
      </c>
      <c r="U83" s="165">
        <v>23.13393288089441</v>
      </c>
      <c r="V83" s="155">
        <v>31.1</v>
      </c>
      <c r="W83" s="155">
        <v>22.7</v>
      </c>
      <c r="X83" s="163">
        <v>8.4000000000000021</v>
      </c>
      <c r="Y83" s="155">
        <v>98.5</v>
      </c>
      <c r="Z83" s="155">
        <v>63.9</v>
      </c>
      <c r="AA83" s="163">
        <v>34.6</v>
      </c>
      <c r="AB83" s="165">
        <v>84.416666666666657</v>
      </c>
      <c r="AC83" s="166">
        <v>0.5</v>
      </c>
      <c r="AD83" s="166">
        <v>0</v>
      </c>
      <c r="AE83" s="166">
        <v>0</v>
      </c>
      <c r="AF83" s="155">
        <v>23.358333333333334</v>
      </c>
    </row>
    <row r="84" spans="1:32" ht="16.5" x14ac:dyDescent="0.25">
      <c r="A84" s="20" t="s">
        <v>155</v>
      </c>
      <c r="B84" s="20"/>
      <c r="C84" s="20"/>
      <c r="D84" s="20"/>
      <c r="E84" s="160">
        <v>27.949000000000002</v>
      </c>
      <c r="F84" s="160">
        <v>22.632999999999999</v>
      </c>
      <c r="G84" s="164">
        <v>5.3160000000000025</v>
      </c>
      <c r="H84" s="160">
        <v>100</v>
      </c>
      <c r="I84" s="160">
        <v>94.584000000000003</v>
      </c>
      <c r="J84" s="164">
        <v>5.4159999999999968</v>
      </c>
      <c r="K84" s="155">
        <v>28.8</v>
      </c>
      <c r="L84" s="155">
        <v>23.3</v>
      </c>
      <c r="M84" s="163">
        <v>5.5</v>
      </c>
      <c r="N84" s="155">
        <v>99</v>
      </c>
      <c r="O84" s="155">
        <v>71</v>
      </c>
      <c r="P84" s="163">
        <v>28</v>
      </c>
      <c r="Q84" s="165">
        <v>86.652173913043484</v>
      </c>
      <c r="R84" s="166">
        <v>1.6434782608695655</v>
      </c>
      <c r="S84" s="166">
        <v>0</v>
      </c>
      <c r="T84" s="166">
        <v>0</v>
      </c>
      <c r="U84" s="165">
        <v>23.178470281100534</v>
      </c>
      <c r="V84" s="155">
        <v>29.1</v>
      </c>
      <c r="W84" s="155">
        <v>22.6</v>
      </c>
      <c r="X84" s="163">
        <v>6.5</v>
      </c>
      <c r="Y84" s="155">
        <v>98.2</v>
      </c>
      <c r="Z84" s="155">
        <v>74.2</v>
      </c>
      <c r="AA84" s="163">
        <v>24</v>
      </c>
      <c r="AB84" s="165">
        <v>86.958333333333329</v>
      </c>
      <c r="AC84" s="166">
        <v>0.29166666666666669</v>
      </c>
      <c r="AD84" s="166">
        <v>0</v>
      </c>
      <c r="AE84" s="166">
        <v>0</v>
      </c>
      <c r="AF84" s="155">
        <v>22.870833333333334</v>
      </c>
    </row>
    <row r="85" spans="1:32" ht="16.5" x14ac:dyDescent="0.25">
      <c r="A85" s="20" t="s">
        <v>156</v>
      </c>
      <c r="B85" s="20"/>
      <c r="C85" s="20"/>
      <c r="D85" s="20"/>
      <c r="E85" s="160">
        <v>24.870999999999999</v>
      </c>
      <c r="F85" s="160">
        <v>22.489000000000001</v>
      </c>
      <c r="G85" s="164">
        <v>2.3819999999999979</v>
      </c>
      <c r="H85" s="160">
        <v>100</v>
      </c>
      <c r="I85" s="160">
        <v>100</v>
      </c>
      <c r="J85" s="164">
        <v>0</v>
      </c>
      <c r="K85" s="155">
        <v>25.5</v>
      </c>
      <c r="L85" s="155">
        <v>23</v>
      </c>
      <c r="M85" s="163">
        <v>2.5</v>
      </c>
      <c r="N85" s="155">
        <v>99</v>
      </c>
      <c r="O85" s="155">
        <v>99</v>
      </c>
      <c r="P85" s="163">
        <v>0</v>
      </c>
      <c r="Q85" s="165">
        <v>98.954545454545453</v>
      </c>
      <c r="R85" s="166">
        <v>1.5681818181818179</v>
      </c>
      <c r="S85" s="166">
        <v>0</v>
      </c>
      <c r="T85" s="166">
        <v>0</v>
      </c>
      <c r="U85" s="165">
        <v>23.943111626778201</v>
      </c>
      <c r="V85" s="155">
        <v>25.5</v>
      </c>
      <c r="W85" s="155">
        <v>22.2</v>
      </c>
      <c r="X85" s="163">
        <v>3.3000000000000007</v>
      </c>
      <c r="Y85" s="155">
        <v>98.6</v>
      </c>
      <c r="Z85" s="155">
        <v>84.3</v>
      </c>
      <c r="AA85" s="163">
        <v>14.299999999999997</v>
      </c>
      <c r="AB85" s="165">
        <v>93.074999999999989</v>
      </c>
      <c r="AC85" s="166">
        <v>1.1666666666666667</v>
      </c>
      <c r="AD85" s="166">
        <v>0.2</v>
      </c>
      <c r="AE85" s="166">
        <v>8.3333333333333332E-3</v>
      </c>
      <c r="AF85" s="155">
        <v>22.308333333333334</v>
      </c>
    </row>
    <row r="86" spans="1:32" ht="16.5" x14ac:dyDescent="0.25">
      <c r="A86" s="20" t="s">
        <v>157</v>
      </c>
      <c r="B86" s="20"/>
      <c r="C86" s="20"/>
      <c r="D86" s="20"/>
      <c r="E86" s="160">
        <v>31.178999999999998</v>
      </c>
      <c r="F86" s="160">
        <v>21.126999999999999</v>
      </c>
      <c r="G86" s="164">
        <v>10.052</v>
      </c>
      <c r="H86" s="160">
        <v>100</v>
      </c>
      <c r="I86" s="160">
        <v>86.637</v>
      </c>
      <c r="J86" s="164">
        <v>13.363</v>
      </c>
      <c r="K86" s="155">
        <v>28.6</v>
      </c>
      <c r="L86" s="155">
        <v>21.4</v>
      </c>
      <c r="M86" s="163">
        <v>7.2000000000000028</v>
      </c>
      <c r="N86" s="155">
        <v>99</v>
      </c>
      <c r="O86" s="155">
        <v>64</v>
      </c>
      <c r="P86" s="163">
        <v>35</v>
      </c>
      <c r="Q86" s="165">
        <v>87.173913043478265</v>
      </c>
      <c r="R86" s="166">
        <v>2.0782608695652174</v>
      </c>
      <c r="S86" s="166">
        <v>0</v>
      </c>
      <c r="T86" s="166">
        <v>0</v>
      </c>
      <c r="U86" s="165">
        <v>22.511019332878064</v>
      </c>
      <c r="V86" s="155">
        <v>29.9</v>
      </c>
      <c r="W86" s="155">
        <v>20.6</v>
      </c>
      <c r="X86" s="163">
        <v>9.2999999999999972</v>
      </c>
      <c r="Y86" s="155">
        <v>99.6</v>
      </c>
      <c r="Z86" s="155">
        <v>67.7</v>
      </c>
      <c r="AA86" s="163">
        <v>31.899999999999991</v>
      </c>
      <c r="AB86" s="165">
        <v>86.6875</v>
      </c>
      <c r="AC86" s="166">
        <v>1.2083333333333333</v>
      </c>
      <c r="AD86" s="166">
        <v>0</v>
      </c>
      <c r="AE86" s="166">
        <v>0</v>
      </c>
      <c r="AF86" s="155">
        <v>22.270833333333332</v>
      </c>
    </row>
    <row r="87" spans="1:32" ht="16.5" x14ac:dyDescent="0.25">
      <c r="A87" s="20" t="s">
        <v>158</v>
      </c>
      <c r="B87" s="20">
        <v>0.88</v>
      </c>
      <c r="C87" s="20"/>
      <c r="D87" s="20">
        <v>0.02</v>
      </c>
      <c r="E87" s="160">
        <v>31.51</v>
      </c>
      <c r="F87" s="160">
        <v>21.318000000000001</v>
      </c>
      <c r="G87" s="164">
        <v>10.192</v>
      </c>
      <c r="H87" s="160">
        <v>100</v>
      </c>
      <c r="I87" s="160">
        <v>80.102000000000004</v>
      </c>
      <c r="J87" s="164">
        <v>19.897999999999996</v>
      </c>
      <c r="K87" s="155">
        <v>29.9</v>
      </c>
      <c r="L87" s="155">
        <v>22.9</v>
      </c>
      <c r="M87" s="163">
        <v>7</v>
      </c>
      <c r="N87" s="155">
        <v>99</v>
      </c>
      <c r="O87" s="155">
        <v>56</v>
      </c>
      <c r="P87" s="163">
        <v>43</v>
      </c>
      <c r="Q87" s="165">
        <v>83.083333333333329</v>
      </c>
      <c r="R87" s="166">
        <v>1.9333333333333336</v>
      </c>
      <c r="S87" s="166">
        <v>0</v>
      </c>
      <c r="T87" s="166">
        <v>0</v>
      </c>
      <c r="U87" s="165">
        <v>23.145144802846158</v>
      </c>
      <c r="V87" s="155">
        <v>30.4</v>
      </c>
      <c r="W87" s="155">
        <v>21.6</v>
      </c>
      <c r="X87" s="163">
        <v>8.7999999999999972</v>
      </c>
      <c r="Y87" s="155">
        <v>99.8</v>
      </c>
      <c r="Z87" s="155">
        <v>67.5</v>
      </c>
      <c r="AA87" s="163">
        <v>32.299999999999997</v>
      </c>
      <c r="AB87" s="165">
        <v>85.791666666666671</v>
      </c>
      <c r="AC87" s="166">
        <v>0.58333333333333337</v>
      </c>
      <c r="AD87" s="166">
        <v>0</v>
      </c>
      <c r="AE87" s="166">
        <v>0</v>
      </c>
      <c r="AF87" s="155">
        <v>23.279166666666669</v>
      </c>
    </row>
    <row r="88" spans="1:32" ht="16.5" x14ac:dyDescent="0.25">
      <c r="A88" s="20" t="s">
        <v>159</v>
      </c>
      <c r="E88" s="160">
        <v>29.414000000000001</v>
      </c>
      <c r="F88" s="160">
        <v>22.321000000000002</v>
      </c>
      <c r="G88" s="164">
        <v>7.093</v>
      </c>
      <c r="H88" s="160">
        <v>100</v>
      </c>
      <c r="I88" s="160">
        <v>95.338999999999999</v>
      </c>
      <c r="J88" s="164">
        <v>4.6610000000000014</v>
      </c>
      <c r="K88" s="155">
        <v>29.8</v>
      </c>
      <c r="L88" s="155">
        <v>22.2</v>
      </c>
      <c r="M88" s="163">
        <v>7.6000000000000014</v>
      </c>
      <c r="N88" s="155">
        <v>99</v>
      </c>
      <c r="O88" s="155">
        <v>74</v>
      </c>
      <c r="P88" s="163">
        <v>25</v>
      </c>
      <c r="Q88" s="165">
        <v>96.083333333333329</v>
      </c>
      <c r="R88" s="166">
        <v>1.8583333333333334</v>
      </c>
      <c r="S88" s="166">
        <v>20</v>
      </c>
      <c r="T88" s="166">
        <v>0.83333333333333337</v>
      </c>
      <c r="U88" s="165">
        <v>23.948245464147515</v>
      </c>
      <c r="V88" s="155">
        <v>29</v>
      </c>
      <c r="W88" s="155">
        <v>21.5</v>
      </c>
      <c r="X88" s="163">
        <v>7.5</v>
      </c>
      <c r="Y88" s="155">
        <v>99.9</v>
      </c>
      <c r="Z88" s="155">
        <v>82.3</v>
      </c>
      <c r="AA88" s="163">
        <v>17.600000000000009</v>
      </c>
      <c r="AB88" s="165">
        <v>94.779166666666654</v>
      </c>
      <c r="AC88" s="166">
        <v>1.8333333333333333</v>
      </c>
      <c r="AD88" s="166">
        <v>17.2</v>
      </c>
      <c r="AE88" s="166">
        <v>0.71666666666666667</v>
      </c>
      <c r="AF88" s="155">
        <v>23.158333333333335</v>
      </c>
    </row>
    <row r="89" spans="1:32" ht="16.5" x14ac:dyDescent="0.25">
      <c r="A89" s="20" t="s">
        <v>160</v>
      </c>
      <c r="E89" s="160">
        <v>30.117000000000001</v>
      </c>
      <c r="F89" s="160">
        <v>22.082000000000001</v>
      </c>
      <c r="G89" s="164">
        <v>8.0350000000000001</v>
      </c>
      <c r="H89" s="160">
        <v>100</v>
      </c>
      <c r="I89" s="160">
        <v>88.596000000000004</v>
      </c>
      <c r="J89" s="164">
        <v>11.403999999999996</v>
      </c>
      <c r="K89" s="155">
        <v>32.700000000000003</v>
      </c>
      <c r="L89" s="155">
        <v>22.5</v>
      </c>
      <c r="M89" s="163">
        <v>10.200000000000003</v>
      </c>
      <c r="N89" s="155">
        <v>99</v>
      </c>
      <c r="O89" s="155">
        <v>44</v>
      </c>
      <c r="P89" s="163">
        <v>55</v>
      </c>
      <c r="Q89" s="165">
        <v>81</v>
      </c>
      <c r="R89" s="166">
        <v>1.7874999999999999</v>
      </c>
      <c r="S89" s="166">
        <v>0</v>
      </c>
      <c r="T89" s="166">
        <v>0</v>
      </c>
      <c r="U89" s="165">
        <v>22.948971234985901</v>
      </c>
      <c r="V89" s="155">
        <v>33.6</v>
      </c>
      <c r="W89" s="155">
        <v>21.4</v>
      </c>
      <c r="X89" s="163">
        <v>12.200000000000003</v>
      </c>
      <c r="Y89" s="155">
        <v>99.9</v>
      </c>
      <c r="Z89" s="155">
        <v>56.4</v>
      </c>
      <c r="AA89" s="163">
        <v>43.500000000000007</v>
      </c>
      <c r="AB89" s="165">
        <v>84.241666666666674</v>
      </c>
      <c r="AC89" s="166">
        <v>0.5</v>
      </c>
      <c r="AD89" s="166">
        <v>2.7</v>
      </c>
      <c r="AE89" s="166">
        <v>0.1125</v>
      </c>
      <c r="AF89" s="155">
        <v>23.2</v>
      </c>
    </row>
    <row r="90" spans="1:32" ht="16.5" x14ac:dyDescent="0.25">
      <c r="A90" s="20" t="s">
        <v>161</v>
      </c>
      <c r="E90" s="160">
        <v>28.716999999999999</v>
      </c>
      <c r="F90" s="160">
        <v>23.16</v>
      </c>
      <c r="G90" s="164">
        <v>5.5569999999999986</v>
      </c>
      <c r="H90" s="160">
        <v>100</v>
      </c>
      <c r="I90" s="160">
        <v>96.069000000000003</v>
      </c>
      <c r="J90" s="164">
        <v>3.9309999999999974</v>
      </c>
      <c r="K90" s="155">
        <v>29</v>
      </c>
      <c r="L90" s="155">
        <v>24.2</v>
      </c>
      <c r="M90" s="163">
        <v>4.8000000000000007</v>
      </c>
      <c r="N90" s="155">
        <v>99</v>
      </c>
      <c r="O90" s="155">
        <v>77</v>
      </c>
      <c r="P90" s="163">
        <v>22</v>
      </c>
      <c r="Q90" s="165">
        <v>96</v>
      </c>
      <c r="R90" s="166">
        <v>1.575</v>
      </c>
      <c r="S90" s="166">
        <v>6</v>
      </c>
      <c r="T90" s="166">
        <v>0.25</v>
      </c>
      <c r="U90" s="165">
        <v>25.04972109446879</v>
      </c>
      <c r="V90" s="155">
        <v>30.1</v>
      </c>
      <c r="W90" s="155">
        <v>23.4</v>
      </c>
      <c r="X90" s="163">
        <v>6.7000000000000028</v>
      </c>
      <c r="Y90" s="155">
        <v>99.9</v>
      </c>
      <c r="Z90" s="155">
        <v>78.900000000000006</v>
      </c>
      <c r="AA90" s="163">
        <v>21</v>
      </c>
      <c r="AB90" s="165">
        <v>93.512500000000003</v>
      </c>
      <c r="AC90" s="166">
        <v>0.25</v>
      </c>
      <c r="AD90" s="166">
        <v>8.6999999999999993</v>
      </c>
      <c r="AE90" s="166">
        <v>0.36249999999999999</v>
      </c>
      <c r="AF90" s="155">
        <v>23.945833333333336</v>
      </c>
    </row>
    <row r="91" spans="1:32" ht="16.5" x14ac:dyDescent="0.25">
      <c r="A91" s="20" t="s">
        <v>162</v>
      </c>
      <c r="E91" s="160">
        <v>31.077000000000002</v>
      </c>
      <c r="F91" s="160">
        <v>22.8</v>
      </c>
      <c r="G91" s="164">
        <v>8.277000000000001</v>
      </c>
      <c r="H91" s="160">
        <v>100</v>
      </c>
      <c r="I91" s="160">
        <v>92.659000000000006</v>
      </c>
      <c r="J91" s="164">
        <v>7.340999999999994</v>
      </c>
      <c r="K91" s="155">
        <v>29.9</v>
      </c>
      <c r="L91" s="155">
        <v>23.8</v>
      </c>
      <c r="M91" s="163">
        <v>6.0999999999999979</v>
      </c>
      <c r="N91" s="155">
        <v>99</v>
      </c>
      <c r="O91" s="155">
        <v>78</v>
      </c>
      <c r="P91" s="163">
        <v>21</v>
      </c>
      <c r="Q91" s="165">
        <v>95.291666666666671</v>
      </c>
      <c r="R91" s="166">
        <v>2.2083333333333339</v>
      </c>
      <c r="S91" s="166">
        <v>0</v>
      </c>
      <c r="T91" s="166">
        <v>0</v>
      </c>
      <c r="U91" s="165">
        <v>26.206898072983648</v>
      </c>
      <c r="V91" s="155">
        <v>31.3</v>
      </c>
      <c r="W91" s="155">
        <v>22.8</v>
      </c>
      <c r="X91" s="163">
        <v>8.5</v>
      </c>
      <c r="Y91" s="155">
        <v>99.9</v>
      </c>
      <c r="Z91" s="155">
        <v>75.099999999999994</v>
      </c>
      <c r="AA91" s="163">
        <v>24.800000000000011</v>
      </c>
      <c r="AB91" s="165">
        <v>90.11666666666666</v>
      </c>
      <c r="AC91" s="166">
        <v>0.5</v>
      </c>
      <c r="AD91" s="166">
        <v>0.2</v>
      </c>
      <c r="AE91" s="166">
        <v>8.3333333333333332E-3</v>
      </c>
      <c r="AF91" s="155">
        <v>24.983333333333331</v>
      </c>
    </row>
    <row r="92" spans="1:32" ht="16.5" x14ac:dyDescent="0.25">
      <c r="A92" s="20" t="s">
        <v>163</v>
      </c>
      <c r="E92" s="160">
        <v>30.596</v>
      </c>
      <c r="F92" s="160">
        <v>23.521000000000001</v>
      </c>
      <c r="G92" s="164">
        <v>7.0749999999999993</v>
      </c>
      <c r="H92" s="160">
        <v>100</v>
      </c>
      <c r="I92" s="160">
        <v>92.793999999999997</v>
      </c>
      <c r="J92" s="164">
        <v>7.2060000000000031</v>
      </c>
      <c r="K92" s="155">
        <v>30.4</v>
      </c>
      <c r="L92" s="155">
        <v>24.9</v>
      </c>
      <c r="M92" s="163">
        <v>5.5</v>
      </c>
      <c r="N92" s="155">
        <v>99</v>
      </c>
      <c r="O92" s="155">
        <v>68</v>
      </c>
      <c r="P92" s="163">
        <v>31</v>
      </c>
      <c r="Q92" s="165">
        <v>88.130434782608702</v>
      </c>
      <c r="R92" s="166">
        <v>2.491304347826087</v>
      </c>
      <c r="S92" s="166">
        <v>0</v>
      </c>
      <c r="T92" s="166">
        <v>0</v>
      </c>
      <c r="U92" s="165">
        <v>25.545807862098151</v>
      </c>
      <c r="V92" s="155">
        <v>32</v>
      </c>
      <c r="W92" s="155">
        <v>24.1</v>
      </c>
      <c r="X92" s="163">
        <v>7.8999999999999986</v>
      </c>
      <c r="Y92" s="155">
        <v>99.7</v>
      </c>
      <c r="Z92" s="155">
        <v>71.8</v>
      </c>
      <c r="AA92" s="163">
        <v>27.900000000000006</v>
      </c>
      <c r="AB92" s="165">
        <v>87.904166666666654</v>
      </c>
      <c r="AC92" s="166">
        <v>0.79166666666666663</v>
      </c>
      <c r="AD92" s="166">
        <v>0</v>
      </c>
      <c r="AE92" s="166">
        <v>0</v>
      </c>
      <c r="AF92" s="155">
        <v>25.1875</v>
      </c>
    </row>
    <row r="93" spans="1:32" ht="16.5" x14ac:dyDescent="0.25">
      <c r="A93" s="20" t="s">
        <v>164</v>
      </c>
      <c r="E93" s="160">
        <v>30.824000000000002</v>
      </c>
      <c r="F93" s="160">
        <v>22.704999999999998</v>
      </c>
      <c r="G93" s="164">
        <v>8.1190000000000033</v>
      </c>
      <c r="H93" s="160">
        <v>100</v>
      </c>
      <c r="I93" s="160">
        <v>91.588999999999999</v>
      </c>
      <c r="J93" s="164">
        <v>8.4110000000000014</v>
      </c>
      <c r="K93" s="155">
        <v>31.4</v>
      </c>
      <c r="L93" s="155">
        <v>24.3</v>
      </c>
      <c r="M93" s="163">
        <v>7.0999999999999979</v>
      </c>
      <c r="N93" s="155">
        <v>99</v>
      </c>
      <c r="O93" s="155">
        <v>65</v>
      </c>
      <c r="P93" s="163">
        <v>34</v>
      </c>
      <c r="Q93" s="165">
        <v>88.086956521739125</v>
      </c>
      <c r="R93" s="166">
        <v>1.8130434782608698</v>
      </c>
      <c r="S93" s="166">
        <v>0</v>
      </c>
      <c r="T93" s="166">
        <v>0</v>
      </c>
      <c r="U93" s="165">
        <v>25.463507863792149</v>
      </c>
      <c r="V93" s="155">
        <v>32.200000000000003</v>
      </c>
      <c r="W93" s="155">
        <v>22.8</v>
      </c>
      <c r="X93" s="163">
        <v>9.4000000000000021</v>
      </c>
      <c r="Y93" s="155">
        <v>99.9</v>
      </c>
      <c r="Z93" s="155">
        <v>69.900000000000006</v>
      </c>
      <c r="AA93" s="163">
        <v>30</v>
      </c>
      <c r="AB93" s="165">
        <v>88.037500000000023</v>
      </c>
      <c r="AC93" s="166">
        <v>0.79166666666666663</v>
      </c>
      <c r="AD93" s="166">
        <v>0</v>
      </c>
      <c r="AE93" s="166">
        <v>0</v>
      </c>
      <c r="AF93" s="155">
        <v>24.795833333333334</v>
      </c>
    </row>
    <row r="94" spans="1:32" ht="16.5" x14ac:dyDescent="0.25">
      <c r="A94" s="20" t="s">
        <v>165</v>
      </c>
      <c r="B94" s="15">
        <v>0.86</v>
      </c>
      <c r="D94" s="15">
        <v>0.38</v>
      </c>
      <c r="E94" s="160">
        <v>31.433</v>
      </c>
      <c r="F94" s="160">
        <v>22.082000000000001</v>
      </c>
      <c r="G94" s="164">
        <v>9.3509999999999991</v>
      </c>
      <c r="H94" s="160">
        <v>100</v>
      </c>
      <c r="I94" s="160">
        <v>85.864999999999995</v>
      </c>
      <c r="J94" s="164">
        <v>14.135000000000005</v>
      </c>
      <c r="K94" s="155">
        <v>32.9</v>
      </c>
      <c r="L94" s="155">
        <v>23.4</v>
      </c>
      <c r="M94" s="163">
        <v>9.5</v>
      </c>
      <c r="N94" s="155">
        <v>99</v>
      </c>
      <c r="O94" s="155">
        <v>45</v>
      </c>
      <c r="P94" s="163">
        <v>54</v>
      </c>
      <c r="Q94" s="165">
        <v>77.041666666666671</v>
      </c>
      <c r="R94" s="166">
        <v>1.8291666666666664</v>
      </c>
      <c r="S94" s="166">
        <v>0</v>
      </c>
      <c r="T94" s="166">
        <v>0</v>
      </c>
      <c r="U94" s="165">
        <v>22.993874028583367</v>
      </c>
      <c r="V94" s="155">
        <v>32.6</v>
      </c>
      <c r="W94" s="155">
        <v>22.4</v>
      </c>
      <c r="X94" s="163">
        <v>10.200000000000003</v>
      </c>
      <c r="Y94" s="155">
        <v>99.6</v>
      </c>
      <c r="Z94" s="155">
        <v>61.7</v>
      </c>
      <c r="AA94" s="163">
        <v>37.899999999999991</v>
      </c>
      <c r="AB94" s="165">
        <v>82.316666666666677</v>
      </c>
      <c r="AC94" s="166">
        <v>1.625</v>
      </c>
      <c r="AD94" s="166">
        <v>0</v>
      </c>
      <c r="AE94" s="166">
        <v>0</v>
      </c>
      <c r="AF94" s="155">
        <v>23.762500000000003</v>
      </c>
    </row>
    <row r="95" spans="1:32" ht="16.5" x14ac:dyDescent="0.25">
      <c r="A95" s="20" t="s">
        <v>166</v>
      </c>
      <c r="E95" s="160">
        <v>30.797999999999998</v>
      </c>
      <c r="F95" s="160">
        <v>21.366</v>
      </c>
      <c r="G95" s="164">
        <v>9.4319999999999986</v>
      </c>
      <c r="H95" s="160">
        <v>100</v>
      </c>
      <c r="I95" s="160">
        <v>90.66</v>
      </c>
      <c r="J95" s="164">
        <v>9.3400000000000034</v>
      </c>
      <c r="K95" s="155">
        <v>30.9</v>
      </c>
      <c r="L95" s="155">
        <v>23.7</v>
      </c>
      <c r="M95" s="163">
        <v>7.1999999999999993</v>
      </c>
      <c r="N95" s="155">
        <v>99</v>
      </c>
      <c r="O95" s="155">
        <v>61</v>
      </c>
      <c r="P95" s="163">
        <v>38</v>
      </c>
      <c r="Q95" s="165">
        <v>79.5</v>
      </c>
      <c r="R95" s="166">
        <v>2.0291666666666663</v>
      </c>
      <c r="S95" s="166">
        <v>0</v>
      </c>
      <c r="T95" s="166">
        <v>0</v>
      </c>
      <c r="U95" s="165">
        <v>23.62263443165665</v>
      </c>
      <c r="V95" s="155">
        <v>31.8</v>
      </c>
      <c r="W95" s="155">
        <v>22.1</v>
      </c>
      <c r="X95" s="163">
        <v>9.6999999999999993</v>
      </c>
      <c r="Y95" s="155">
        <v>96</v>
      </c>
      <c r="Z95" s="155">
        <v>68.400000000000006</v>
      </c>
      <c r="AA95" s="163">
        <v>27.599999999999994</v>
      </c>
      <c r="AB95" s="165">
        <v>84.354166666666643</v>
      </c>
      <c r="AC95" s="166">
        <v>0.54166666666666663</v>
      </c>
      <c r="AD95" s="166">
        <v>0</v>
      </c>
      <c r="AE95" s="166">
        <v>0</v>
      </c>
      <c r="AF95" s="155">
        <v>24.037500000000005</v>
      </c>
    </row>
    <row r="96" spans="1:32" ht="16.5" x14ac:dyDescent="0.25">
      <c r="A96" s="20" t="s">
        <v>167</v>
      </c>
      <c r="E96" s="160">
        <v>29.765000000000001</v>
      </c>
      <c r="F96" s="160">
        <v>23.689</v>
      </c>
      <c r="G96" s="164">
        <v>6.0760000000000005</v>
      </c>
      <c r="H96" s="160">
        <v>100</v>
      </c>
      <c r="I96" s="160">
        <v>93.616</v>
      </c>
      <c r="J96" s="164">
        <v>6.3840000000000003</v>
      </c>
      <c r="K96" s="155">
        <v>30.3</v>
      </c>
      <c r="L96" s="155">
        <v>25</v>
      </c>
      <c r="M96" s="163">
        <v>5.3000000000000007</v>
      </c>
      <c r="N96" s="155">
        <v>99</v>
      </c>
      <c r="O96" s="155">
        <v>67</v>
      </c>
      <c r="P96" s="163">
        <v>32</v>
      </c>
      <c r="Q96" s="165">
        <v>89.166666666666671</v>
      </c>
      <c r="R96" s="166">
        <v>1.583333333333333</v>
      </c>
      <c r="S96" s="166">
        <v>0</v>
      </c>
      <c r="T96" s="166">
        <v>0</v>
      </c>
      <c r="U96" s="165">
        <v>25.407135373526359</v>
      </c>
      <c r="V96" s="155">
        <v>30.8</v>
      </c>
      <c r="W96" s="155">
        <v>24.2</v>
      </c>
      <c r="X96" s="163">
        <v>6.6000000000000014</v>
      </c>
      <c r="Y96" s="155">
        <v>97.9</v>
      </c>
      <c r="Z96" s="155">
        <v>73.2</v>
      </c>
      <c r="AA96" s="163">
        <v>24.700000000000003</v>
      </c>
      <c r="AB96" s="165">
        <v>89.041666666666671</v>
      </c>
      <c r="AC96" s="166">
        <v>0.20833333333333334</v>
      </c>
      <c r="AD96" s="166">
        <v>0</v>
      </c>
      <c r="AE96" s="166">
        <v>0</v>
      </c>
      <c r="AF96" s="155">
        <v>24.804166666666664</v>
      </c>
    </row>
    <row r="97" spans="1:32" ht="16.5" x14ac:dyDescent="0.25">
      <c r="A97" s="20" t="s">
        <v>168</v>
      </c>
      <c r="E97" s="160">
        <v>30.596</v>
      </c>
      <c r="F97" s="160">
        <v>23.664999999999999</v>
      </c>
      <c r="G97" s="164">
        <v>6.9310000000000009</v>
      </c>
      <c r="H97" s="160">
        <v>100</v>
      </c>
      <c r="I97" s="160">
        <v>93.888000000000005</v>
      </c>
      <c r="J97" s="164">
        <v>6.1119999999999948</v>
      </c>
      <c r="K97" s="155">
        <v>30.5</v>
      </c>
      <c r="L97" s="155">
        <v>24.8</v>
      </c>
      <c r="M97" s="163">
        <v>5.6999999999999993</v>
      </c>
      <c r="N97" s="155">
        <v>99</v>
      </c>
      <c r="O97" s="155">
        <v>67</v>
      </c>
      <c r="P97" s="163">
        <v>32</v>
      </c>
      <c r="Q97" s="165">
        <v>88.541666666666671</v>
      </c>
      <c r="R97" s="166">
        <v>1.8458333333333334</v>
      </c>
      <c r="S97" s="166">
        <v>0</v>
      </c>
      <c r="T97" s="166">
        <v>0</v>
      </c>
      <c r="U97" s="165">
        <v>25.319415738115705</v>
      </c>
      <c r="V97" s="155">
        <v>31.6</v>
      </c>
      <c r="W97" s="155">
        <v>23.9</v>
      </c>
      <c r="X97" s="163">
        <v>7.7000000000000028</v>
      </c>
      <c r="Y97" s="155">
        <v>99.9</v>
      </c>
      <c r="Z97" s="155">
        <v>70.8</v>
      </c>
      <c r="AA97" s="163">
        <v>29.100000000000009</v>
      </c>
      <c r="AB97" s="165">
        <v>88.141666666666652</v>
      </c>
      <c r="AC97" s="166">
        <v>0.41666666666666669</v>
      </c>
      <c r="AD97" s="166">
        <v>0</v>
      </c>
      <c r="AE97" s="166">
        <v>0</v>
      </c>
      <c r="AF97" s="155">
        <v>24.937499999999996</v>
      </c>
    </row>
    <row r="98" spans="1:32" ht="16.5" x14ac:dyDescent="0.25">
      <c r="A98" s="20" t="s">
        <v>169</v>
      </c>
      <c r="E98" s="160">
        <v>31.943999999999999</v>
      </c>
      <c r="F98" s="160">
        <v>22.992000000000001</v>
      </c>
      <c r="G98" s="164">
        <v>8.9519999999999982</v>
      </c>
      <c r="H98" s="160">
        <v>100</v>
      </c>
      <c r="I98" s="160">
        <v>84.650999999999996</v>
      </c>
      <c r="J98" s="164">
        <v>15.349000000000004</v>
      </c>
      <c r="K98" s="155">
        <v>31.8</v>
      </c>
      <c r="L98" s="155">
        <v>24.2</v>
      </c>
      <c r="M98" s="163">
        <v>7.6000000000000014</v>
      </c>
      <c r="N98" s="155">
        <v>99</v>
      </c>
      <c r="O98" s="155">
        <v>52</v>
      </c>
      <c r="P98" s="163">
        <v>47</v>
      </c>
      <c r="Q98" s="165">
        <v>85.583333333333329</v>
      </c>
      <c r="R98" s="166">
        <v>2.0041666666666664</v>
      </c>
      <c r="S98" s="166">
        <v>0</v>
      </c>
      <c r="T98" s="166">
        <v>0</v>
      </c>
      <c r="U98" s="165">
        <v>25.239638674706995</v>
      </c>
      <c r="V98" s="155">
        <v>31.6</v>
      </c>
      <c r="W98" s="155">
        <v>23.2</v>
      </c>
      <c r="X98" s="163">
        <v>8.4000000000000021</v>
      </c>
      <c r="Y98" s="155">
        <v>99.9</v>
      </c>
      <c r="Z98" s="155">
        <v>67.7</v>
      </c>
      <c r="AA98" s="163">
        <v>32.200000000000003</v>
      </c>
      <c r="AB98" s="165">
        <v>88.274999999999991</v>
      </c>
      <c r="AC98" s="166">
        <v>2</v>
      </c>
      <c r="AD98" s="166">
        <v>0</v>
      </c>
      <c r="AE98" s="166">
        <v>0</v>
      </c>
      <c r="AF98" s="155">
        <v>25.137499999999999</v>
      </c>
    </row>
    <row r="99" spans="1:32" ht="16.5" x14ac:dyDescent="0.25">
      <c r="A99" s="20" t="s">
        <v>170</v>
      </c>
      <c r="E99" s="160">
        <v>31.995999999999999</v>
      </c>
      <c r="F99" s="160">
        <v>24.219000000000001</v>
      </c>
      <c r="G99" s="164">
        <v>7.7769999999999975</v>
      </c>
      <c r="H99" s="160">
        <v>100</v>
      </c>
      <c r="I99" s="160">
        <v>89.585999999999999</v>
      </c>
      <c r="J99" s="164">
        <v>10.414000000000001</v>
      </c>
      <c r="K99" s="155">
        <v>30.9</v>
      </c>
      <c r="L99" s="155">
        <v>25.9</v>
      </c>
      <c r="M99" s="163">
        <v>5</v>
      </c>
      <c r="N99" s="155">
        <v>99</v>
      </c>
      <c r="O99" s="155">
        <v>62</v>
      </c>
      <c r="P99" s="163">
        <v>37</v>
      </c>
      <c r="Q99" s="165">
        <v>83.869565217391298</v>
      </c>
      <c r="R99" s="166">
        <v>2.1869565217391309</v>
      </c>
      <c r="S99" s="166">
        <v>0</v>
      </c>
      <c r="T99" s="166">
        <v>0</v>
      </c>
      <c r="U99" s="165">
        <v>24.925115590905417</v>
      </c>
      <c r="V99" s="155">
        <v>32</v>
      </c>
      <c r="W99" s="155">
        <v>24.8</v>
      </c>
      <c r="X99" s="163">
        <v>7.1999999999999993</v>
      </c>
      <c r="Y99" s="155">
        <v>93.6</v>
      </c>
      <c r="Z99" s="155">
        <v>68.7</v>
      </c>
      <c r="AA99" s="163">
        <v>24.899999999999991</v>
      </c>
      <c r="AB99" s="165">
        <v>84.862499999999969</v>
      </c>
      <c r="AC99" s="166">
        <v>1.0416666666666667</v>
      </c>
      <c r="AD99" s="166">
        <v>0</v>
      </c>
      <c r="AE99" s="166">
        <v>0</v>
      </c>
      <c r="AF99" s="155">
        <v>24.954166666666662</v>
      </c>
    </row>
    <row r="100" spans="1:32" x14ac:dyDescent="0.25">
      <c r="A100" s="16" t="s">
        <v>171</v>
      </c>
      <c r="E100" s="14">
        <v>26.329000000000001</v>
      </c>
      <c r="F100" s="14">
        <v>22.943999999999999</v>
      </c>
      <c r="G100" s="21">
        <v>3.3850000000000016</v>
      </c>
      <c r="H100" s="14">
        <v>100</v>
      </c>
      <c r="I100" s="14">
        <v>100</v>
      </c>
      <c r="J100" s="21">
        <v>0</v>
      </c>
      <c r="K100" s="15">
        <v>27.6</v>
      </c>
      <c r="L100" s="15">
        <v>22.3</v>
      </c>
      <c r="M100" s="16">
        <v>5.3000000000000007</v>
      </c>
      <c r="N100" s="15">
        <v>99</v>
      </c>
      <c r="O100" s="15">
        <v>99</v>
      </c>
      <c r="P100" s="16">
        <v>0</v>
      </c>
      <c r="Q100" s="14">
        <v>99</v>
      </c>
      <c r="R100" s="22">
        <v>1.4260869565217391</v>
      </c>
      <c r="S100" s="22">
        <v>71.5</v>
      </c>
      <c r="T100" s="22">
        <v>2.9791666666666665</v>
      </c>
      <c r="U100" s="22">
        <v>24.80548042296218</v>
      </c>
      <c r="V100" s="15">
        <v>26.5</v>
      </c>
      <c r="W100" s="15">
        <v>21.9</v>
      </c>
      <c r="X100" s="16">
        <v>4.6000000000000014</v>
      </c>
      <c r="Y100" s="15">
        <v>99.9</v>
      </c>
      <c r="Z100" s="15">
        <v>90.8</v>
      </c>
      <c r="AA100" s="16">
        <v>9.1000000000000085</v>
      </c>
      <c r="AB100" s="14">
        <v>98.154166666666683</v>
      </c>
      <c r="AC100" s="22">
        <v>0.375</v>
      </c>
      <c r="AD100" s="22">
        <v>99.6</v>
      </c>
      <c r="AE100" s="22">
        <v>4.1499999999999995</v>
      </c>
      <c r="AF100" s="22">
        <v>24.004166666666666</v>
      </c>
    </row>
    <row r="101" spans="1:32" x14ac:dyDescent="0.25">
      <c r="A101" s="24" t="s">
        <v>172</v>
      </c>
      <c r="B101" s="15">
        <v>0.94</v>
      </c>
      <c r="D101" s="15">
        <v>0.8</v>
      </c>
      <c r="E101" s="14">
        <v>27.308</v>
      </c>
      <c r="F101" s="14">
        <v>21.771999999999998</v>
      </c>
      <c r="G101" s="21">
        <v>5.5360000000000014</v>
      </c>
      <c r="H101" s="14">
        <v>100</v>
      </c>
      <c r="I101" s="14">
        <v>96.012</v>
      </c>
      <c r="J101" s="21">
        <v>3.9879999999999995</v>
      </c>
      <c r="K101" s="15">
        <v>27.4</v>
      </c>
      <c r="L101" s="15">
        <v>21.6</v>
      </c>
      <c r="M101" s="16">
        <v>5.7999999999999972</v>
      </c>
      <c r="N101" s="15">
        <v>99</v>
      </c>
      <c r="O101" s="15">
        <v>86</v>
      </c>
      <c r="P101" s="16">
        <v>13</v>
      </c>
      <c r="Q101" s="14">
        <v>98.166666666666671</v>
      </c>
      <c r="R101" s="22">
        <v>1.4708333333333334</v>
      </c>
      <c r="S101" s="22">
        <v>8.5</v>
      </c>
      <c r="T101" s="22">
        <v>0.35416666666666669</v>
      </c>
      <c r="U101" s="22">
        <v>24.007248245019941</v>
      </c>
      <c r="V101" s="15">
        <v>28.2</v>
      </c>
      <c r="W101" s="15">
        <v>20.9</v>
      </c>
      <c r="X101" s="16">
        <v>7.3000000000000007</v>
      </c>
      <c r="Y101" s="15">
        <v>99.9</v>
      </c>
      <c r="Z101" s="15">
        <v>77.5</v>
      </c>
      <c r="AA101" s="16">
        <v>22.400000000000006</v>
      </c>
      <c r="AB101" s="14">
        <v>94.32083333333334</v>
      </c>
      <c r="AC101" s="22">
        <v>0.20833333333333334</v>
      </c>
      <c r="AD101" s="22">
        <v>3.2</v>
      </c>
      <c r="AE101" s="22">
        <v>0.13333333333333333</v>
      </c>
      <c r="AF101" s="22">
        <v>22.812500000000004</v>
      </c>
    </row>
    <row r="102" spans="1:32" x14ac:dyDescent="0.25">
      <c r="A102" s="24" t="s">
        <v>173</v>
      </c>
      <c r="E102" s="14">
        <v>26.5</v>
      </c>
      <c r="F102" s="14">
        <v>21.652000000000001</v>
      </c>
      <c r="G102" s="21">
        <v>4.847999999999999</v>
      </c>
      <c r="H102" s="14">
        <v>100</v>
      </c>
      <c r="I102" s="14">
        <v>100</v>
      </c>
      <c r="J102" s="21">
        <v>0</v>
      </c>
      <c r="K102" s="15">
        <v>27.4</v>
      </c>
      <c r="L102" s="15">
        <v>21.9</v>
      </c>
      <c r="M102" s="16">
        <v>5.5</v>
      </c>
      <c r="N102" s="15">
        <v>99</v>
      </c>
      <c r="O102" s="15">
        <v>76</v>
      </c>
      <c r="P102" s="16">
        <v>23</v>
      </c>
      <c r="Q102" s="14">
        <v>95.166666666666671</v>
      </c>
      <c r="R102" s="22">
        <v>1.2333333333333336</v>
      </c>
      <c r="S102" s="22">
        <v>3.5</v>
      </c>
      <c r="T102" s="22">
        <v>0.14583333333333334</v>
      </c>
      <c r="U102" s="14">
        <v>22.93116798701034</v>
      </c>
      <c r="V102" s="15">
        <v>27.5</v>
      </c>
      <c r="W102" s="15">
        <v>21.2</v>
      </c>
      <c r="X102" s="15">
        <v>6.3000000000000007</v>
      </c>
      <c r="Y102" s="15">
        <v>99.9</v>
      </c>
      <c r="Z102" s="15">
        <v>78.8</v>
      </c>
      <c r="AA102" s="15">
        <v>21.100000000000009</v>
      </c>
      <c r="AB102" s="15">
        <v>93.529166666666654</v>
      </c>
      <c r="AC102" s="15">
        <v>4.1666666666666664E-2</v>
      </c>
      <c r="AD102" s="15">
        <v>0.2</v>
      </c>
      <c r="AE102" s="15">
        <v>8.3333333333333332E-3</v>
      </c>
      <c r="AF102" s="15">
        <v>22.133333333333329</v>
      </c>
    </row>
    <row r="103" spans="1:32" x14ac:dyDescent="0.25">
      <c r="A103" s="24" t="s">
        <v>174</v>
      </c>
      <c r="E103" s="14">
        <v>26.989000000000001</v>
      </c>
      <c r="F103" s="14">
        <v>21.939</v>
      </c>
      <c r="G103" s="21">
        <v>5.0500000000000007</v>
      </c>
      <c r="H103" s="14">
        <v>100</v>
      </c>
      <c r="I103" s="14">
        <v>100</v>
      </c>
      <c r="J103" s="21">
        <v>0</v>
      </c>
      <c r="K103" s="15">
        <v>27.2</v>
      </c>
      <c r="L103" s="15">
        <v>22.1</v>
      </c>
      <c r="M103" s="16">
        <v>5.0999999999999979</v>
      </c>
      <c r="N103" s="15">
        <v>99</v>
      </c>
      <c r="O103" s="15">
        <v>81</v>
      </c>
      <c r="P103" s="16">
        <v>18</v>
      </c>
      <c r="Q103" s="14">
        <v>95.478260869565219</v>
      </c>
      <c r="R103" s="22">
        <v>1.4826086956521736</v>
      </c>
      <c r="S103" s="22">
        <v>0</v>
      </c>
      <c r="T103" s="22">
        <v>0</v>
      </c>
      <c r="U103" s="14">
        <v>23.303300743655949</v>
      </c>
      <c r="V103" s="15">
        <v>27.7</v>
      </c>
      <c r="W103" s="15">
        <v>21.4</v>
      </c>
      <c r="X103" s="15">
        <v>6.3000000000000007</v>
      </c>
      <c r="Y103" s="15">
        <v>99.9</v>
      </c>
      <c r="Z103" s="15">
        <v>78</v>
      </c>
      <c r="AA103" s="15">
        <v>21.900000000000006</v>
      </c>
      <c r="AB103" s="15">
        <v>93.179166666666674</v>
      </c>
      <c r="AC103" s="15">
        <v>0.25</v>
      </c>
      <c r="AD103" s="15">
        <v>0.2</v>
      </c>
      <c r="AE103" s="15">
        <v>8.3333333333333332E-3</v>
      </c>
      <c r="AF103" s="15">
        <v>22.383333333333336</v>
      </c>
    </row>
    <row r="104" spans="1:32" x14ac:dyDescent="0.25">
      <c r="A104" s="24" t="s">
        <v>175</v>
      </c>
      <c r="E104" s="14">
        <v>26.597999999999999</v>
      </c>
      <c r="F104" s="14">
        <v>21.175000000000001</v>
      </c>
      <c r="G104" s="21">
        <v>5.4229999999999983</v>
      </c>
      <c r="H104" s="14">
        <v>100</v>
      </c>
      <c r="I104" s="14">
        <v>98.055000000000007</v>
      </c>
      <c r="J104" s="21">
        <v>1.9449999999999932</v>
      </c>
      <c r="K104" s="15">
        <v>27.8</v>
      </c>
      <c r="L104" s="15">
        <v>22</v>
      </c>
      <c r="M104" s="16">
        <v>5.8000000000000007</v>
      </c>
      <c r="N104" s="15">
        <v>99</v>
      </c>
      <c r="O104" s="15">
        <v>61</v>
      </c>
      <c r="P104" s="16">
        <v>38</v>
      </c>
      <c r="Q104" s="14">
        <v>91.541666666666671</v>
      </c>
      <c r="R104" s="22">
        <v>1.3041666666666665</v>
      </c>
      <c r="S104" s="22">
        <v>1</v>
      </c>
      <c r="T104" s="22">
        <v>4.1666666666666664E-2</v>
      </c>
      <c r="U104" s="14">
        <v>23.064545924455103</v>
      </c>
      <c r="V104" s="15">
        <v>29.4</v>
      </c>
      <c r="W104" s="15">
        <v>21.2</v>
      </c>
      <c r="X104" s="15">
        <v>8.1999999999999993</v>
      </c>
      <c r="Y104" s="15">
        <v>99.9</v>
      </c>
      <c r="Z104" s="15">
        <v>65.8</v>
      </c>
      <c r="AA104" s="15">
        <v>34.100000000000009</v>
      </c>
      <c r="AB104" s="15">
        <v>91.291666666666671</v>
      </c>
      <c r="AC104" s="15">
        <v>0</v>
      </c>
      <c r="AD104" s="15">
        <v>1.4</v>
      </c>
      <c r="AE104" s="15">
        <v>5.8333333333333327E-2</v>
      </c>
      <c r="AF104" s="15">
        <v>22.416666666666668</v>
      </c>
    </row>
    <row r="105" spans="1:32" x14ac:dyDescent="0.25">
      <c r="A105" s="24" t="s">
        <v>176</v>
      </c>
      <c r="E105" s="14">
        <v>24.605</v>
      </c>
      <c r="F105" s="14">
        <v>22.010999999999999</v>
      </c>
      <c r="G105" s="21">
        <v>2.5940000000000012</v>
      </c>
      <c r="H105" s="14">
        <v>100</v>
      </c>
      <c r="I105" s="14">
        <v>100</v>
      </c>
      <c r="J105" s="21">
        <v>0</v>
      </c>
      <c r="K105" s="15">
        <v>24.2</v>
      </c>
      <c r="L105" s="15">
        <v>21.5</v>
      </c>
      <c r="M105" s="16">
        <v>2.6999999999999993</v>
      </c>
      <c r="N105" s="15">
        <v>99</v>
      </c>
      <c r="O105" s="15">
        <v>99</v>
      </c>
      <c r="P105" s="16">
        <v>0</v>
      </c>
      <c r="Q105" s="14">
        <v>99</v>
      </c>
      <c r="R105" s="22">
        <v>1.2624999999999997</v>
      </c>
      <c r="S105" s="22">
        <v>74.5</v>
      </c>
      <c r="T105" s="22">
        <v>3.1041666666666665</v>
      </c>
      <c r="U105" s="14">
        <v>22.925593864628766</v>
      </c>
      <c r="V105" s="15">
        <v>23.7</v>
      </c>
      <c r="W105" s="15">
        <v>20.8</v>
      </c>
      <c r="X105" s="15">
        <v>2.8999999999999986</v>
      </c>
      <c r="Y105" s="15">
        <v>99.9</v>
      </c>
      <c r="Z105" s="15">
        <v>97.5</v>
      </c>
      <c r="AA105" s="15">
        <v>2.4000000000000057</v>
      </c>
      <c r="AB105" s="15">
        <v>99.458333333333357</v>
      </c>
      <c r="AC105" s="15">
        <v>0.41666666666666669</v>
      </c>
      <c r="AD105" s="15">
        <v>62.5</v>
      </c>
      <c r="AE105" s="15">
        <v>2.6041666666666665</v>
      </c>
      <c r="AF105" s="15">
        <v>22.362499999999997</v>
      </c>
    </row>
    <row r="106" spans="1:32" x14ac:dyDescent="0.25">
      <c r="A106" s="24" t="s">
        <v>177</v>
      </c>
      <c r="E106" s="14">
        <v>26.181999999999999</v>
      </c>
      <c r="F106" s="14">
        <v>22.13</v>
      </c>
      <c r="G106" s="21">
        <v>4.0519999999999996</v>
      </c>
      <c r="H106" s="14">
        <v>100</v>
      </c>
      <c r="I106" s="14">
        <v>100</v>
      </c>
      <c r="J106" s="21">
        <v>0</v>
      </c>
      <c r="K106" s="15">
        <v>27</v>
      </c>
      <c r="L106" s="15">
        <v>22.1</v>
      </c>
      <c r="M106" s="16">
        <v>4.8999999999999986</v>
      </c>
      <c r="N106" s="15">
        <v>99</v>
      </c>
      <c r="O106" s="15">
        <v>99</v>
      </c>
      <c r="P106" s="16">
        <v>0</v>
      </c>
      <c r="Q106" s="14">
        <v>99</v>
      </c>
      <c r="R106" s="22">
        <v>1.0999999999999999</v>
      </c>
      <c r="S106" s="22">
        <v>2</v>
      </c>
      <c r="T106" s="22">
        <v>8.3333333333333329E-2</v>
      </c>
      <c r="U106" s="14">
        <v>23.920177770426992</v>
      </c>
      <c r="V106" s="15">
        <v>27</v>
      </c>
      <c r="W106" s="15">
        <v>21.2</v>
      </c>
      <c r="X106" s="15">
        <v>5.8000000000000007</v>
      </c>
      <c r="Y106" s="15">
        <v>99.9</v>
      </c>
      <c r="Z106" s="15">
        <v>84.9</v>
      </c>
      <c r="AA106" s="15">
        <v>15</v>
      </c>
      <c r="AB106" s="15">
        <v>94.77500000000002</v>
      </c>
      <c r="AC106" s="15">
        <v>0</v>
      </c>
      <c r="AD106" s="15">
        <v>2.4</v>
      </c>
      <c r="AE106" s="15">
        <v>9.9999999999999992E-2</v>
      </c>
      <c r="AF106" s="15">
        <v>22.725000000000005</v>
      </c>
    </row>
    <row r="107" spans="1:32" x14ac:dyDescent="0.25">
      <c r="A107" s="24" t="s">
        <v>178</v>
      </c>
      <c r="E107" s="14">
        <v>27.875</v>
      </c>
      <c r="F107" s="14">
        <v>22.010999999999999</v>
      </c>
      <c r="G107" s="21">
        <v>5.8640000000000008</v>
      </c>
      <c r="H107" s="14">
        <v>100</v>
      </c>
      <c r="I107" s="14">
        <v>100</v>
      </c>
      <c r="J107" s="21">
        <v>0</v>
      </c>
      <c r="K107" s="15">
        <v>28.4</v>
      </c>
      <c r="L107" s="15">
        <v>22.1</v>
      </c>
      <c r="M107" s="16">
        <v>6.2999999999999972</v>
      </c>
      <c r="N107" s="15">
        <v>99</v>
      </c>
      <c r="O107" s="15">
        <v>70</v>
      </c>
      <c r="P107" s="16">
        <v>29</v>
      </c>
      <c r="Q107" s="14">
        <v>94.791666666666671</v>
      </c>
      <c r="R107" s="22">
        <v>1.4791666666666667</v>
      </c>
      <c r="S107" s="22">
        <v>0</v>
      </c>
      <c r="T107" s="22">
        <v>0</v>
      </c>
      <c r="U107" s="14">
        <v>23.817335294095599</v>
      </c>
      <c r="V107" s="15">
        <v>29.1</v>
      </c>
      <c r="W107" s="15">
        <v>21.5</v>
      </c>
      <c r="X107" s="15">
        <v>7.6000000000000014</v>
      </c>
      <c r="Y107" s="15">
        <v>99.9</v>
      </c>
      <c r="Z107" s="15">
        <v>75.7</v>
      </c>
      <c r="AA107" s="15">
        <v>24.200000000000003</v>
      </c>
      <c r="AB107" s="15">
        <v>91.916666666666643</v>
      </c>
      <c r="AC107" s="15">
        <v>0.125</v>
      </c>
      <c r="AD107" s="15">
        <v>0</v>
      </c>
      <c r="AE107" s="15">
        <v>0</v>
      </c>
      <c r="AF107" s="15">
        <v>22.941666666666674</v>
      </c>
    </row>
    <row r="108" spans="1:32" x14ac:dyDescent="0.25">
      <c r="A108" s="24" t="s">
        <v>179</v>
      </c>
      <c r="B108" s="15">
        <v>0.9</v>
      </c>
      <c r="D108" s="15">
        <v>1.54</v>
      </c>
      <c r="E108" s="14">
        <v>30.242999999999999</v>
      </c>
      <c r="F108" s="14">
        <v>22.704999999999998</v>
      </c>
      <c r="G108" s="21">
        <v>7.5380000000000003</v>
      </c>
      <c r="H108" s="14">
        <v>100</v>
      </c>
      <c r="I108" s="14">
        <v>92.43</v>
      </c>
      <c r="J108" s="21">
        <v>7.5699999999999932</v>
      </c>
      <c r="K108" s="15">
        <v>29.9</v>
      </c>
      <c r="L108" s="15">
        <v>23.6</v>
      </c>
      <c r="M108" s="16">
        <v>6.2999999999999972</v>
      </c>
      <c r="N108" s="15">
        <v>99</v>
      </c>
      <c r="O108" s="15">
        <v>63</v>
      </c>
      <c r="P108" s="16">
        <v>36</v>
      </c>
      <c r="Q108" s="14">
        <v>91.090909090909093</v>
      </c>
      <c r="R108" s="22">
        <v>1.2454545454545454</v>
      </c>
      <c r="S108" s="22">
        <v>0</v>
      </c>
      <c r="T108" s="22">
        <v>0</v>
      </c>
      <c r="U108" s="14">
        <v>24.59052351334282</v>
      </c>
      <c r="V108" s="15">
        <v>31.3</v>
      </c>
      <c r="W108" s="15">
        <v>22.6</v>
      </c>
      <c r="X108" s="15">
        <v>8.6999999999999993</v>
      </c>
      <c r="Y108" s="15">
        <v>99.9</v>
      </c>
      <c r="Z108" s="15">
        <v>67.099999999999994</v>
      </c>
      <c r="AA108" s="15">
        <v>32.800000000000011</v>
      </c>
      <c r="AB108" s="15">
        <v>87.820833333333326</v>
      </c>
      <c r="AC108" s="15">
        <v>4.1666666666666664E-2</v>
      </c>
      <c r="AD108" s="15">
        <v>0</v>
      </c>
      <c r="AE108" s="15">
        <v>0</v>
      </c>
      <c r="AF108" s="15">
        <v>23.887499999999999</v>
      </c>
    </row>
    <row r="109" spans="1:32" x14ac:dyDescent="0.25">
      <c r="A109" s="24" t="s">
        <v>180</v>
      </c>
      <c r="E109" s="14">
        <v>28.122</v>
      </c>
      <c r="F109" s="14">
        <v>23.713000000000001</v>
      </c>
      <c r="G109" s="21">
        <v>4.4089999999999989</v>
      </c>
      <c r="H109" s="14">
        <v>100</v>
      </c>
      <c r="I109" s="14">
        <v>98.715000000000003</v>
      </c>
      <c r="J109" s="21">
        <v>1.2849999999999966</v>
      </c>
      <c r="K109" s="15">
        <v>29.9</v>
      </c>
      <c r="L109" s="15">
        <v>24.7</v>
      </c>
      <c r="M109" s="16">
        <v>5.1999999999999993</v>
      </c>
      <c r="N109" s="15">
        <v>99</v>
      </c>
      <c r="O109" s="15">
        <v>76</v>
      </c>
      <c r="P109" s="16">
        <v>23</v>
      </c>
      <c r="Q109" s="14">
        <v>96.791666666666671</v>
      </c>
      <c r="R109" s="22">
        <v>1.1666666666666667</v>
      </c>
      <c r="S109" s="22">
        <v>1</v>
      </c>
      <c r="T109" s="22">
        <v>4.1666666666666664E-2</v>
      </c>
      <c r="U109" s="14">
        <v>25.995117707902768</v>
      </c>
      <c r="V109" s="15">
        <v>30.1</v>
      </c>
      <c r="W109" s="15">
        <v>23.9</v>
      </c>
      <c r="X109" s="15">
        <v>6.2000000000000028</v>
      </c>
      <c r="Y109" s="15">
        <v>99.9</v>
      </c>
      <c r="Z109" s="15">
        <v>75.900000000000006</v>
      </c>
      <c r="AA109" s="15">
        <v>24</v>
      </c>
      <c r="AB109" s="15">
        <v>92.183333333333337</v>
      </c>
      <c r="AC109" s="15">
        <v>0.29166666666666669</v>
      </c>
      <c r="AD109" s="15">
        <v>1.4</v>
      </c>
      <c r="AE109" s="15">
        <v>5.8333333333333327E-2</v>
      </c>
      <c r="AF109" s="15">
        <v>24.633333333333329</v>
      </c>
    </row>
    <row r="110" spans="1:32" x14ac:dyDescent="0.25">
      <c r="A110" s="24" t="s">
        <v>181</v>
      </c>
      <c r="E110" s="14">
        <v>32.484000000000002</v>
      </c>
      <c r="F110" s="14">
        <v>22.824000000000002</v>
      </c>
      <c r="G110" s="21">
        <v>9.66</v>
      </c>
      <c r="H110" s="14">
        <v>100</v>
      </c>
      <c r="I110" s="14">
        <v>88.022999999999996</v>
      </c>
      <c r="J110" s="21">
        <v>11.977000000000004</v>
      </c>
      <c r="K110" s="15">
        <v>31.6</v>
      </c>
      <c r="L110" s="15">
        <v>24.2</v>
      </c>
      <c r="M110" s="16">
        <v>7.4000000000000021</v>
      </c>
      <c r="N110" s="15">
        <v>99</v>
      </c>
      <c r="O110" s="15">
        <v>66</v>
      </c>
      <c r="P110" s="16">
        <v>33</v>
      </c>
      <c r="Q110" s="14">
        <v>91.041666666666671</v>
      </c>
      <c r="R110" s="22">
        <v>1.7249999999999999</v>
      </c>
      <c r="S110" s="22">
        <v>0</v>
      </c>
      <c r="T110" s="22">
        <v>0</v>
      </c>
      <c r="U110" s="14">
        <v>25.729855695363227</v>
      </c>
      <c r="V110" s="15">
        <v>32.5</v>
      </c>
      <c r="W110" s="15">
        <v>22.8</v>
      </c>
      <c r="X110" s="15">
        <v>9.6999999999999993</v>
      </c>
      <c r="Y110" s="15">
        <v>99.9</v>
      </c>
      <c r="Z110" s="15">
        <v>72</v>
      </c>
      <c r="AA110" s="15">
        <v>27.900000000000006</v>
      </c>
      <c r="AB110" s="15">
        <v>88.699999999999974</v>
      </c>
      <c r="AC110" s="15">
        <v>0.75</v>
      </c>
      <c r="AD110" s="15">
        <v>0</v>
      </c>
      <c r="AE110" s="15">
        <v>0</v>
      </c>
      <c r="AF110" s="15">
        <v>24.891666666666666</v>
      </c>
    </row>
    <row r="111" spans="1:32" x14ac:dyDescent="0.25">
      <c r="A111" s="24" t="s">
        <v>182</v>
      </c>
      <c r="E111" s="14">
        <v>32.073</v>
      </c>
      <c r="F111" s="14">
        <v>23.423999999999999</v>
      </c>
      <c r="G111" s="21">
        <v>8.6490000000000009</v>
      </c>
      <c r="H111" s="14">
        <v>100</v>
      </c>
      <c r="I111" s="14">
        <v>89.688000000000002</v>
      </c>
      <c r="J111" s="21">
        <v>10.311999999999998</v>
      </c>
      <c r="K111" s="15">
        <v>30.8</v>
      </c>
      <c r="L111" s="15">
        <v>24.7</v>
      </c>
      <c r="M111" s="16">
        <v>6.1000000000000014</v>
      </c>
      <c r="N111" s="15">
        <v>99</v>
      </c>
      <c r="O111" s="15">
        <v>63</v>
      </c>
      <c r="P111" s="16">
        <v>36</v>
      </c>
      <c r="Q111" s="14">
        <v>87.208333333333329</v>
      </c>
      <c r="R111" s="22">
        <v>1.5291666666666668</v>
      </c>
      <c r="S111" s="22">
        <v>0</v>
      </c>
      <c r="T111" s="22">
        <v>0</v>
      </c>
      <c r="U111" s="14">
        <v>25.500500034152001</v>
      </c>
      <c r="V111" s="15">
        <v>31.7</v>
      </c>
      <c r="W111" s="15">
        <v>23.6</v>
      </c>
      <c r="X111" s="15">
        <v>8.0999999999999979</v>
      </c>
      <c r="Y111" s="15">
        <v>99.9</v>
      </c>
      <c r="Z111" s="15">
        <v>70.2</v>
      </c>
      <c r="AA111" s="15">
        <v>29.700000000000003</v>
      </c>
      <c r="AB111" s="15">
        <v>86.575000000000031</v>
      </c>
      <c r="AC111" s="15">
        <v>0.375</v>
      </c>
      <c r="AD111" s="15">
        <v>0</v>
      </c>
      <c r="AE111" s="15">
        <v>0</v>
      </c>
      <c r="AF111" s="15">
        <v>25.095833333333335</v>
      </c>
    </row>
    <row r="112" spans="1:32" x14ac:dyDescent="0.25">
      <c r="A112" s="24" t="s">
        <v>183</v>
      </c>
      <c r="E112" s="14">
        <v>32.664999999999999</v>
      </c>
      <c r="F112" s="14">
        <v>23.16</v>
      </c>
      <c r="G112" s="21">
        <v>9.504999999999999</v>
      </c>
      <c r="H112" s="14">
        <v>100</v>
      </c>
      <c r="I112" s="14">
        <v>87.173000000000002</v>
      </c>
      <c r="J112" s="21">
        <v>12.826999999999998</v>
      </c>
      <c r="K112" s="15">
        <v>31.9</v>
      </c>
      <c r="L112" s="15">
        <v>24.9</v>
      </c>
      <c r="M112" s="16">
        <v>7</v>
      </c>
      <c r="N112" s="15">
        <v>99</v>
      </c>
      <c r="O112" s="15">
        <v>60</v>
      </c>
      <c r="P112" s="16">
        <v>39</v>
      </c>
      <c r="Q112" s="14">
        <v>79</v>
      </c>
      <c r="R112" s="22">
        <v>2.0739130434782611</v>
      </c>
      <c r="S112" s="22">
        <v>0</v>
      </c>
      <c r="T112" s="22">
        <v>0</v>
      </c>
      <c r="U112" s="14">
        <v>24.494844677702329</v>
      </c>
      <c r="V112" s="15">
        <v>33.200000000000003</v>
      </c>
      <c r="W112" s="15">
        <v>23.6</v>
      </c>
      <c r="X112" s="15">
        <v>9.6000000000000014</v>
      </c>
      <c r="Y112" s="15">
        <v>99.9</v>
      </c>
      <c r="Z112" s="15">
        <v>65.8</v>
      </c>
      <c r="AA112" s="15">
        <v>34.100000000000009</v>
      </c>
      <c r="AB112" s="15">
        <v>82.979166666666643</v>
      </c>
      <c r="AC112" s="15">
        <v>0.625</v>
      </c>
      <c r="AD112" s="15">
        <v>0</v>
      </c>
      <c r="AE112" s="15">
        <v>0</v>
      </c>
      <c r="AF112" s="15">
        <v>24.9375</v>
      </c>
    </row>
    <row r="113" spans="1:32" x14ac:dyDescent="0.25">
      <c r="A113" s="24" t="s">
        <v>184</v>
      </c>
      <c r="E113" s="14">
        <v>33.6</v>
      </c>
      <c r="F113" s="14">
        <v>23.184000000000001</v>
      </c>
      <c r="G113" s="21">
        <v>10.416</v>
      </c>
      <c r="H113" s="14">
        <v>100</v>
      </c>
      <c r="I113" s="14">
        <v>85.266000000000005</v>
      </c>
      <c r="J113" s="21">
        <v>14.733999999999995</v>
      </c>
      <c r="K113" s="15">
        <v>32.9</v>
      </c>
      <c r="L113" s="15">
        <v>25.1</v>
      </c>
      <c r="M113" s="16">
        <v>7.7999999999999972</v>
      </c>
      <c r="N113" s="15">
        <v>99</v>
      </c>
      <c r="O113" s="15">
        <v>59</v>
      </c>
      <c r="P113" s="16">
        <v>40</v>
      </c>
      <c r="Q113" s="14">
        <v>83.409090909090907</v>
      </c>
      <c r="R113" s="22">
        <v>2.0090909090909093</v>
      </c>
      <c r="S113" s="22">
        <v>0</v>
      </c>
      <c r="T113" s="22">
        <v>0</v>
      </c>
      <c r="U113" s="14">
        <v>25.526119248168644</v>
      </c>
      <c r="V113" s="15">
        <v>34.1</v>
      </c>
      <c r="W113" s="15">
        <v>23.8</v>
      </c>
      <c r="X113" s="15">
        <v>10.3</v>
      </c>
      <c r="Y113" s="15">
        <v>98.8</v>
      </c>
      <c r="Z113" s="15">
        <v>65.5</v>
      </c>
      <c r="AA113" s="15">
        <v>33.299999999999997</v>
      </c>
      <c r="AB113" s="15">
        <v>83.724999999999994</v>
      </c>
      <c r="AC113" s="15">
        <v>0.41666666666666669</v>
      </c>
      <c r="AD113" s="15">
        <v>0</v>
      </c>
      <c r="AE113" s="15">
        <v>0</v>
      </c>
      <c r="AF113" s="15">
        <v>25.399999999999995</v>
      </c>
    </row>
    <row r="114" spans="1:32" x14ac:dyDescent="0.25">
      <c r="A114" s="24" t="s">
        <v>185</v>
      </c>
      <c r="B114" s="15">
        <v>0.68</v>
      </c>
      <c r="D114" s="15">
        <v>1.24</v>
      </c>
      <c r="E114" s="14">
        <v>30.773</v>
      </c>
      <c r="F114" s="14">
        <v>24.411999999999999</v>
      </c>
      <c r="G114" s="21">
        <v>6.3610000000000007</v>
      </c>
      <c r="H114" s="14">
        <v>100</v>
      </c>
      <c r="I114" s="14">
        <v>89.067999999999998</v>
      </c>
      <c r="J114" s="21">
        <v>10.932000000000002</v>
      </c>
      <c r="K114" s="15">
        <v>30.6</v>
      </c>
      <c r="L114" s="15">
        <v>26.1</v>
      </c>
      <c r="M114" s="16">
        <v>4.5</v>
      </c>
      <c r="N114" s="15">
        <v>99</v>
      </c>
      <c r="O114" s="15">
        <v>81</v>
      </c>
      <c r="P114" s="16">
        <v>18</v>
      </c>
      <c r="Q114" s="14">
        <v>96.117647058823536</v>
      </c>
      <c r="R114" s="22">
        <v>0.9882352941176471</v>
      </c>
      <c r="S114" s="22">
        <v>0</v>
      </c>
      <c r="T114" s="22">
        <v>0</v>
      </c>
      <c r="U114" s="14">
        <v>27.71702347133337</v>
      </c>
      <c r="V114" s="15">
        <v>31.7</v>
      </c>
      <c r="W114" s="15">
        <v>24.6</v>
      </c>
      <c r="X114" s="15">
        <v>7.0999999999999979</v>
      </c>
      <c r="Y114" s="15">
        <v>99.6</v>
      </c>
      <c r="Z114" s="15">
        <v>76.2</v>
      </c>
      <c r="AA114" s="15">
        <v>23.399999999999991</v>
      </c>
      <c r="AB114" s="15">
        <v>90.852941176470608</v>
      </c>
      <c r="AC114" s="15">
        <v>0.70588235294117652</v>
      </c>
      <c r="AD114" s="15">
        <v>0</v>
      </c>
      <c r="AE114" s="15">
        <v>0</v>
      </c>
      <c r="AF114" s="15">
        <v>26.023529411764709</v>
      </c>
    </row>
    <row r="115" spans="1:32" x14ac:dyDescent="0.25">
      <c r="A115" s="24" t="s">
        <v>186</v>
      </c>
      <c r="E115" s="14"/>
      <c r="F115" s="14"/>
      <c r="G115" s="21"/>
      <c r="H115" s="14"/>
      <c r="I115" s="14"/>
      <c r="J115" s="21"/>
      <c r="M115" s="16"/>
      <c r="P115" s="16"/>
      <c r="Q115" s="14"/>
      <c r="R115" s="22"/>
      <c r="S115" s="22"/>
      <c r="T115" s="22"/>
      <c r="U115" s="14"/>
    </row>
    <row r="116" spans="1:32" x14ac:dyDescent="0.25">
      <c r="A116" s="24" t="s">
        <v>187</v>
      </c>
      <c r="E116" s="14"/>
      <c r="F116" s="14"/>
      <c r="G116" s="21"/>
      <c r="H116" s="14"/>
      <c r="I116" s="14"/>
      <c r="J116" s="21"/>
      <c r="M116" s="16"/>
      <c r="P116" s="16"/>
      <c r="Q116" s="14"/>
      <c r="R116" s="22"/>
      <c r="S116" s="22"/>
      <c r="T116" s="22"/>
      <c r="U116" s="14"/>
    </row>
    <row r="117" spans="1:32" ht="16.5" x14ac:dyDescent="0.25">
      <c r="A117" s="24" t="s">
        <v>188</v>
      </c>
      <c r="B117" s="100" t="s">
        <v>200</v>
      </c>
      <c r="C117" s="100" t="s">
        <v>200</v>
      </c>
      <c r="D117" s="100" t="s">
        <v>200</v>
      </c>
      <c r="E117" s="14"/>
      <c r="F117" s="14"/>
      <c r="G117" s="21"/>
      <c r="H117" s="14"/>
      <c r="I117" s="14"/>
      <c r="J117" s="21"/>
      <c r="M117" s="16"/>
      <c r="P117" s="16"/>
      <c r="Q117" s="14"/>
      <c r="R117" s="22"/>
      <c r="S117" s="22"/>
      <c r="T117" s="22"/>
      <c r="U117" s="14"/>
    </row>
    <row r="118" spans="1:32" x14ac:dyDescent="0.25">
      <c r="A118" s="24"/>
      <c r="E118" s="14"/>
      <c r="F118" s="14"/>
      <c r="G118" s="21"/>
      <c r="H118" s="14"/>
      <c r="I118" s="14"/>
      <c r="J118" s="21"/>
      <c r="M118" s="16"/>
      <c r="P118" s="16"/>
      <c r="Q118" s="14"/>
      <c r="R118" s="22"/>
      <c r="S118" s="22"/>
      <c r="T118" s="22"/>
      <c r="U118" s="14"/>
    </row>
    <row r="119" spans="1:32" x14ac:dyDescent="0.25">
      <c r="A119" s="24"/>
      <c r="E119" s="14"/>
      <c r="F119" s="14"/>
      <c r="G119" s="21"/>
      <c r="H119" s="14"/>
      <c r="I119" s="14"/>
      <c r="J119" s="21"/>
      <c r="M119" s="16"/>
      <c r="P119" s="16"/>
      <c r="Q119" s="14"/>
      <c r="R119" s="22"/>
      <c r="S119" s="22"/>
      <c r="T119" s="22"/>
      <c r="U119" s="14"/>
    </row>
    <row r="120" spans="1:32" x14ac:dyDescent="0.25">
      <c r="A120" s="24"/>
      <c r="E120" s="14"/>
      <c r="F120" s="14"/>
      <c r="G120" s="21"/>
      <c r="H120" s="14"/>
      <c r="I120" s="14"/>
      <c r="J120" s="21"/>
      <c r="M120" s="16"/>
      <c r="P120" s="16"/>
      <c r="Q120" s="14"/>
      <c r="R120" s="22"/>
      <c r="S120" s="22"/>
      <c r="T120" s="22"/>
      <c r="U120" s="14"/>
    </row>
    <row r="121" spans="1:32" x14ac:dyDescent="0.25">
      <c r="A121" s="24"/>
      <c r="E121" s="14"/>
      <c r="F121" s="14"/>
      <c r="G121" s="21"/>
      <c r="H121" s="14"/>
      <c r="I121" s="14"/>
      <c r="J121" s="21"/>
      <c r="M121" s="16"/>
      <c r="P121" s="16"/>
      <c r="Q121" s="14"/>
      <c r="R121" s="22"/>
      <c r="S121" s="22"/>
      <c r="T121" s="22"/>
      <c r="U121" s="14"/>
    </row>
    <row r="122" spans="1:32" x14ac:dyDescent="0.25">
      <c r="A122" s="24"/>
      <c r="E122" s="14"/>
      <c r="F122" s="14"/>
      <c r="G122" s="21"/>
      <c r="H122" s="14"/>
      <c r="I122" s="14"/>
      <c r="J122" s="21"/>
      <c r="M122" s="16"/>
      <c r="P122" s="16"/>
      <c r="Q122" s="14"/>
      <c r="R122" s="22"/>
      <c r="S122" s="22"/>
      <c r="T122" s="22"/>
      <c r="U122" s="14"/>
    </row>
    <row r="123" spans="1:32" x14ac:dyDescent="0.25">
      <c r="A123" s="24"/>
      <c r="E123" s="14"/>
      <c r="F123" s="14"/>
      <c r="G123" s="21"/>
      <c r="H123" s="14"/>
      <c r="I123" s="14"/>
      <c r="J123" s="21"/>
      <c r="M123" s="16"/>
      <c r="P123" s="16"/>
      <c r="Q123" s="14"/>
      <c r="R123" s="22"/>
      <c r="S123" s="22"/>
      <c r="T123" s="22"/>
      <c r="U123" s="14"/>
    </row>
    <row r="124" spans="1:32" x14ac:dyDescent="0.25">
      <c r="A124" s="24"/>
      <c r="L124" s="186"/>
      <c r="M124" s="186"/>
      <c r="N124" s="186"/>
      <c r="O124" s="186"/>
      <c r="P124" s="186"/>
      <c r="Q124" s="186"/>
      <c r="R124" s="186"/>
    </row>
    <row r="125" spans="1:32" x14ac:dyDescent="0.25">
      <c r="A125" s="24"/>
    </row>
    <row r="126" spans="1:32" x14ac:dyDescent="0.25">
      <c r="A126" s="24"/>
    </row>
    <row r="127" spans="1:32" x14ac:dyDescent="0.25">
      <c r="A127" s="24"/>
    </row>
    <row r="128" spans="1:32" x14ac:dyDescent="0.25">
      <c r="A128" s="24"/>
    </row>
    <row r="129" spans="1:1" x14ac:dyDescent="0.25">
      <c r="A129" s="24"/>
    </row>
    <row r="130" spans="1:1" x14ac:dyDescent="0.25">
      <c r="A130" s="24"/>
    </row>
  </sheetData>
  <mergeCells count="5">
    <mergeCell ref="L124:R124"/>
    <mergeCell ref="E1:J1"/>
    <mergeCell ref="K1:U1"/>
    <mergeCell ref="V1:AF1"/>
    <mergeCell ref="B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L1" workbookViewId="0">
      <selection activeCell="BQ1" sqref="BQ1:CE1048576"/>
    </sheetView>
  </sheetViews>
  <sheetFormatPr defaultRowHeight="16.5" x14ac:dyDescent="0.25"/>
  <cols>
    <col min="38" max="83" width="9" style="155"/>
  </cols>
  <sheetData>
    <row r="1" spans="1:92" x14ac:dyDescent="0.25">
      <c r="A1" s="102"/>
      <c r="B1" s="103" t="s">
        <v>191</v>
      </c>
      <c r="C1" s="102"/>
      <c r="D1" s="102"/>
      <c r="E1" s="102"/>
      <c r="F1" s="102"/>
      <c r="G1" s="102"/>
      <c r="H1" s="102"/>
      <c r="I1" s="102"/>
      <c r="J1" s="103" t="s">
        <v>192</v>
      </c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1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3"/>
      <c r="AH1" s="102"/>
      <c r="AI1" s="102"/>
      <c r="AJ1" s="102"/>
      <c r="AK1" s="102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  <c r="CF1" s="102"/>
      <c r="CG1" s="102"/>
      <c r="CH1" s="102"/>
      <c r="CI1" s="102"/>
      <c r="CJ1" s="102"/>
      <c r="CK1" s="102"/>
      <c r="CL1" s="102"/>
      <c r="CM1" s="102"/>
      <c r="CN1" s="102"/>
    </row>
    <row r="2" spans="1:92" x14ac:dyDescent="0.25">
      <c r="A2" s="104" t="s">
        <v>193</v>
      </c>
      <c r="B2" s="104" t="s">
        <v>20</v>
      </c>
      <c r="C2" s="104" t="s">
        <v>23</v>
      </c>
      <c r="D2" s="104" t="s">
        <v>24</v>
      </c>
      <c r="E2" s="104" t="s">
        <v>25</v>
      </c>
      <c r="F2" s="104" t="s">
        <v>26</v>
      </c>
      <c r="G2" s="104" t="s">
        <v>27</v>
      </c>
      <c r="H2" s="104" t="s">
        <v>28</v>
      </c>
      <c r="I2" s="104" t="s">
        <v>29</v>
      </c>
      <c r="J2" s="104" t="s">
        <v>194</v>
      </c>
      <c r="K2" s="104" t="s">
        <v>30</v>
      </c>
      <c r="L2" s="104" t="s">
        <v>31</v>
      </c>
      <c r="M2" s="104" t="s">
        <v>0</v>
      </c>
      <c r="N2" s="104" t="s">
        <v>1</v>
      </c>
      <c r="O2" s="104" t="s">
        <v>2</v>
      </c>
      <c r="P2" s="104" t="s">
        <v>3</v>
      </c>
      <c r="Q2" s="104" t="s">
        <v>4</v>
      </c>
      <c r="R2" s="104" t="s">
        <v>5</v>
      </c>
      <c r="S2" s="104" t="s">
        <v>6</v>
      </c>
      <c r="T2" s="104" t="s">
        <v>7</v>
      </c>
      <c r="U2" s="104" t="s">
        <v>8</v>
      </c>
      <c r="V2" s="104" t="s">
        <v>9</v>
      </c>
      <c r="W2" s="104" t="s">
        <v>10</v>
      </c>
      <c r="X2" s="104" t="s">
        <v>11</v>
      </c>
      <c r="Y2" s="104" t="s">
        <v>12</v>
      </c>
      <c r="Z2" s="104" t="s">
        <v>13</v>
      </c>
      <c r="AA2" s="104" t="s">
        <v>14</v>
      </c>
      <c r="AB2" s="104" t="s">
        <v>15</v>
      </c>
      <c r="AC2" s="104" t="s">
        <v>16</v>
      </c>
      <c r="AD2" s="104" t="s">
        <v>17</v>
      </c>
      <c r="AE2" s="104" t="s">
        <v>18</v>
      </c>
      <c r="AF2" s="104" t="s">
        <v>19</v>
      </c>
      <c r="AG2" s="104" t="s">
        <v>20</v>
      </c>
      <c r="AH2" s="104" t="s">
        <v>23</v>
      </c>
      <c r="AI2" s="104" t="s">
        <v>24</v>
      </c>
      <c r="AJ2" s="104" t="s">
        <v>25</v>
      </c>
      <c r="AK2" s="104" t="s">
        <v>26</v>
      </c>
      <c r="AL2" s="158" t="s">
        <v>205</v>
      </c>
      <c r="AM2" s="158" t="s">
        <v>212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217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  <c r="CF2" s="101"/>
      <c r="CG2" s="101"/>
      <c r="CH2" s="101"/>
      <c r="CI2" s="101"/>
      <c r="CJ2" s="101"/>
      <c r="CK2" s="101"/>
      <c r="CL2" s="101"/>
      <c r="CM2" s="101"/>
      <c r="CN2" s="101"/>
    </row>
    <row r="3" spans="1:92" x14ac:dyDescent="0.25">
      <c r="A3" s="105">
        <v>0</v>
      </c>
      <c r="B3" s="101"/>
      <c r="C3" s="101"/>
      <c r="D3" s="101"/>
      <c r="E3" s="101"/>
      <c r="F3" s="101"/>
      <c r="G3" s="101"/>
      <c r="H3" s="101"/>
      <c r="I3" s="101">
        <v>19.899999999999999</v>
      </c>
      <c r="J3" s="101">
        <v>21.4</v>
      </c>
      <c r="K3" s="101">
        <v>19.8</v>
      </c>
      <c r="L3" s="101">
        <v>19.5</v>
      </c>
      <c r="M3" s="101">
        <v>21.7</v>
      </c>
      <c r="N3" s="101">
        <v>21.2</v>
      </c>
      <c r="O3" s="101">
        <v>19.899999999999999</v>
      </c>
      <c r="P3" s="101">
        <v>20.3</v>
      </c>
      <c r="Q3" s="101">
        <v>20.100000000000001</v>
      </c>
      <c r="R3" s="101">
        <v>18.8</v>
      </c>
      <c r="S3" s="101">
        <v>19.8</v>
      </c>
      <c r="T3" s="101">
        <v>21.2</v>
      </c>
      <c r="U3" s="101">
        <v>20.3</v>
      </c>
      <c r="V3" s="101">
        <v>21.3</v>
      </c>
      <c r="W3" s="101">
        <v>23.2</v>
      </c>
      <c r="X3" s="101">
        <v>21.8</v>
      </c>
      <c r="Y3" s="101">
        <v>20.3</v>
      </c>
      <c r="Z3" s="101">
        <v>20.399999999999999</v>
      </c>
      <c r="AA3" s="101">
        <v>19.7</v>
      </c>
      <c r="AB3" s="101">
        <v>24.4</v>
      </c>
      <c r="AC3" s="101">
        <v>23.2</v>
      </c>
      <c r="AD3" s="101">
        <v>23.1</v>
      </c>
      <c r="AE3" s="101">
        <v>20.7</v>
      </c>
      <c r="AF3" s="101">
        <v>19.899999999999999</v>
      </c>
      <c r="AG3" s="101">
        <v>19.100000000000001</v>
      </c>
      <c r="AH3" s="101">
        <v>19.899999999999999</v>
      </c>
      <c r="AI3" s="101">
        <v>19.8</v>
      </c>
      <c r="AJ3" s="101">
        <v>20.399999999999999</v>
      </c>
      <c r="AK3" s="101">
        <v>22</v>
      </c>
      <c r="AL3" s="156"/>
      <c r="AM3" s="155">
        <v>21.4</v>
      </c>
      <c r="AN3" s="155">
        <v>20.399999999999999</v>
      </c>
      <c r="AO3" s="155">
        <v>23.1</v>
      </c>
      <c r="AP3" s="155">
        <v>21.3</v>
      </c>
      <c r="AQ3" s="155">
        <v>22.6</v>
      </c>
      <c r="AR3" s="155">
        <v>21.9</v>
      </c>
      <c r="AS3" s="155">
        <v>22.2</v>
      </c>
      <c r="AT3" s="155">
        <v>22.9</v>
      </c>
      <c r="AU3" s="155">
        <v>22.8</v>
      </c>
      <c r="AV3" s="155">
        <v>24.2</v>
      </c>
      <c r="AW3" s="155">
        <v>23.6</v>
      </c>
      <c r="AX3" s="155">
        <v>24.7</v>
      </c>
      <c r="AY3" s="155">
        <v>22.6</v>
      </c>
      <c r="AZ3" s="155">
        <v>23.5</v>
      </c>
      <c r="BA3" s="155">
        <v>24.1</v>
      </c>
      <c r="BB3" s="155">
        <v>24.6</v>
      </c>
      <c r="BC3" s="155">
        <v>22.4</v>
      </c>
      <c r="BD3" s="155">
        <v>23.4</v>
      </c>
      <c r="BE3" s="155">
        <v>24.1</v>
      </c>
      <c r="BF3" s="155">
        <v>21.9</v>
      </c>
      <c r="BG3" s="155">
        <v>24.7</v>
      </c>
      <c r="BH3" s="155">
        <v>23.2</v>
      </c>
      <c r="BI3" s="155">
        <v>26</v>
      </c>
      <c r="BJ3" s="155">
        <v>25.1</v>
      </c>
      <c r="BK3" s="155">
        <v>25.3</v>
      </c>
      <c r="BL3" s="155">
        <v>23.1</v>
      </c>
      <c r="BM3" s="155">
        <v>25</v>
      </c>
      <c r="BN3" s="155">
        <v>25.1</v>
      </c>
      <c r="BO3" s="155">
        <v>24.7</v>
      </c>
      <c r="BP3" s="155">
        <v>26.2</v>
      </c>
      <c r="BQ3" s="155">
        <v>25.8</v>
      </c>
      <c r="BR3" s="155">
        <v>22.6</v>
      </c>
      <c r="BS3" s="155">
        <v>21.2</v>
      </c>
      <c r="BT3" s="155">
        <v>22.6</v>
      </c>
      <c r="BU3" s="155">
        <v>22.2</v>
      </c>
      <c r="BV3" s="155">
        <v>22.8</v>
      </c>
      <c r="BW3" s="155">
        <v>21.2</v>
      </c>
      <c r="BX3" s="155">
        <v>22.2</v>
      </c>
      <c r="BY3" s="155">
        <v>23.2</v>
      </c>
      <c r="BZ3" s="155">
        <v>25.3</v>
      </c>
      <c r="CA3" s="155">
        <v>24</v>
      </c>
      <c r="CB3" s="155">
        <v>25.6</v>
      </c>
      <c r="CC3" s="155">
        <v>25.2</v>
      </c>
      <c r="CD3" s="155">
        <v>25.2</v>
      </c>
      <c r="CE3" s="155">
        <v>26.5</v>
      </c>
      <c r="CF3" s="102"/>
      <c r="CG3" s="102"/>
      <c r="CH3" s="102"/>
      <c r="CI3" s="102"/>
      <c r="CJ3" s="102"/>
      <c r="CK3" s="102"/>
      <c r="CL3" s="102"/>
      <c r="CM3" s="102"/>
      <c r="CN3" s="102"/>
    </row>
    <row r="4" spans="1:92" x14ac:dyDescent="0.25">
      <c r="A4" s="105">
        <v>4.1666666666666699E-2</v>
      </c>
      <c r="B4" s="101"/>
      <c r="C4" s="101"/>
      <c r="D4" s="101"/>
      <c r="E4" s="101"/>
      <c r="F4" s="101"/>
      <c r="G4" s="101"/>
      <c r="H4" s="101"/>
      <c r="I4" s="101">
        <v>19.899999999999999</v>
      </c>
      <c r="J4" s="101">
        <v>21.6</v>
      </c>
      <c r="K4" s="101">
        <v>19.7</v>
      </c>
      <c r="L4" s="101">
        <v>19.3</v>
      </c>
      <c r="M4" s="101">
        <v>21.4</v>
      </c>
      <c r="N4" s="101">
        <v>20.3</v>
      </c>
      <c r="O4" s="101">
        <v>19.600000000000001</v>
      </c>
      <c r="P4" s="101">
        <v>20</v>
      </c>
      <c r="Q4" s="101">
        <v>19.399999999999999</v>
      </c>
      <c r="R4" s="101">
        <v>18.5</v>
      </c>
      <c r="S4" s="101">
        <v>19.100000000000001</v>
      </c>
      <c r="T4" s="101">
        <v>21.1</v>
      </c>
      <c r="U4" s="101">
        <v>19.899999999999999</v>
      </c>
      <c r="V4" s="101">
        <v>20.7</v>
      </c>
      <c r="W4" s="101">
        <v>23.1</v>
      </c>
      <c r="X4" s="101">
        <v>21.1</v>
      </c>
      <c r="Y4" s="101">
        <v>19.7</v>
      </c>
      <c r="Z4" s="101">
        <v>20.2</v>
      </c>
      <c r="AA4" s="101">
        <v>19.600000000000001</v>
      </c>
      <c r="AB4" s="101">
        <v>24.4</v>
      </c>
      <c r="AC4" s="101">
        <v>22.6</v>
      </c>
      <c r="AD4" s="101">
        <v>22.8</v>
      </c>
      <c r="AE4" s="101">
        <v>20.399999999999999</v>
      </c>
      <c r="AF4" s="101">
        <v>19.3</v>
      </c>
      <c r="AG4" s="101">
        <v>18.8</v>
      </c>
      <c r="AH4" s="101">
        <v>19.8</v>
      </c>
      <c r="AI4" s="101">
        <v>19.399999999999999</v>
      </c>
      <c r="AJ4" s="101">
        <v>19.899999999999999</v>
      </c>
      <c r="AK4" s="101">
        <v>21.3</v>
      </c>
      <c r="AL4" s="156"/>
      <c r="AM4" s="155">
        <v>21.2</v>
      </c>
      <c r="AN4" s="155">
        <v>20.3</v>
      </c>
      <c r="AO4" s="155">
        <v>22.4</v>
      </c>
      <c r="AP4" s="155">
        <v>20.9</v>
      </c>
      <c r="AQ4" s="155">
        <v>22.2</v>
      </c>
      <c r="AR4" s="155">
        <v>21.8</v>
      </c>
      <c r="AS4" s="155">
        <v>21.4</v>
      </c>
      <c r="AT4" s="155">
        <v>22.4</v>
      </c>
      <c r="AU4" s="155">
        <v>22.4</v>
      </c>
      <c r="AV4" s="155">
        <v>23.6</v>
      </c>
      <c r="AW4" s="155">
        <v>23.1</v>
      </c>
      <c r="AX4" s="155">
        <v>23.7</v>
      </c>
      <c r="AY4" s="155">
        <v>22.7</v>
      </c>
      <c r="AZ4" s="155">
        <v>22.9</v>
      </c>
      <c r="BA4" s="155">
        <v>23.3</v>
      </c>
      <c r="BB4" s="155">
        <v>23.6</v>
      </c>
      <c r="BC4" s="155">
        <v>21.9</v>
      </c>
      <c r="BD4" s="155">
        <v>23.4</v>
      </c>
      <c r="BE4" s="155">
        <v>23.6</v>
      </c>
      <c r="BF4" s="155">
        <v>21.4</v>
      </c>
      <c r="BG4" s="155">
        <v>24.3</v>
      </c>
      <c r="BH4" s="155">
        <v>23.1</v>
      </c>
      <c r="BI4" s="155">
        <v>25.3</v>
      </c>
      <c r="BJ4" s="155">
        <v>24.1</v>
      </c>
      <c r="BK4" s="155">
        <v>25.3</v>
      </c>
      <c r="BL4" s="155">
        <v>22.7</v>
      </c>
      <c r="BM4" s="155">
        <v>24.9</v>
      </c>
      <c r="BN4" s="155">
        <v>24.5</v>
      </c>
      <c r="BO4" s="155">
        <v>24.2</v>
      </c>
      <c r="BP4" s="155">
        <v>25.7</v>
      </c>
      <c r="BQ4" s="155">
        <v>25.1</v>
      </c>
      <c r="BR4" s="155">
        <v>22.7</v>
      </c>
      <c r="BS4" s="155">
        <v>21.2</v>
      </c>
      <c r="BT4" s="155">
        <v>22.6</v>
      </c>
      <c r="BU4" s="155">
        <v>22.5</v>
      </c>
      <c r="BV4" s="155">
        <v>22.7</v>
      </c>
      <c r="BW4" s="155">
        <v>21.4</v>
      </c>
      <c r="BX4" s="155">
        <v>21.9</v>
      </c>
      <c r="BY4" s="155">
        <v>22.9</v>
      </c>
      <c r="BZ4" s="155">
        <v>24.9</v>
      </c>
      <c r="CA4" s="155">
        <v>23.7</v>
      </c>
      <c r="CB4" s="155">
        <v>25</v>
      </c>
      <c r="CC4" s="155">
        <v>25.1</v>
      </c>
      <c r="CD4" s="155">
        <v>24.8</v>
      </c>
      <c r="CE4" s="155">
        <v>26.2</v>
      </c>
      <c r="CF4" s="102"/>
      <c r="CG4" s="102"/>
      <c r="CH4" s="102"/>
      <c r="CI4" s="102"/>
      <c r="CJ4" s="102"/>
      <c r="CK4" s="102"/>
      <c r="CL4" s="102"/>
      <c r="CM4" s="102"/>
      <c r="CN4" s="102"/>
    </row>
    <row r="5" spans="1:92" x14ac:dyDescent="0.25">
      <c r="A5" s="105">
        <v>8.3333333333333301E-2</v>
      </c>
      <c r="B5" s="101"/>
      <c r="C5" s="101"/>
      <c r="D5" s="101"/>
      <c r="E5" s="101"/>
      <c r="F5" s="101"/>
      <c r="G5" s="101"/>
      <c r="H5" s="101"/>
      <c r="I5" s="101">
        <v>19.5</v>
      </c>
      <c r="J5" s="101">
        <v>21.6</v>
      </c>
      <c r="K5" s="101">
        <v>19.399999999999999</v>
      </c>
      <c r="L5" s="101">
        <v>18.600000000000001</v>
      </c>
      <c r="M5" s="101">
        <v>21.3</v>
      </c>
      <c r="N5" s="101">
        <v>20</v>
      </c>
      <c r="O5" s="101">
        <v>19.2</v>
      </c>
      <c r="P5" s="101">
        <v>19.8</v>
      </c>
      <c r="Q5" s="101">
        <v>19.5</v>
      </c>
      <c r="R5" s="101">
        <v>18.399999999999999</v>
      </c>
      <c r="S5" s="101">
        <v>18.399999999999999</v>
      </c>
      <c r="T5" s="101">
        <v>20.7</v>
      </c>
      <c r="U5" s="101">
        <v>19.399999999999999</v>
      </c>
      <c r="V5" s="101">
        <v>20.2</v>
      </c>
      <c r="W5" s="101">
        <v>22.7</v>
      </c>
      <c r="X5" s="101">
        <v>20.3</v>
      </c>
      <c r="Y5" s="101">
        <v>19.5</v>
      </c>
      <c r="Z5" s="101">
        <v>19.600000000000001</v>
      </c>
      <c r="AA5" s="101">
        <v>19.600000000000001</v>
      </c>
      <c r="AB5" s="101">
        <v>23.9</v>
      </c>
      <c r="AC5" s="101">
        <v>22</v>
      </c>
      <c r="AD5" s="101">
        <v>22.6</v>
      </c>
      <c r="AE5" s="101">
        <v>20.2</v>
      </c>
      <c r="AF5" s="101">
        <v>18.5</v>
      </c>
      <c r="AG5" s="101">
        <v>18.7</v>
      </c>
      <c r="AH5" s="101">
        <v>19.3</v>
      </c>
      <c r="AI5" s="101">
        <v>19.100000000000001</v>
      </c>
      <c r="AJ5" s="101">
        <v>19.899999999999999</v>
      </c>
      <c r="AK5" s="101">
        <v>20.8</v>
      </c>
      <c r="AL5" s="156"/>
      <c r="AM5" s="155">
        <v>20.9</v>
      </c>
      <c r="AN5" s="155">
        <v>19.899999999999999</v>
      </c>
      <c r="AO5" s="155">
        <v>21.8</v>
      </c>
      <c r="AP5" s="155">
        <v>20.6</v>
      </c>
      <c r="AQ5" s="155">
        <v>21.9</v>
      </c>
      <c r="AR5" s="155">
        <v>21.6</v>
      </c>
      <c r="AS5" s="155">
        <v>21.3</v>
      </c>
      <c r="AT5" s="155">
        <v>22.2</v>
      </c>
      <c r="AU5" s="155">
        <v>21.9</v>
      </c>
      <c r="AV5" s="155">
        <v>22.9</v>
      </c>
      <c r="AW5" s="155">
        <v>23</v>
      </c>
      <c r="AX5" s="155">
        <v>23.1</v>
      </c>
      <c r="AY5" s="155">
        <v>22.6</v>
      </c>
      <c r="AZ5" s="155">
        <v>23.3</v>
      </c>
      <c r="BA5" s="155">
        <v>22.9</v>
      </c>
      <c r="BB5" s="155">
        <v>23.3</v>
      </c>
      <c r="BC5" s="155">
        <v>21.3</v>
      </c>
      <c r="BD5" s="155">
        <v>22.8</v>
      </c>
      <c r="BE5" s="155">
        <v>23.4</v>
      </c>
      <c r="BF5" s="155">
        <v>21.7</v>
      </c>
      <c r="BG5" s="155">
        <v>23.7</v>
      </c>
      <c r="BH5" s="155">
        <v>23.3</v>
      </c>
      <c r="BI5" s="155">
        <v>24.4</v>
      </c>
      <c r="BJ5" s="155">
        <v>23.6</v>
      </c>
      <c r="BK5" s="155">
        <v>25.3</v>
      </c>
      <c r="BL5" s="155">
        <v>22.4</v>
      </c>
      <c r="BM5" s="155">
        <v>25.5</v>
      </c>
      <c r="BN5" s="155">
        <v>24.4</v>
      </c>
      <c r="BO5" s="155">
        <v>24.1</v>
      </c>
      <c r="BP5" s="155">
        <v>25.1</v>
      </c>
      <c r="BQ5" s="155">
        <v>25.2</v>
      </c>
      <c r="BR5" s="155">
        <v>23</v>
      </c>
      <c r="BS5" s="155">
        <v>21.3</v>
      </c>
      <c r="BT5" s="155">
        <v>22.3</v>
      </c>
      <c r="BU5" s="155">
        <v>22.1</v>
      </c>
      <c r="BV5" s="155">
        <v>22.7</v>
      </c>
      <c r="BW5" s="155">
        <v>21.5</v>
      </c>
      <c r="BX5" s="155">
        <v>21.8</v>
      </c>
      <c r="BY5" s="155">
        <v>22.9</v>
      </c>
      <c r="BZ5" s="155">
        <v>24.6</v>
      </c>
      <c r="CA5" s="155">
        <v>23.5</v>
      </c>
      <c r="CB5" s="155">
        <v>24.7</v>
      </c>
      <c r="CC5" s="155">
        <v>24.6</v>
      </c>
      <c r="CD5" s="155">
        <v>24.4</v>
      </c>
      <c r="CE5" s="155">
        <v>25.7</v>
      </c>
      <c r="CF5" s="102"/>
      <c r="CG5" s="102"/>
      <c r="CH5" s="102"/>
      <c r="CI5" s="102"/>
      <c r="CJ5" s="102"/>
      <c r="CK5" s="102"/>
      <c r="CL5" s="102"/>
      <c r="CM5" s="102"/>
      <c r="CN5" s="102"/>
    </row>
    <row r="6" spans="1:92" x14ac:dyDescent="0.25">
      <c r="A6" s="105">
        <v>0.125</v>
      </c>
      <c r="B6" s="101"/>
      <c r="C6" s="101"/>
      <c r="D6" s="101"/>
      <c r="E6" s="101"/>
      <c r="F6" s="101"/>
      <c r="G6" s="101"/>
      <c r="H6" s="101"/>
      <c r="I6" s="101">
        <v>18.899999999999999</v>
      </c>
      <c r="J6" s="101">
        <v>20.7</v>
      </c>
      <c r="K6" s="101">
        <v>18.899999999999999</v>
      </c>
      <c r="L6" s="101">
        <v>18.399999999999999</v>
      </c>
      <c r="M6" s="101">
        <v>21.1</v>
      </c>
      <c r="N6" s="101">
        <v>20.100000000000001</v>
      </c>
      <c r="O6" s="101">
        <v>18.600000000000001</v>
      </c>
      <c r="P6" s="101">
        <v>19.8</v>
      </c>
      <c r="Q6" s="101">
        <v>18.899999999999999</v>
      </c>
      <c r="R6" s="101">
        <v>18</v>
      </c>
      <c r="S6" s="101">
        <v>18.3</v>
      </c>
      <c r="T6" s="101">
        <v>20.3</v>
      </c>
      <c r="U6" s="101">
        <v>18.600000000000001</v>
      </c>
      <c r="V6" s="101">
        <v>19.5</v>
      </c>
      <c r="W6" s="101">
        <v>22.3</v>
      </c>
      <c r="X6" s="101">
        <v>19.899999999999999</v>
      </c>
      <c r="Y6" s="101">
        <v>18.8</v>
      </c>
      <c r="Z6" s="101">
        <v>19.7</v>
      </c>
      <c r="AA6" s="101">
        <v>19.399999999999999</v>
      </c>
      <c r="AB6" s="101">
        <v>23</v>
      </c>
      <c r="AC6" s="101">
        <v>22.2</v>
      </c>
      <c r="AD6" s="101">
        <v>21.8</v>
      </c>
      <c r="AE6" s="101">
        <v>19.899999999999999</v>
      </c>
      <c r="AF6" s="101">
        <v>18.2</v>
      </c>
      <c r="AG6" s="101">
        <v>18.399999999999999</v>
      </c>
      <c r="AH6" s="101">
        <v>18.2</v>
      </c>
      <c r="AI6" s="101">
        <v>18.399999999999999</v>
      </c>
      <c r="AJ6" s="101">
        <v>19</v>
      </c>
      <c r="AK6" s="101">
        <v>20.7</v>
      </c>
      <c r="AL6" s="156"/>
      <c r="AM6" s="155">
        <v>20.3</v>
      </c>
      <c r="AN6" s="155">
        <v>19.100000000000001</v>
      </c>
      <c r="AO6" s="155">
        <v>21</v>
      </c>
      <c r="AP6" s="155">
        <v>20.6</v>
      </c>
      <c r="AQ6" s="155">
        <v>21.8</v>
      </c>
      <c r="AR6" s="155">
        <v>21.6</v>
      </c>
      <c r="AS6" s="155">
        <v>20.9</v>
      </c>
      <c r="AT6" s="155">
        <v>22.2</v>
      </c>
      <c r="AU6" s="155">
        <v>21.4</v>
      </c>
      <c r="AV6" s="155">
        <v>22.6</v>
      </c>
      <c r="AW6" s="155">
        <v>22.4</v>
      </c>
      <c r="AX6" s="155">
        <v>22.9</v>
      </c>
      <c r="AY6" s="155">
        <v>22.1</v>
      </c>
      <c r="AZ6" s="155">
        <v>23.2</v>
      </c>
      <c r="BA6" s="155">
        <v>23.1</v>
      </c>
      <c r="BB6" s="155">
        <v>23.4</v>
      </c>
      <c r="BC6" s="155">
        <v>21.2</v>
      </c>
      <c r="BD6" s="155">
        <v>22.4</v>
      </c>
      <c r="BE6" s="155">
        <v>23.3</v>
      </c>
      <c r="BF6" s="155">
        <v>21.8</v>
      </c>
      <c r="BG6" s="155">
        <v>23.7</v>
      </c>
      <c r="BH6" s="155">
        <v>23.1</v>
      </c>
      <c r="BI6" s="155">
        <v>24.1</v>
      </c>
      <c r="BJ6" s="155">
        <v>23.3</v>
      </c>
      <c r="BK6" s="155">
        <v>24.2</v>
      </c>
      <c r="BL6" s="155">
        <v>22.4</v>
      </c>
      <c r="BM6" s="155">
        <v>24.7</v>
      </c>
      <c r="BN6" s="155">
        <v>24.3</v>
      </c>
      <c r="BO6" s="155">
        <v>23.6</v>
      </c>
      <c r="BP6" s="155">
        <v>25.1</v>
      </c>
      <c r="BQ6" s="155">
        <v>24.1</v>
      </c>
      <c r="BR6" s="155">
        <v>23.2</v>
      </c>
      <c r="BS6" s="155">
        <v>21.3</v>
      </c>
      <c r="BT6" s="155">
        <v>21.9</v>
      </c>
      <c r="BU6" s="155">
        <v>21.3</v>
      </c>
      <c r="BV6" s="155">
        <v>22.3</v>
      </c>
      <c r="BW6" s="155">
        <v>21.7</v>
      </c>
      <c r="BX6" s="155">
        <v>21.6</v>
      </c>
      <c r="BY6" s="155">
        <v>22.8</v>
      </c>
      <c r="BZ6" s="155">
        <v>24.4</v>
      </c>
      <c r="CA6" s="155">
        <v>23.6</v>
      </c>
      <c r="CB6" s="155">
        <v>24.4</v>
      </c>
      <c r="CC6" s="155">
        <v>24.4</v>
      </c>
      <c r="CD6" s="155">
        <v>24.2</v>
      </c>
      <c r="CE6" s="155">
        <v>25.4</v>
      </c>
      <c r="CF6" s="102"/>
      <c r="CG6" s="102"/>
      <c r="CH6" s="102"/>
      <c r="CI6" s="102"/>
      <c r="CJ6" s="102"/>
      <c r="CK6" s="102"/>
      <c r="CL6" s="102"/>
      <c r="CM6" s="102"/>
      <c r="CN6" s="102"/>
    </row>
    <row r="7" spans="1:92" x14ac:dyDescent="0.25">
      <c r="A7" s="105">
        <v>0.16666666666666699</v>
      </c>
      <c r="B7" s="101"/>
      <c r="C7" s="101"/>
      <c r="D7" s="101"/>
      <c r="E7" s="101"/>
      <c r="F7" s="101"/>
      <c r="G7" s="101"/>
      <c r="H7" s="101"/>
      <c r="I7" s="101">
        <v>17.899999999999999</v>
      </c>
      <c r="J7" s="101">
        <v>19.600000000000001</v>
      </c>
      <c r="K7" s="101">
        <v>18.5</v>
      </c>
      <c r="L7" s="101">
        <v>18.399999999999999</v>
      </c>
      <c r="M7" s="101">
        <v>21.1</v>
      </c>
      <c r="N7" s="101">
        <v>20.2</v>
      </c>
      <c r="O7" s="101">
        <v>18.600000000000001</v>
      </c>
      <c r="P7" s="101">
        <v>19.600000000000001</v>
      </c>
      <c r="Q7" s="101">
        <v>18.600000000000001</v>
      </c>
      <c r="R7" s="101">
        <v>17.600000000000001</v>
      </c>
      <c r="S7" s="101">
        <v>18.600000000000001</v>
      </c>
      <c r="T7" s="101">
        <v>19.8</v>
      </c>
      <c r="U7" s="101">
        <v>18.100000000000001</v>
      </c>
      <c r="V7" s="101">
        <v>18.899999999999999</v>
      </c>
      <c r="W7" s="101">
        <v>21.9</v>
      </c>
      <c r="X7" s="101">
        <v>19.600000000000001</v>
      </c>
      <c r="Y7" s="101">
        <v>18.8</v>
      </c>
      <c r="Z7" s="101">
        <v>19.399999999999999</v>
      </c>
      <c r="AA7" s="101">
        <v>19.100000000000001</v>
      </c>
      <c r="AB7" s="101">
        <v>22.6</v>
      </c>
      <c r="AC7" s="101">
        <v>21.6</v>
      </c>
      <c r="AD7" s="101">
        <v>21.2</v>
      </c>
      <c r="AE7" s="101">
        <v>20.100000000000001</v>
      </c>
      <c r="AF7" s="101">
        <v>18.2</v>
      </c>
      <c r="AG7" s="101">
        <v>18.3</v>
      </c>
      <c r="AH7" s="101">
        <v>17.8</v>
      </c>
      <c r="AI7" s="101">
        <v>18.2</v>
      </c>
      <c r="AJ7" s="101">
        <v>18.7</v>
      </c>
      <c r="AK7" s="101">
        <v>20.3</v>
      </c>
      <c r="AL7" s="156"/>
      <c r="AM7" s="155">
        <v>19.899999999999999</v>
      </c>
      <c r="AN7" s="155">
        <v>18.899999999999999</v>
      </c>
      <c r="AO7" s="155">
        <v>21.1</v>
      </c>
      <c r="AP7" s="155">
        <v>20.5</v>
      </c>
      <c r="AQ7" s="155">
        <v>21.8</v>
      </c>
      <c r="AR7" s="155">
        <v>21.8</v>
      </c>
      <c r="AS7" s="155">
        <v>20.9</v>
      </c>
      <c r="AT7" s="155">
        <v>21.6</v>
      </c>
      <c r="AU7" s="155">
        <v>20.9</v>
      </c>
      <c r="AV7" s="155">
        <v>22.3</v>
      </c>
      <c r="AW7" s="155">
        <v>22</v>
      </c>
      <c r="AX7" s="155">
        <v>22.2</v>
      </c>
      <c r="AY7" s="155">
        <v>22.7</v>
      </c>
      <c r="AZ7" s="155">
        <v>23.2</v>
      </c>
      <c r="BA7" s="155">
        <v>22.6</v>
      </c>
      <c r="BB7" s="155">
        <v>23.3</v>
      </c>
      <c r="BC7" s="155">
        <v>21.1</v>
      </c>
      <c r="BD7" s="155">
        <v>22.1</v>
      </c>
      <c r="BE7" s="155">
        <v>24.1</v>
      </c>
      <c r="BF7" s="155">
        <v>21.6</v>
      </c>
      <c r="BG7" s="155">
        <v>23.5</v>
      </c>
      <c r="BH7" s="155">
        <v>23.1</v>
      </c>
      <c r="BI7" s="155">
        <v>24.3</v>
      </c>
      <c r="BJ7" s="155">
        <v>23.2</v>
      </c>
      <c r="BK7" s="155">
        <v>23.6</v>
      </c>
      <c r="BL7" s="155">
        <v>22.3</v>
      </c>
      <c r="BM7" s="155">
        <v>24.5</v>
      </c>
      <c r="BN7" s="155">
        <v>24.3</v>
      </c>
      <c r="BO7" s="155">
        <v>23.3</v>
      </c>
      <c r="BP7" s="155">
        <v>25.5</v>
      </c>
      <c r="BQ7" s="155">
        <v>21.9</v>
      </c>
      <c r="BR7" s="155">
        <v>23.2</v>
      </c>
      <c r="BS7" s="155">
        <v>21.4</v>
      </c>
      <c r="BT7" s="155">
        <v>21.6</v>
      </c>
      <c r="BU7" s="155">
        <v>21.5</v>
      </c>
      <c r="BV7" s="155">
        <v>22.3</v>
      </c>
      <c r="BW7" s="155">
        <v>21.7</v>
      </c>
      <c r="BX7" s="155">
        <v>21.5</v>
      </c>
      <c r="BY7" s="155">
        <v>22.8</v>
      </c>
      <c r="BZ7" s="155">
        <v>24.4</v>
      </c>
      <c r="CA7" s="155">
        <v>23.3</v>
      </c>
      <c r="CB7" s="155">
        <v>24.2</v>
      </c>
      <c r="CC7" s="155">
        <v>24.1</v>
      </c>
      <c r="CD7" s="155">
        <v>24.1</v>
      </c>
      <c r="CE7" s="155">
        <v>24.9</v>
      </c>
      <c r="CF7" s="102"/>
      <c r="CG7" s="102"/>
      <c r="CH7" s="102"/>
      <c r="CI7" s="102"/>
      <c r="CJ7" s="102"/>
      <c r="CK7" s="102"/>
      <c r="CL7" s="102"/>
      <c r="CM7" s="102"/>
      <c r="CN7" s="102"/>
    </row>
    <row r="8" spans="1:92" x14ac:dyDescent="0.25">
      <c r="A8" s="105">
        <v>0.20833333333333301</v>
      </c>
      <c r="B8" s="101"/>
      <c r="C8" s="101"/>
      <c r="D8" s="101"/>
      <c r="E8" s="101"/>
      <c r="F8" s="101"/>
      <c r="G8" s="101"/>
      <c r="H8" s="101"/>
      <c r="I8" s="101">
        <v>18.100000000000001</v>
      </c>
      <c r="J8" s="101">
        <v>19.100000000000001</v>
      </c>
      <c r="K8" s="101">
        <v>18.2</v>
      </c>
      <c r="L8" s="101">
        <v>18.3</v>
      </c>
      <c r="M8" s="101">
        <v>21.2</v>
      </c>
      <c r="N8" s="101">
        <v>20.2</v>
      </c>
      <c r="O8" s="101">
        <v>18.3</v>
      </c>
      <c r="P8" s="101">
        <v>19.100000000000001</v>
      </c>
      <c r="Q8" s="101">
        <v>18.100000000000001</v>
      </c>
      <c r="R8" s="101">
        <v>17.3</v>
      </c>
      <c r="S8" s="101">
        <v>18.3</v>
      </c>
      <c r="T8" s="101">
        <v>19.7</v>
      </c>
      <c r="U8" s="101">
        <v>17.899999999999999</v>
      </c>
      <c r="V8" s="101">
        <v>19.100000000000001</v>
      </c>
      <c r="W8" s="101">
        <v>21.7</v>
      </c>
      <c r="X8" s="101">
        <v>19.3</v>
      </c>
      <c r="Y8" s="101">
        <v>18.600000000000001</v>
      </c>
      <c r="Z8" s="101">
        <v>18.899999999999999</v>
      </c>
      <c r="AA8" s="101">
        <v>18.899999999999999</v>
      </c>
      <c r="AB8" s="101">
        <v>21.9</v>
      </c>
      <c r="AC8" s="101">
        <v>20.9</v>
      </c>
      <c r="AD8" s="101">
        <v>20.9</v>
      </c>
      <c r="AE8" s="101">
        <v>20.100000000000001</v>
      </c>
      <c r="AF8" s="101">
        <v>17.600000000000001</v>
      </c>
      <c r="AG8" s="101">
        <v>18.3</v>
      </c>
      <c r="AH8" s="101">
        <v>17.7</v>
      </c>
      <c r="AI8" s="101">
        <v>18.3</v>
      </c>
      <c r="AJ8" s="101">
        <v>18.5</v>
      </c>
      <c r="AK8" s="101">
        <v>20.8</v>
      </c>
      <c r="AL8" s="156"/>
      <c r="AM8" s="155">
        <v>19.8</v>
      </c>
      <c r="AN8" s="155">
        <v>19.100000000000001</v>
      </c>
      <c r="AO8" s="155">
        <v>21.3</v>
      </c>
      <c r="AP8" s="155">
        <v>20.9</v>
      </c>
      <c r="AQ8" s="155">
        <v>21.8</v>
      </c>
      <c r="AR8" s="155">
        <v>21.2</v>
      </c>
      <c r="AS8" s="155">
        <v>20.5</v>
      </c>
      <c r="AT8" s="155">
        <v>21.2</v>
      </c>
      <c r="AU8" s="155">
        <v>20.7</v>
      </c>
      <c r="AV8" s="155">
        <v>22.3</v>
      </c>
      <c r="AW8" s="155">
        <v>21.7</v>
      </c>
      <c r="AX8" s="155">
        <v>21.3</v>
      </c>
      <c r="AY8" s="155">
        <v>22.8</v>
      </c>
      <c r="AZ8" s="155">
        <v>23.1</v>
      </c>
      <c r="BA8" s="155">
        <v>22.6</v>
      </c>
      <c r="BB8" s="155">
        <v>23.3</v>
      </c>
      <c r="BC8" s="155">
        <v>20.8</v>
      </c>
      <c r="BD8" s="155">
        <v>21.8</v>
      </c>
      <c r="BE8" s="155">
        <v>24.2</v>
      </c>
      <c r="BF8" s="155">
        <v>21.7</v>
      </c>
      <c r="BG8" s="155">
        <v>23.9</v>
      </c>
      <c r="BH8" s="155">
        <v>23.1</v>
      </c>
      <c r="BI8" s="155">
        <v>24.4</v>
      </c>
      <c r="BJ8" s="155">
        <v>23.1</v>
      </c>
      <c r="BK8" s="155">
        <v>22.8</v>
      </c>
      <c r="BL8" s="155">
        <v>22.2</v>
      </c>
      <c r="BM8" s="155">
        <v>24.4</v>
      </c>
      <c r="BN8" s="155">
        <v>24</v>
      </c>
      <c r="BO8" s="155">
        <v>23.4</v>
      </c>
      <c r="BP8" s="155">
        <v>25.1</v>
      </c>
      <c r="BQ8" s="155">
        <v>22</v>
      </c>
      <c r="BR8" s="155">
        <v>22.4</v>
      </c>
      <c r="BS8" s="155">
        <v>21.2</v>
      </c>
      <c r="BT8" s="155">
        <v>21.4</v>
      </c>
      <c r="BU8" s="155">
        <v>21.4</v>
      </c>
      <c r="BV8" s="155">
        <v>22.4</v>
      </c>
      <c r="BW8" s="155">
        <v>21.8</v>
      </c>
      <c r="BX8" s="155">
        <v>21.8</v>
      </c>
      <c r="BY8" s="155">
        <v>22.6</v>
      </c>
      <c r="BZ8" s="155">
        <v>24.1</v>
      </c>
      <c r="CA8" s="155">
        <v>23</v>
      </c>
      <c r="CB8" s="155">
        <v>23.8</v>
      </c>
      <c r="CC8" s="155">
        <v>23.8</v>
      </c>
      <c r="CD8" s="155">
        <v>24.1</v>
      </c>
      <c r="CE8" s="155">
        <v>24.6</v>
      </c>
      <c r="CF8" s="102"/>
      <c r="CG8" s="102"/>
      <c r="CH8" s="102"/>
      <c r="CI8" s="102"/>
      <c r="CJ8" s="102"/>
      <c r="CK8" s="102"/>
      <c r="CL8" s="102"/>
      <c r="CM8" s="102"/>
      <c r="CN8" s="102"/>
    </row>
    <row r="9" spans="1:92" x14ac:dyDescent="0.25">
      <c r="A9" s="105">
        <v>0.25</v>
      </c>
      <c r="B9" s="101"/>
      <c r="C9" s="101"/>
      <c r="D9" s="101"/>
      <c r="E9" s="101"/>
      <c r="F9" s="101"/>
      <c r="G9" s="101"/>
      <c r="H9" s="101"/>
      <c r="I9" s="101">
        <v>18.3</v>
      </c>
      <c r="J9" s="101">
        <v>18.399999999999999</v>
      </c>
      <c r="K9" s="101">
        <v>17.8</v>
      </c>
      <c r="L9" s="101">
        <v>17.8</v>
      </c>
      <c r="M9" s="101">
        <v>20.8</v>
      </c>
      <c r="N9" s="101">
        <v>19.5</v>
      </c>
      <c r="O9" s="101">
        <v>18.100000000000001</v>
      </c>
      <c r="P9" s="101">
        <v>18.8</v>
      </c>
      <c r="Q9" s="101">
        <v>17.8</v>
      </c>
      <c r="R9" s="101">
        <v>17.2</v>
      </c>
      <c r="S9" s="101">
        <v>17.899999999999999</v>
      </c>
      <c r="T9" s="101">
        <v>19.3</v>
      </c>
      <c r="U9" s="101">
        <v>17.600000000000001</v>
      </c>
      <c r="V9" s="101">
        <v>19.7</v>
      </c>
      <c r="W9" s="101">
        <v>20.8</v>
      </c>
      <c r="X9" s="101">
        <v>18.899999999999999</v>
      </c>
      <c r="Y9" s="101">
        <v>19</v>
      </c>
      <c r="Z9" s="101">
        <v>18.899999999999999</v>
      </c>
      <c r="AA9" s="101">
        <v>18.8</v>
      </c>
      <c r="AB9" s="101">
        <v>21.1</v>
      </c>
      <c r="AC9" s="101">
        <v>20.8</v>
      </c>
      <c r="AD9" s="101">
        <v>20.5</v>
      </c>
      <c r="AE9" s="101">
        <v>19.600000000000001</v>
      </c>
      <c r="AF9" s="101">
        <v>17.7</v>
      </c>
      <c r="AG9" s="101">
        <v>18.3</v>
      </c>
      <c r="AH9" s="101">
        <v>17.8</v>
      </c>
      <c r="AI9" s="101">
        <v>17.8</v>
      </c>
      <c r="AJ9" s="101">
        <v>18.2</v>
      </c>
      <c r="AK9" s="101">
        <v>21.1</v>
      </c>
      <c r="AL9" s="156"/>
      <c r="AM9" s="155">
        <v>19.100000000000001</v>
      </c>
      <c r="AN9" s="155">
        <v>19.3</v>
      </c>
      <c r="AO9" s="155">
        <v>20.9</v>
      </c>
      <c r="AP9" s="155">
        <v>21</v>
      </c>
      <c r="AQ9" s="155">
        <v>21.3</v>
      </c>
      <c r="AR9" s="155">
        <v>20.9</v>
      </c>
      <c r="AS9" s="155">
        <v>20.2</v>
      </c>
      <c r="AT9" s="155">
        <v>21.1</v>
      </c>
      <c r="AU9" s="155">
        <v>20.5</v>
      </c>
      <c r="AV9" s="155">
        <v>22</v>
      </c>
      <c r="AW9" s="155">
        <v>21.3</v>
      </c>
      <c r="AX9" s="155">
        <v>20.9</v>
      </c>
      <c r="AY9" s="155">
        <v>22.2</v>
      </c>
      <c r="AZ9" s="155">
        <v>22.7</v>
      </c>
      <c r="BA9" s="155">
        <v>22.7</v>
      </c>
      <c r="BB9" s="155">
        <v>23</v>
      </c>
      <c r="BC9" s="155">
        <v>20.6</v>
      </c>
      <c r="BD9" s="155">
        <v>21.6</v>
      </c>
      <c r="BE9" s="155">
        <v>23.5</v>
      </c>
      <c r="BF9" s="155">
        <v>21.8</v>
      </c>
      <c r="BG9" s="155">
        <v>23.9</v>
      </c>
      <c r="BH9" s="155">
        <v>22.8</v>
      </c>
      <c r="BI9" s="155">
        <v>24.3</v>
      </c>
      <c r="BJ9" s="155">
        <v>22.8</v>
      </c>
      <c r="BK9" s="155">
        <v>22.4</v>
      </c>
      <c r="BL9" s="155">
        <v>22.1</v>
      </c>
      <c r="BM9" s="155">
        <v>24.2</v>
      </c>
      <c r="BN9" s="155">
        <v>23.9</v>
      </c>
      <c r="BO9" s="155">
        <v>23.2</v>
      </c>
      <c r="BP9" s="155">
        <v>24.8</v>
      </c>
      <c r="BQ9" s="155">
        <v>22.5</v>
      </c>
      <c r="BR9" s="155">
        <v>22</v>
      </c>
      <c r="BS9" s="155">
        <v>21.2</v>
      </c>
      <c r="BT9" s="155">
        <v>21.5</v>
      </c>
      <c r="BU9" s="155">
        <v>21.2</v>
      </c>
      <c r="BV9" s="155">
        <v>22.5</v>
      </c>
      <c r="BW9" s="155">
        <v>21.8</v>
      </c>
      <c r="BX9" s="155">
        <v>21.8</v>
      </c>
      <c r="BY9" s="155">
        <v>22.7</v>
      </c>
      <c r="BZ9" s="155">
        <v>23.9</v>
      </c>
      <c r="CA9" s="155">
        <v>22.8</v>
      </c>
      <c r="CB9" s="155">
        <v>23.6</v>
      </c>
      <c r="CC9" s="155">
        <v>23.6</v>
      </c>
      <c r="CD9" s="155">
        <v>23.8</v>
      </c>
      <c r="CE9" s="155">
        <v>24.8</v>
      </c>
      <c r="CF9" s="102"/>
      <c r="CG9" s="102"/>
      <c r="CH9" s="102"/>
      <c r="CI9" s="102"/>
      <c r="CJ9" s="102"/>
      <c r="CK9" s="102"/>
      <c r="CL9" s="102"/>
      <c r="CM9" s="102"/>
      <c r="CN9" s="102"/>
    </row>
    <row r="10" spans="1:92" x14ac:dyDescent="0.25">
      <c r="A10" s="105">
        <v>0.29166666666666702</v>
      </c>
      <c r="B10" s="101"/>
      <c r="C10" s="101"/>
      <c r="D10" s="101"/>
      <c r="E10" s="101"/>
      <c r="F10" s="101"/>
      <c r="G10" s="101"/>
      <c r="H10" s="101"/>
      <c r="I10" s="101">
        <v>19.100000000000001</v>
      </c>
      <c r="J10" s="101">
        <v>18.100000000000001</v>
      </c>
      <c r="K10" s="101">
        <v>17.7</v>
      </c>
      <c r="L10" s="101">
        <v>18.100000000000001</v>
      </c>
      <c r="M10" s="101">
        <v>20</v>
      </c>
      <c r="N10" s="101">
        <v>18.399999999999999</v>
      </c>
      <c r="O10" s="101">
        <v>17.2</v>
      </c>
      <c r="P10" s="101">
        <v>18.5</v>
      </c>
      <c r="Q10" s="101">
        <v>17.600000000000001</v>
      </c>
      <c r="R10" s="101">
        <v>17.2</v>
      </c>
      <c r="S10" s="101">
        <v>17.600000000000001</v>
      </c>
      <c r="T10" s="101">
        <v>18.899999999999999</v>
      </c>
      <c r="U10" s="101">
        <v>17.8</v>
      </c>
      <c r="V10" s="101">
        <v>19.899999999999999</v>
      </c>
      <c r="W10" s="101">
        <v>20.6</v>
      </c>
      <c r="X10" s="101">
        <v>18.7</v>
      </c>
      <c r="Y10" s="101">
        <v>19.100000000000001</v>
      </c>
      <c r="Z10" s="101">
        <v>18.600000000000001</v>
      </c>
      <c r="AA10" s="101">
        <v>18.600000000000001</v>
      </c>
      <c r="AB10" s="101">
        <v>20.6</v>
      </c>
      <c r="AC10" s="101">
        <v>20.8</v>
      </c>
      <c r="AD10" s="101">
        <v>20.399999999999999</v>
      </c>
      <c r="AE10" s="101">
        <v>19.5</v>
      </c>
      <c r="AF10" s="101">
        <v>17.8</v>
      </c>
      <c r="AG10" s="101">
        <v>18.399999999999999</v>
      </c>
      <c r="AH10" s="101">
        <v>18.100000000000001</v>
      </c>
      <c r="AI10" s="101">
        <v>17.5</v>
      </c>
      <c r="AJ10" s="101">
        <v>18.2</v>
      </c>
      <c r="AK10" s="101">
        <v>21.4</v>
      </c>
      <c r="AL10" s="156"/>
      <c r="AM10" s="155">
        <v>19.8</v>
      </c>
      <c r="AN10" s="155">
        <v>20</v>
      </c>
      <c r="AO10" s="155">
        <v>21.4</v>
      </c>
      <c r="AP10" s="155">
        <v>21.3</v>
      </c>
      <c r="AQ10" s="155">
        <v>22.1</v>
      </c>
      <c r="AR10" s="155">
        <v>21.4</v>
      </c>
      <c r="AS10" s="155">
        <v>20.8</v>
      </c>
      <c r="AT10" s="155">
        <v>21.5</v>
      </c>
      <c r="AU10" s="155">
        <v>21.7</v>
      </c>
      <c r="AV10" s="155">
        <v>22.2</v>
      </c>
      <c r="AW10" s="155">
        <v>22.2</v>
      </c>
      <c r="AX10" s="155">
        <v>21.9</v>
      </c>
      <c r="AY10" s="155">
        <v>22.7</v>
      </c>
      <c r="AZ10" s="155">
        <v>23.2</v>
      </c>
      <c r="BA10" s="155">
        <v>23</v>
      </c>
      <c r="BB10" s="155">
        <v>22.8</v>
      </c>
      <c r="BC10" s="155">
        <v>21.1</v>
      </c>
      <c r="BD10" s="155">
        <v>22.7</v>
      </c>
      <c r="BE10" s="155">
        <v>22</v>
      </c>
      <c r="BF10" s="155">
        <v>22.1</v>
      </c>
      <c r="BG10" s="155">
        <v>24.4</v>
      </c>
      <c r="BH10" s="155">
        <v>23.6</v>
      </c>
      <c r="BI10" s="155">
        <v>24.6</v>
      </c>
      <c r="BJ10" s="155">
        <v>23.6</v>
      </c>
      <c r="BK10" s="155">
        <v>23.4</v>
      </c>
      <c r="BL10" s="155">
        <v>23.2</v>
      </c>
      <c r="BM10" s="155">
        <v>24.9</v>
      </c>
      <c r="BN10" s="155">
        <v>24.8</v>
      </c>
      <c r="BO10" s="155">
        <v>24.3</v>
      </c>
      <c r="BP10" s="155">
        <v>25.2</v>
      </c>
      <c r="BQ10" s="155">
        <v>23.3</v>
      </c>
      <c r="BR10" s="155">
        <v>22.4</v>
      </c>
      <c r="BS10" s="155">
        <v>21.6</v>
      </c>
      <c r="BT10" s="155">
        <v>21.8</v>
      </c>
      <c r="BU10" s="155">
        <v>21.9</v>
      </c>
      <c r="BV10" s="155">
        <v>22.6</v>
      </c>
      <c r="BW10" s="155">
        <v>22</v>
      </c>
      <c r="BX10" s="155">
        <v>22.2</v>
      </c>
      <c r="BY10" s="155">
        <v>23.4</v>
      </c>
      <c r="BZ10" s="155">
        <v>24</v>
      </c>
      <c r="CA10" s="155">
        <v>23.8</v>
      </c>
      <c r="CB10" s="155">
        <v>24.8</v>
      </c>
      <c r="CC10" s="155">
        <v>24.8</v>
      </c>
      <c r="CD10" s="155">
        <v>25.2</v>
      </c>
      <c r="CE10" s="155">
        <v>26.2</v>
      </c>
      <c r="CF10" s="102"/>
      <c r="CG10" s="102"/>
      <c r="CH10" s="102"/>
      <c r="CI10" s="102"/>
      <c r="CJ10" s="102"/>
      <c r="CK10" s="102"/>
      <c r="CL10" s="102"/>
      <c r="CM10" s="102"/>
      <c r="CN10" s="102"/>
    </row>
    <row r="11" spans="1:92" x14ac:dyDescent="0.25">
      <c r="A11" s="105">
        <v>0.33333333333333298</v>
      </c>
      <c r="B11" s="101"/>
      <c r="C11" s="101"/>
      <c r="D11" s="101"/>
      <c r="E11" s="101"/>
      <c r="F11" s="101"/>
      <c r="G11" s="101"/>
      <c r="H11" s="101"/>
      <c r="I11" s="101">
        <v>19.8</v>
      </c>
      <c r="J11" s="101">
        <v>18.3</v>
      </c>
      <c r="K11" s="101">
        <v>18.7</v>
      </c>
      <c r="L11" s="101">
        <v>19.600000000000001</v>
      </c>
      <c r="M11" s="101">
        <v>21.2</v>
      </c>
      <c r="N11" s="101">
        <v>18.3</v>
      </c>
      <c r="O11" s="101">
        <v>19.8</v>
      </c>
      <c r="P11" s="101">
        <v>19.8</v>
      </c>
      <c r="Q11" s="101">
        <v>18.899999999999999</v>
      </c>
      <c r="R11" s="101">
        <v>18.399999999999999</v>
      </c>
      <c r="S11" s="101">
        <v>18.3</v>
      </c>
      <c r="T11" s="101">
        <v>19.2</v>
      </c>
      <c r="U11" s="101">
        <v>18.7</v>
      </c>
      <c r="V11" s="101">
        <v>20.6</v>
      </c>
      <c r="W11" s="101">
        <v>21</v>
      </c>
      <c r="X11" s="101">
        <v>19.899999999999999</v>
      </c>
      <c r="Y11" s="101">
        <v>20.6</v>
      </c>
      <c r="Z11" s="101">
        <v>19.3</v>
      </c>
      <c r="AA11" s="101">
        <v>19.7</v>
      </c>
      <c r="AB11" s="101">
        <v>23.6</v>
      </c>
      <c r="AC11" s="101">
        <v>22.9</v>
      </c>
      <c r="AD11" s="101">
        <v>23.1</v>
      </c>
      <c r="AE11" s="101">
        <v>20.6</v>
      </c>
      <c r="AF11" s="101">
        <v>18.5</v>
      </c>
      <c r="AG11" s="101">
        <v>19.8</v>
      </c>
      <c r="AH11" s="101">
        <v>18.2</v>
      </c>
      <c r="AI11" s="101">
        <v>18.7</v>
      </c>
      <c r="AJ11" s="101">
        <v>19.2</v>
      </c>
      <c r="AK11" s="101">
        <v>22.3</v>
      </c>
      <c r="AL11" s="156"/>
      <c r="AM11" s="155">
        <v>21.1</v>
      </c>
      <c r="AN11" s="155">
        <v>21.6</v>
      </c>
      <c r="AO11" s="155">
        <v>23</v>
      </c>
      <c r="AP11" s="155">
        <v>23.2</v>
      </c>
      <c r="AQ11" s="155">
        <v>23.5</v>
      </c>
      <c r="AR11" s="155">
        <v>23.1</v>
      </c>
      <c r="AS11" s="155">
        <v>23</v>
      </c>
      <c r="AT11" s="155">
        <v>23.9</v>
      </c>
      <c r="AU11" s="155">
        <v>24.1</v>
      </c>
      <c r="AV11" s="155">
        <v>24.3</v>
      </c>
      <c r="AW11" s="155">
        <v>25.1</v>
      </c>
      <c r="AX11" s="155">
        <v>24.6</v>
      </c>
      <c r="AY11" s="155">
        <v>23.9</v>
      </c>
      <c r="AZ11" s="155">
        <v>25.2</v>
      </c>
      <c r="BA11" s="155">
        <v>23.9</v>
      </c>
      <c r="BB11" s="155">
        <v>22.6</v>
      </c>
      <c r="BC11" s="155">
        <v>22.1</v>
      </c>
      <c r="BD11" s="155">
        <v>25.2</v>
      </c>
      <c r="BE11" s="155">
        <v>21.7</v>
      </c>
      <c r="BF11" s="155">
        <v>23.9</v>
      </c>
      <c r="BG11" s="155">
        <v>25.2</v>
      </c>
      <c r="BH11" s="155">
        <v>26.2</v>
      </c>
      <c r="BI11" s="155">
        <v>26.4</v>
      </c>
      <c r="BJ11" s="155">
        <v>26.8</v>
      </c>
      <c r="BK11" s="155">
        <v>25.4</v>
      </c>
      <c r="BL11" s="155">
        <v>26.6</v>
      </c>
      <c r="BM11" s="155">
        <v>25.9</v>
      </c>
      <c r="BN11" s="155">
        <v>26.8</v>
      </c>
      <c r="BO11" s="155">
        <v>26.9</v>
      </c>
      <c r="BP11" s="155">
        <v>27.9</v>
      </c>
      <c r="BQ11" s="155">
        <v>24.7</v>
      </c>
      <c r="BR11" s="155">
        <v>23.1</v>
      </c>
      <c r="BS11" s="155">
        <v>22.9</v>
      </c>
      <c r="BT11" s="155">
        <v>22.6</v>
      </c>
      <c r="BU11" s="155">
        <v>23.4</v>
      </c>
      <c r="BV11" s="155">
        <v>23</v>
      </c>
      <c r="BW11" s="155">
        <v>22.9</v>
      </c>
      <c r="BX11" s="155">
        <v>23.2</v>
      </c>
      <c r="BY11" s="155">
        <v>24.8</v>
      </c>
      <c r="BZ11" s="155">
        <v>24</v>
      </c>
      <c r="CA11" s="155">
        <v>25.4</v>
      </c>
      <c r="CB11" s="155">
        <v>26.3</v>
      </c>
      <c r="CC11" s="155">
        <v>27.9</v>
      </c>
      <c r="CD11" s="155">
        <v>27.7</v>
      </c>
      <c r="CE11" s="155">
        <v>28.1</v>
      </c>
      <c r="CF11" s="102"/>
      <c r="CG11" s="102"/>
      <c r="CH11" s="102"/>
      <c r="CI11" s="102"/>
      <c r="CJ11" s="102"/>
      <c r="CK11" s="102"/>
      <c r="CL11" s="102"/>
      <c r="CM11" s="102"/>
      <c r="CN11" s="102"/>
    </row>
    <row r="12" spans="1:92" x14ac:dyDescent="0.25">
      <c r="A12" s="106">
        <v>0.375</v>
      </c>
      <c r="B12" s="101"/>
      <c r="C12" s="101"/>
      <c r="D12" s="101"/>
      <c r="E12" s="101"/>
      <c r="F12" s="101"/>
      <c r="G12" s="101"/>
      <c r="H12" s="101"/>
      <c r="I12" s="101">
        <v>21.6</v>
      </c>
      <c r="J12" s="101">
        <v>19.5</v>
      </c>
      <c r="K12" s="101">
        <v>21</v>
      </c>
      <c r="L12" s="101">
        <v>22.1</v>
      </c>
      <c r="M12" s="101">
        <v>22.8</v>
      </c>
      <c r="N12" s="101">
        <v>18.8</v>
      </c>
      <c r="O12" s="101">
        <v>21.4</v>
      </c>
      <c r="P12" s="101">
        <v>22.6</v>
      </c>
      <c r="Q12" s="101">
        <v>20.8</v>
      </c>
      <c r="R12" s="101">
        <v>21</v>
      </c>
      <c r="S12" s="101">
        <v>20</v>
      </c>
      <c r="T12" s="101">
        <v>20.5</v>
      </c>
      <c r="U12" s="101">
        <v>20.7</v>
      </c>
      <c r="V12" s="101">
        <v>22.6</v>
      </c>
      <c r="W12" s="101">
        <v>23.2</v>
      </c>
      <c r="X12" s="101">
        <v>21.7</v>
      </c>
      <c r="Y12" s="101">
        <v>22.6</v>
      </c>
      <c r="Z12" s="101">
        <v>21.1</v>
      </c>
      <c r="AA12" s="101">
        <v>21.4</v>
      </c>
      <c r="AB12" s="101">
        <v>25.7</v>
      </c>
      <c r="AC12" s="101">
        <v>25.3</v>
      </c>
      <c r="AD12" s="101">
        <v>25.4</v>
      </c>
      <c r="AE12" s="101">
        <v>22.9</v>
      </c>
      <c r="AF12" s="101">
        <v>20.9</v>
      </c>
      <c r="AG12" s="101">
        <v>21.9</v>
      </c>
      <c r="AH12" s="101">
        <v>20.100000000000001</v>
      </c>
      <c r="AI12" s="101">
        <v>21.3</v>
      </c>
      <c r="AJ12" s="101">
        <v>21</v>
      </c>
      <c r="AK12" s="101">
        <v>24.4</v>
      </c>
      <c r="AL12" s="156"/>
      <c r="AM12" s="155">
        <v>21.6</v>
      </c>
      <c r="AN12" s="155">
        <v>24.9</v>
      </c>
      <c r="AO12" s="155">
        <v>24.9</v>
      </c>
      <c r="AP12" s="155">
        <v>25.9</v>
      </c>
      <c r="AQ12" s="155">
        <v>25.2</v>
      </c>
      <c r="AR12" s="155">
        <v>25.7</v>
      </c>
      <c r="AS12" s="155">
        <v>25</v>
      </c>
      <c r="AT12" s="155">
        <v>26.5</v>
      </c>
      <c r="AU12" s="155">
        <v>27</v>
      </c>
      <c r="AV12" s="155">
        <v>27.3</v>
      </c>
      <c r="AW12" s="155">
        <v>28.2</v>
      </c>
      <c r="AX12" s="155">
        <v>27.1</v>
      </c>
      <c r="AY12" s="155">
        <v>24.5</v>
      </c>
      <c r="AZ12" s="155">
        <v>28.3</v>
      </c>
      <c r="BA12" s="155">
        <v>25.6</v>
      </c>
      <c r="BB12" s="155">
        <v>22.6</v>
      </c>
      <c r="BC12" s="155">
        <v>23.8</v>
      </c>
      <c r="BD12" s="155">
        <v>27.5</v>
      </c>
      <c r="BE12" s="155">
        <v>22</v>
      </c>
      <c r="BF12" s="155">
        <v>26.4</v>
      </c>
      <c r="BG12" s="155">
        <v>25.4</v>
      </c>
      <c r="BH12" s="155">
        <v>29.1</v>
      </c>
      <c r="BI12" s="155">
        <v>28.4</v>
      </c>
      <c r="BJ12" s="155">
        <v>29.2</v>
      </c>
      <c r="BK12" s="155">
        <v>27.7</v>
      </c>
      <c r="BL12" s="155">
        <v>29.2</v>
      </c>
      <c r="BM12" s="155">
        <v>26.2</v>
      </c>
      <c r="BN12" s="155">
        <v>28.8</v>
      </c>
      <c r="BO12" s="155">
        <v>30.1</v>
      </c>
      <c r="BP12" s="155">
        <v>29.3</v>
      </c>
      <c r="BQ12" s="155">
        <v>26.5</v>
      </c>
      <c r="BR12" s="155">
        <v>24.7</v>
      </c>
      <c r="BS12" s="155">
        <v>23.9</v>
      </c>
      <c r="BT12" s="155">
        <v>23.3</v>
      </c>
      <c r="BU12" s="155">
        <v>25.4</v>
      </c>
      <c r="BV12" s="155">
        <v>23.5</v>
      </c>
      <c r="BW12" s="155">
        <v>23.8</v>
      </c>
      <c r="BX12" s="155">
        <v>24.3</v>
      </c>
      <c r="BY12" s="155">
        <v>26.4</v>
      </c>
      <c r="BZ12" s="155">
        <v>24.4</v>
      </c>
      <c r="CA12" s="155">
        <v>28.3</v>
      </c>
      <c r="CB12" s="155">
        <v>29.1</v>
      </c>
      <c r="CC12" s="155">
        <v>29.8</v>
      </c>
      <c r="CD12" s="155">
        <v>29.8</v>
      </c>
      <c r="CE12" s="155">
        <v>29.4</v>
      </c>
      <c r="CF12" s="102"/>
      <c r="CG12" s="102"/>
      <c r="CH12" s="102"/>
      <c r="CI12" s="102"/>
      <c r="CJ12" s="102"/>
      <c r="CK12" s="102"/>
      <c r="CL12" s="102"/>
      <c r="CM12" s="102"/>
      <c r="CN12" s="102"/>
    </row>
    <row r="13" spans="1:92" x14ac:dyDescent="0.25">
      <c r="A13" s="106">
        <v>0.41666666666666702</v>
      </c>
      <c r="B13" s="101"/>
      <c r="C13" s="101"/>
      <c r="D13" s="101"/>
      <c r="E13" s="101"/>
      <c r="F13" s="101"/>
      <c r="G13" s="101"/>
      <c r="H13" s="101"/>
      <c r="I13" s="101">
        <v>23.8</v>
      </c>
      <c r="J13" s="101">
        <v>21.3</v>
      </c>
      <c r="K13" s="101">
        <v>22.6</v>
      </c>
      <c r="L13" s="101">
        <v>25.3</v>
      </c>
      <c r="M13" s="101">
        <v>23.3</v>
      </c>
      <c r="N13" s="101">
        <v>20</v>
      </c>
      <c r="O13" s="101">
        <v>23</v>
      </c>
      <c r="P13" s="101">
        <v>24.4</v>
      </c>
      <c r="Q13" s="101">
        <v>23.7</v>
      </c>
      <c r="R13" s="101">
        <v>23.5</v>
      </c>
      <c r="S13" s="101">
        <v>21.9</v>
      </c>
      <c r="T13" s="101">
        <v>22.1</v>
      </c>
      <c r="U13" s="101">
        <v>23.7</v>
      </c>
      <c r="V13" s="101">
        <v>24.8</v>
      </c>
      <c r="W13" s="101">
        <v>26.1</v>
      </c>
      <c r="X13" s="101">
        <v>24.3</v>
      </c>
      <c r="Y13" s="101">
        <v>24.6</v>
      </c>
      <c r="Z13" s="101">
        <v>24.1</v>
      </c>
      <c r="AA13" s="101">
        <v>23.4</v>
      </c>
      <c r="AB13" s="101">
        <v>27.9</v>
      </c>
      <c r="AC13" s="101">
        <v>27.8</v>
      </c>
      <c r="AD13" s="101">
        <v>27</v>
      </c>
      <c r="AE13" s="101">
        <v>25</v>
      </c>
      <c r="AF13" s="101">
        <v>24.2</v>
      </c>
      <c r="AG13" s="101">
        <v>21.9</v>
      </c>
      <c r="AH13" s="101">
        <v>21.5</v>
      </c>
      <c r="AI13" s="101">
        <v>22.5</v>
      </c>
      <c r="AJ13" s="101">
        <v>23.8</v>
      </c>
      <c r="AK13" s="101">
        <v>26.1</v>
      </c>
      <c r="AL13" s="156"/>
      <c r="AM13" s="155">
        <v>23.3</v>
      </c>
      <c r="AN13" s="155">
        <v>26.3</v>
      </c>
      <c r="AO13" s="155">
        <v>25.9</v>
      </c>
      <c r="AP13" s="155">
        <v>27.7</v>
      </c>
      <c r="AQ13" s="155">
        <v>27</v>
      </c>
      <c r="AR13" s="155">
        <v>27.4</v>
      </c>
      <c r="AS13" s="155">
        <v>26.9</v>
      </c>
      <c r="AT13" s="155">
        <v>28.4</v>
      </c>
      <c r="AU13" s="155">
        <v>29.8</v>
      </c>
      <c r="AV13" s="155">
        <v>29.4</v>
      </c>
      <c r="AW13" s="155">
        <v>29.7</v>
      </c>
      <c r="AX13" s="155">
        <v>28.6</v>
      </c>
      <c r="AY13" s="155">
        <v>26.4</v>
      </c>
      <c r="AZ13" s="155">
        <v>28.7</v>
      </c>
      <c r="BA13" s="155">
        <v>28.3</v>
      </c>
      <c r="BB13" s="155">
        <v>22.2</v>
      </c>
      <c r="BC13" s="155">
        <v>26.1</v>
      </c>
      <c r="BD13" s="155">
        <v>29.4</v>
      </c>
      <c r="BE13" s="155">
        <v>23.3</v>
      </c>
      <c r="BF13" s="155">
        <v>29.2</v>
      </c>
      <c r="BG13" s="155">
        <v>25.7</v>
      </c>
      <c r="BH13" s="155">
        <v>28.9</v>
      </c>
      <c r="BI13" s="155">
        <v>29.9</v>
      </c>
      <c r="BJ13" s="155">
        <v>29.8</v>
      </c>
      <c r="BK13" s="155">
        <v>29.6</v>
      </c>
      <c r="BL13" s="155">
        <v>31.3</v>
      </c>
      <c r="BM13" s="155">
        <v>26.2</v>
      </c>
      <c r="BN13" s="155">
        <v>30.4</v>
      </c>
      <c r="BO13" s="155">
        <v>31.1</v>
      </c>
      <c r="BP13" s="155">
        <v>29.9</v>
      </c>
      <c r="BQ13" s="155">
        <v>26.1</v>
      </c>
      <c r="BR13" s="155">
        <v>26.5</v>
      </c>
      <c r="BS13" s="155">
        <v>27</v>
      </c>
      <c r="BT13" s="155">
        <v>24.4</v>
      </c>
      <c r="BU13" s="155">
        <v>27.3</v>
      </c>
      <c r="BV13" s="155">
        <v>23.4</v>
      </c>
      <c r="BW13" s="155">
        <v>24.9</v>
      </c>
      <c r="BX13" s="155">
        <v>24.8</v>
      </c>
      <c r="BY13" s="155">
        <v>27.4</v>
      </c>
      <c r="BZ13" s="155">
        <v>25.1</v>
      </c>
      <c r="CA13" s="155">
        <v>30</v>
      </c>
      <c r="CB13" s="155">
        <v>30.1</v>
      </c>
      <c r="CC13" s="155">
        <v>31.7</v>
      </c>
      <c r="CD13" s="155">
        <v>31.2</v>
      </c>
      <c r="CE13" s="155">
        <v>28.8</v>
      </c>
      <c r="CF13" s="102"/>
      <c r="CG13" s="102"/>
      <c r="CH13" s="102"/>
      <c r="CI13" s="102"/>
      <c r="CJ13" s="102"/>
      <c r="CK13" s="102"/>
      <c r="CL13" s="102"/>
      <c r="CM13" s="102"/>
      <c r="CN13" s="102"/>
    </row>
    <row r="14" spans="1:92" x14ac:dyDescent="0.25">
      <c r="A14" s="106">
        <v>0.45833333333333298</v>
      </c>
      <c r="B14" s="101"/>
      <c r="C14" s="101"/>
      <c r="D14" s="101"/>
      <c r="E14" s="101"/>
      <c r="F14" s="101"/>
      <c r="G14" s="101"/>
      <c r="H14" s="101"/>
      <c r="I14" s="101">
        <v>26.9</v>
      </c>
      <c r="J14" s="101">
        <v>23.1</v>
      </c>
      <c r="K14" s="101">
        <v>24.7</v>
      </c>
      <c r="L14" s="101">
        <v>26.9</v>
      </c>
      <c r="M14" s="101">
        <v>24.4</v>
      </c>
      <c r="N14" s="101">
        <v>21.6</v>
      </c>
      <c r="O14" s="101">
        <v>25.7</v>
      </c>
      <c r="P14" s="101">
        <v>26.4</v>
      </c>
      <c r="Q14" s="101">
        <v>25.6</v>
      </c>
      <c r="R14" s="101">
        <v>25.4</v>
      </c>
      <c r="S14" s="101">
        <v>24.4</v>
      </c>
      <c r="T14" s="101">
        <v>24.7</v>
      </c>
      <c r="U14" s="101">
        <v>25.7</v>
      </c>
      <c r="V14" s="101">
        <v>27.2</v>
      </c>
      <c r="W14" s="101">
        <v>27</v>
      </c>
      <c r="X14" s="101">
        <v>26.6</v>
      </c>
      <c r="Y14" s="101">
        <v>25.8</v>
      </c>
      <c r="Z14" s="101">
        <v>25.6</v>
      </c>
      <c r="AA14" s="101">
        <v>26.1</v>
      </c>
      <c r="AB14" s="101">
        <v>28.8</v>
      </c>
      <c r="AC14" s="101">
        <v>28.3</v>
      </c>
      <c r="AD14" s="101">
        <v>27.1</v>
      </c>
      <c r="AE14" s="101">
        <v>26.3</v>
      </c>
      <c r="AF14" s="101">
        <v>25.2</v>
      </c>
      <c r="AG14" s="101">
        <v>22.9</v>
      </c>
      <c r="AH14" s="101">
        <v>22.4</v>
      </c>
      <c r="AI14" s="101">
        <v>25.3</v>
      </c>
      <c r="AJ14" s="101">
        <v>26.2</v>
      </c>
      <c r="AK14" s="101">
        <v>29</v>
      </c>
      <c r="AL14" s="156"/>
      <c r="AM14" s="155">
        <v>26.2</v>
      </c>
      <c r="AN14" s="155">
        <v>27.2</v>
      </c>
      <c r="AO14" s="155">
        <v>26.7</v>
      </c>
      <c r="AP14" s="155">
        <v>28.3</v>
      </c>
      <c r="AQ14" s="155">
        <v>28.2</v>
      </c>
      <c r="AR14" s="155">
        <v>28.6</v>
      </c>
      <c r="AS14" s="155">
        <v>28.7</v>
      </c>
      <c r="AT14" s="155">
        <v>30.1</v>
      </c>
      <c r="AU14" s="155">
        <v>29.7</v>
      </c>
      <c r="AV14" s="155">
        <v>30.8</v>
      </c>
      <c r="AW14" s="155">
        <v>30.1</v>
      </c>
      <c r="AX14" s="155">
        <v>29.2</v>
      </c>
      <c r="AY14" s="155">
        <v>28.6</v>
      </c>
      <c r="AZ14" s="155">
        <v>29.1</v>
      </c>
      <c r="BA14" s="155">
        <v>28.4</v>
      </c>
      <c r="BB14" s="155">
        <v>23.4</v>
      </c>
      <c r="BC14" s="155">
        <v>28.7</v>
      </c>
      <c r="BD14" s="155">
        <v>29.7</v>
      </c>
      <c r="BE14" s="155">
        <v>27.7</v>
      </c>
      <c r="BF14" s="155">
        <v>31.1</v>
      </c>
      <c r="BG14" s="155">
        <v>25.9</v>
      </c>
      <c r="BH14" s="155">
        <v>30.1</v>
      </c>
      <c r="BI14" s="155">
        <v>30.2</v>
      </c>
      <c r="BJ14" s="155">
        <v>30.3</v>
      </c>
      <c r="BK14" s="155">
        <v>31.5</v>
      </c>
      <c r="BL14" s="155">
        <v>31.8</v>
      </c>
      <c r="BM14" s="155">
        <v>27.7</v>
      </c>
      <c r="BN14" s="155">
        <v>30.3</v>
      </c>
      <c r="BO14" s="155">
        <v>30.8</v>
      </c>
      <c r="BP14" s="155">
        <v>30.8</v>
      </c>
      <c r="BQ14" s="155">
        <v>24.6</v>
      </c>
      <c r="BR14" s="155">
        <v>26.1</v>
      </c>
      <c r="BS14" s="155">
        <v>27.5</v>
      </c>
      <c r="BT14" s="155">
        <v>25.2</v>
      </c>
      <c r="BU14" s="155">
        <v>29.4</v>
      </c>
      <c r="BV14" s="155">
        <v>23.7</v>
      </c>
      <c r="BW14" s="155">
        <v>27</v>
      </c>
      <c r="BX14" s="155">
        <v>26.4</v>
      </c>
      <c r="BY14" s="155">
        <v>28.4</v>
      </c>
      <c r="BZ14" s="155">
        <v>25.7</v>
      </c>
      <c r="CA14" s="155">
        <v>31.2</v>
      </c>
      <c r="CB14" s="155">
        <v>31.2</v>
      </c>
      <c r="CC14" s="155">
        <v>31.6</v>
      </c>
      <c r="CD14" s="155">
        <v>32.700000000000003</v>
      </c>
      <c r="CE14" s="155">
        <v>28.3</v>
      </c>
      <c r="CF14" s="102"/>
      <c r="CG14" s="102"/>
      <c r="CH14" s="102"/>
      <c r="CI14" s="102"/>
      <c r="CJ14" s="102"/>
      <c r="CK14" s="102"/>
      <c r="CL14" s="102"/>
      <c r="CM14" s="102"/>
      <c r="CN14" s="102"/>
    </row>
    <row r="15" spans="1:92" x14ac:dyDescent="0.25">
      <c r="A15" s="106">
        <v>0.5</v>
      </c>
      <c r="B15" s="101"/>
      <c r="C15" s="101"/>
      <c r="D15" s="101"/>
      <c r="E15" s="101"/>
      <c r="F15" s="101"/>
      <c r="G15" s="101"/>
      <c r="H15" s="101">
        <v>28.7</v>
      </c>
      <c r="I15" s="101">
        <v>27.7</v>
      </c>
      <c r="J15" s="101">
        <v>23.6</v>
      </c>
      <c r="K15" s="101">
        <v>25.3</v>
      </c>
      <c r="L15" s="101">
        <v>27.3</v>
      </c>
      <c r="M15" s="101">
        <v>25.3</v>
      </c>
      <c r="N15" s="101">
        <v>23.2</v>
      </c>
      <c r="O15" s="101">
        <v>26.6</v>
      </c>
      <c r="P15" s="101">
        <v>28</v>
      </c>
      <c r="Q15" s="101">
        <v>25.9</v>
      </c>
      <c r="R15" s="101">
        <v>27.6</v>
      </c>
      <c r="S15" s="101">
        <v>26.8</v>
      </c>
      <c r="T15" s="101">
        <v>25.7</v>
      </c>
      <c r="U15" s="101">
        <v>25.8</v>
      </c>
      <c r="V15" s="101">
        <v>28.8</v>
      </c>
      <c r="W15" s="101">
        <v>27.9</v>
      </c>
      <c r="X15" s="101">
        <v>26.6</v>
      </c>
      <c r="Y15" s="101">
        <v>28.1</v>
      </c>
      <c r="Z15" s="101">
        <v>26.4</v>
      </c>
      <c r="AA15" s="101">
        <v>27.1</v>
      </c>
      <c r="AB15" s="101">
        <v>29.8</v>
      </c>
      <c r="AC15" s="101">
        <v>28.3</v>
      </c>
      <c r="AD15" s="101">
        <v>27.3</v>
      </c>
      <c r="AE15" s="101">
        <v>27.4</v>
      </c>
      <c r="AF15" s="101">
        <v>25.2</v>
      </c>
      <c r="AG15" s="101">
        <v>23.4</v>
      </c>
      <c r="AH15" s="101">
        <v>23.7</v>
      </c>
      <c r="AI15" s="101">
        <v>26.2</v>
      </c>
      <c r="AJ15" s="101">
        <v>27.1</v>
      </c>
      <c r="AK15" s="101">
        <v>29.8</v>
      </c>
      <c r="AL15" s="156"/>
      <c r="AM15" s="155">
        <v>27.1</v>
      </c>
      <c r="AN15" s="155">
        <v>27.2</v>
      </c>
      <c r="AO15" s="155">
        <v>28.6</v>
      </c>
      <c r="AP15" s="155">
        <v>29.4</v>
      </c>
      <c r="AQ15" s="155">
        <v>29.6</v>
      </c>
      <c r="AR15" s="155">
        <v>28.3</v>
      </c>
      <c r="AS15" s="155">
        <v>30.2</v>
      </c>
      <c r="AT15" s="155">
        <v>29.2</v>
      </c>
      <c r="AU15" s="155">
        <v>29.5</v>
      </c>
      <c r="AV15" s="155">
        <v>31.6</v>
      </c>
      <c r="AW15" s="155">
        <v>30.6</v>
      </c>
      <c r="AX15" s="155">
        <v>29.1</v>
      </c>
      <c r="AY15" s="155">
        <v>29.8</v>
      </c>
      <c r="AZ15" s="155">
        <v>29.3</v>
      </c>
      <c r="BA15" s="155">
        <v>27.9</v>
      </c>
      <c r="BB15" s="155">
        <v>24.2</v>
      </c>
      <c r="BC15" s="155">
        <v>29.7</v>
      </c>
      <c r="BD15" s="155">
        <v>29.7</v>
      </c>
      <c r="BE15" s="155">
        <v>29</v>
      </c>
      <c r="BF15" s="155">
        <v>32.5</v>
      </c>
      <c r="BG15" s="155">
        <v>26.8</v>
      </c>
      <c r="BH15" s="155">
        <v>30.6</v>
      </c>
      <c r="BI15" s="155">
        <v>30.4</v>
      </c>
      <c r="BJ15" s="155">
        <v>31.9</v>
      </c>
      <c r="BK15" s="155">
        <v>31.8</v>
      </c>
      <c r="BL15" s="155">
        <v>31.5</v>
      </c>
      <c r="BM15" s="155">
        <v>29.5</v>
      </c>
      <c r="BN15" s="155">
        <v>31.6</v>
      </c>
      <c r="BO15" s="155">
        <v>31.6</v>
      </c>
      <c r="BP15" s="155">
        <v>32</v>
      </c>
      <c r="BQ15" s="155">
        <v>23.7</v>
      </c>
      <c r="BR15" s="155">
        <v>26.2</v>
      </c>
      <c r="BS15" s="155">
        <v>26.9</v>
      </c>
      <c r="BT15" s="155">
        <v>26.9</v>
      </c>
      <c r="BU15" s="155">
        <v>27.5</v>
      </c>
      <c r="BV15" s="155">
        <v>22.7</v>
      </c>
      <c r="BW15" s="155">
        <v>26.8</v>
      </c>
      <c r="BX15" s="155">
        <v>27.7</v>
      </c>
      <c r="BY15" s="155">
        <v>30.1</v>
      </c>
      <c r="BZ15" s="155">
        <v>27.5</v>
      </c>
      <c r="CA15" s="155">
        <v>31.3</v>
      </c>
      <c r="CB15" s="155">
        <v>31.7</v>
      </c>
      <c r="CC15" s="155">
        <v>31.4</v>
      </c>
      <c r="CD15" s="155">
        <v>33.200000000000003</v>
      </c>
      <c r="CE15" s="155">
        <v>29.2</v>
      </c>
      <c r="CF15" s="102"/>
      <c r="CG15" s="102"/>
      <c r="CH15" s="102"/>
      <c r="CI15" s="102"/>
      <c r="CJ15" s="102"/>
      <c r="CK15" s="102"/>
      <c r="CL15" s="102"/>
      <c r="CM15" s="102"/>
      <c r="CN15" s="102"/>
    </row>
    <row r="16" spans="1:92" x14ac:dyDescent="0.25">
      <c r="A16" s="106">
        <v>0.54166666666666696</v>
      </c>
      <c r="B16" s="101"/>
      <c r="C16" s="101"/>
      <c r="D16" s="101"/>
      <c r="E16" s="101"/>
      <c r="F16" s="101"/>
      <c r="G16" s="101"/>
      <c r="H16" s="101">
        <v>26.2</v>
      </c>
      <c r="I16" s="101">
        <v>26.9</v>
      </c>
      <c r="J16" s="101">
        <v>24.3</v>
      </c>
      <c r="K16" s="101">
        <v>26.3</v>
      </c>
      <c r="L16" s="101">
        <v>27.4</v>
      </c>
      <c r="M16" s="101">
        <v>25.1</v>
      </c>
      <c r="N16" s="101">
        <v>24.6</v>
      </c>
      <c r="O16" s="101">
        <v>26.7</v>
      </c>
      <c r="P16" s="101">
        <v>29.1</v>
      </c>
      <c r="Q16" s="101">
        <v>26.4</v>
      </c>
      <c r="R16" s="101">
        <v>27.8</v>
      </c>
      <c r="S16" s="101">
        <v>27</v>
      </c>
      <c r="T16" s="101">
        <v>26.4</v>
      </c>
      <c r="U16" s="101">
        <v>26</v>
      </c>
      <c r="V16" s="101">
        <v>29.2</v>
      </c>
      <c r="W16" s="101">
        <v>28.5</v>
      </c>
      <c r="X16" s="101">
        <v>26.7</v>
      </c>
      <c r="Y16" s="101">
        <v>28.1</v>
      </c>
      <c r="Z16" s="101">
        <v>25.3</v>
      </c>
      <c r="AA16" s="101">
        <v>26.9</v>
      </c>
      <c r="AB16" s="101">
        <v>29.3</v>
      </c>
      <c r="AC16" s="101">
        <v>27.8</v>
      </c>
      <c r="AD16" s="101">
        <v>27.4</v>
      </c>
      <c r="AE16" s="101">
        <v>28.5</v>
      </c>
      <c r="AF16" s="101">
        <v>25.9</v>
      </c>
      <c r="AG16" s="101">
        <v>23.8</v>
      </c>
      <c r="AH16" s="101">
        <v>24.8</v>
      </c>
      <c r="AI16" s="101">
        <v>26.5</v>
      </c>
      <c r="AJ16" s="101">
        <v>27.8</v>
      </c>
      <c r="AK16" s="101">
        <v>29.1</v>
      </c>
      <c r="AL16" s="156"/>
      <c r="AM16" s="155">
        <v>27.1</v>
      </c>
      <c r="AN16" s="155">
        <v>27.3</v>
      </c>
      <c r="AO16" s="155">
        <v>29.7</v>
      </c>
      <c r="AP16" s="155">
        <v>29.2</v>
      </c>
      <c r="AQ16" s="155">
        <v>29.3</v>
      </c>
      <c r="AR16" s="155">
        <v>28.4</v>
      </c>
      <c r="AS16" s="155">
        <v>30.8</v>
      </c>
      <c r="AT16" s="155">
        <v>29.3</v>
      </c>
      <c r="AU16" s="155">
        <v>29.3</v>
      </c>
      <c r="AV16" s="155">
        <v>31.9</v>
      </c>
      <c r="AW16" s="155">
        <v>30.4</v>
      </c>
      <c r="AX16" s="155">
        <v>28.9</v>
      </c>
      <c r="AY16" s="155">
        <v>30.4</v>
      </c>
      <c r="AZ16" s="155">
        <v>28.8</v>
      </c>
      <c r="BA16" s="155">
        <v>29.1</v>
      </c>
      <c r="BB16" s="155">
        <v>25.5</v>
      </c>
      <c r="BC16" s="155">
        <v>29.3</v>
      </c>
      <c r="BD16" s="155">
        <v>30.3</v>
      </c>
      <c r="BE16" s="155">
        <v>28.9</v>
      </c>
      <c r="BF16" s="155">
        <v>33.6</v>
      </c>
      <c r="BG16" s="155">
        <v>28.7</v>
      </c>
      <c r="BH16" s="155">
        <v>30.6</v>
      </c>
      <c r="BI16" s="155">
        <v>31.3</v>
      </c>
      <c r="BJ16" s="155">
        <v>32.200000000000003</v>
      </c>
      <c r="BK16" s="155">
        <v>32.200000000000003</v>
      </c>
      <c r="BL16" s="155">
        <v>31.5</v>
      </c>
      <c r="BM16" s="155">
        <v>30.2</v>
      </c>
      <c r="BN16" s="155">
        <v>30.8</v>
      </c>
      <c r="BO16" s="155">
        <v>31.2</v>
      </c>
      <c r="BP16" s="155">
        <v>31.4</v>
      </c>
      <c r="BQ16" s="155">
        <v>24.2</v>
      </c>
      <c r="BR16" s="155">
        <v>26.2</v>
      </c>
      <c r="BS16" s="155">
        <v>26.8</v>
      </c>
      <c r="BT16" s="155">
        <v>27.7</v>
      </c>
      <c r="BU16" s="155">
        <v>26.9</v>
      </c>
      <c r="BV16" s="155">
        <v>22.3</v>
      </c>
      <c r="BW16" s="155">
        <v>26.9</v>
      </c>
      <c r="BX16" s="155">
        <v>29.1</v>
      </c>
      <c r="BY16" s="155">
        <v>31</v>
      </c>
      <c r="BZ16" s="155">
        <v>28.8</v>
      </c>
      <c r="CA16" s="155">
        <v>32.5</v>
      </c>
      <c r="CB16" s="155">
        <v>31.7</v>
      </c>
      <c r="CC16" s="155">
        <v>31.8</v>
      </c>
      <c r="CD16" s="155">
        <v>33.6</v>
      </c>
      <c r="CE16" s="155">
        <v>29.4</v>
      </c>
      <c r="CF16" s="102"/>
      <c r="CG16" s="102"/>
      <c r="CH16" s="102"/>
      <c r="CI16" s="102"/>
      <c r="CJ16" s="102"/>
      <c r="CK16" s="102"/>
      <c r="CL16" s="102"/>
      <c r="CM16" s="102"/>
      <c r="CN16" s="102"/>
    </row>
    <row r="17" spans="1:92" x14ac:dyDescent="0.25">
      <c r="A17" s="106">
        <v>0.58333333333333304</v>
      </c>
      <c r="B17" s="101"/>
      <c r="C17" s="101"/>
      <c r="D17" s="101"/>
      <c r="E17" s="101"/>
      <c r="F17" s="101"/>
      <c r="G17" s="101"/>
      <c r="H17" s="101">
        <v>25.9</v>
      </c>
      <c r="I17" s="101">
        <v>28.2</v>
      </c>
      <c r="J17" s="101">
        <v>23.7</v>
      </c>
      <c r="K17" s="101">
        <v>26.7</v>
      </c>
      <c r="L17" s="101">
        <v>26.9</v>
      </c>
      <c r="M17" s="101">
        <v>27.4</v>
      </c>
      <c r="N17" s="101">
        <v>25.4</v>
      </c>
      <c r="O17" s="101">
        <v>26.4</v>
      </c>
      <c r="P17" s="101">
        <v>29.9</v>
      </c>
      <c r="Q17" s="101">
        <v>26.2</v>
      </c>
      <c r="R17" s="101">
        <v>27.6</v>
      </c>
      <c r="S17" s="101">
        <v>26.9</v>
      </c>
      <c r="T17" s="101">
        <v>26.3</v>
      </c>
      <c r="U17" s="101">
        <v>25.4</v>
      </c>
      <c r="V17" s="101">
        <v>29.1</v>
      </c>
      <c r="W17" s="101">
        <v>28.3</v>
      </c>
      <c r="X17" s="101">
        <v>27.3</v>
      </c>
      <c r="Y17" s="101">
        <v>28.1</v>
      </c>
      <c r="Z17" s="101">
        <v>25.4</v>
      </c>
      <c r="AA17" s="101">
        <v>27.7</v>
      </c>
      <c r="AB17" s="101">
        <v>29.6</v>
      </c>
      <c r="AC17" s="101">
        <v>27.6</v>
      </c>
      <c r="AD17" s="101">
        <v>26.7</v>
      </c>
      <c r="AE17" s="101">
        <v>28.8</v>
      </c>
      <c r="AF17" s="101">
        <v>24.4</v>
      </c>
      <c r="AG17" s="101">
        <v>24.8</v>
      </c>
      <c r="AH17" s="101">
        <v>25.7</v>
      </c>
      <c r="AI17" s="101">
        <v>26.9</v>
      </c>
      <c r="AJ17" s="101">
        <v>27.5</v>
      </c>
      <c r="AK17" s="101">
        <v>28.9</v>
      </c>
      <c r="AL17" s="156"/>
      <c r="AM17" s="155">
        <v>25.7</v>
      </c>
      <c r="AN17" s="155">
        <v>27.1</v>
      </c>
      <c r="AO17" s="155">
        <v>29.8</v>
      </c>
      <c r="AP17" s="155">
        <v>28.4</v>
      </c>
      <c r="AQ17" s="155">
        <v>29.5</v>
      </c>
      <c r="AR17" s="155">
        <v>28.5</v>
      </c>
      <c r="AS17" s="155">
        <v>29.9</v>
      </c>
      <c r="AT17" s="155">
        <v>29.4</v>
      </c>
      <c r="AU17" s="155">
        <v>28.8</v>
      </c>
      <c r="AV17" s="155">
        <v>32.200000000000003</v>
      </c>
      <c r="AW17" s="155">
        <v>30.5</v>
      </c>
      <c r="AX17" s="155">
        <v>29.2</v>
      </c>
      <c r="AY17" s="155">
        <v>29.7</v>
      </c>
      <c r="AZ17" s="155">
        <v>28.9</v>
      </c>
      <c r="BA17" s="155">
        <v>27.8</v>
      </c>
      <c r="BB17" s="155">
        <v>25</v>
      </c>
      <c r="BC17" s="155">
        <v>29.9</v>
      </c>
      <c r="BD17" s="155">
        <v>30.4</v>
      </c>
      <c r="BE17" s="155">
        <v>28.4</v>
      </c>
      <c r="BF17" s="155">
        <v>32.700000000000003</v>
      </c>
      <c r="BG17" s="155">
        <v>30.1</v>
      </c>
      <c r="BH17" s="155">
        <v>31.3</v>
      </c>
      <c r="BI17" s="155">
        <v>32</v>
      </c>
      <c r="BJ17" s="155">
        <v>31.9</v>
      </c>
      <c r="BK17" s="155">
        <v>32.6</v>
      </c>
      <c r="BL17" s="155">
        <v>31.4</v>
      </c>
      <c r="BM17" s="155">
        <v>30.8</v>
      </c>
      <c r="BN17" s="155">
        <v>30.3</v>
      </c>
      <c r="BO17" s="155">
        <v>31.1</v>
      </c>
      <c r="BP17" s="155">
        <v>31.1</v>
      </c>
      <c r="BQ17" s="155">
        <v>24.1</v>
      </c>
      <c r="BR17" s="155">
        <v>27.3</v>
      </c>
      <c r="BS17" s="155">
        <v>26.3</v>
      </c>
      <c r="BT17" s="155">
        <v>26.1</v>
      </c>
      <c r="BU17" s="155">
        <v>25.6</v>
      </c>
      <c r="BV17" s="155">
        <v>22.4</v>
      </c>
      <c r="BW17" s="155">
        <v>25.6</v>
      </c>
      <c r="BX17" s="155">
        <v>27.3</v>
      </c>
      <c r="BY17" s="155">
        <v>31.3</v>
      </c>
      <c r="BZ17" s="155">
        <v>29.3</v>
      </c>
      <c r="CA17" s="155">
        <v>32.1</v>
      </c>
      <c r="CB17" s="155">
        <v>31.6</v>
      </c>
      <c r="CC17" s="155">
        <v>33.200000000000003</v>
      </c>
      <c r="CD17" s="155">
        <v>34.1</v>
      </c>
      <c r="CE17" s="155">
        <v>30.5</v>
      </c>
      <c r="CF17" s="102"/>
      <c r="CG17" s="102"/>
      <c r="CH17" s="102"/>
      <c r="CI17" s="102"/>
      <c r="CJ17" s="102"/>
      <c r="CK17" s="102"/>
      <c r="CL17" s="102"/>
      <c r="CM17" s="102"/>
      <c r="CN17" s="102"/>
    </row>
    <row r="18" spans="1:92" x14ac:dyDescent="0.25">
      <c r="A18" s="105">
        <v>0.625</v>
      </c>
      <c r="B18" s="101"/>
      <c r="C18" s="101"/>
      <c r="D18" s="101"/>
      <c r="E18" s="101"/>
      <c r="F18" s="101"/>
      <c r="G18" s="101"/>
      <c r="H18" s="101">
        <v>25.8</v>
      </c>
      <c r="I18" s="101">
        <v>29.2</v>
      </c>
      <c r="J18" s="101">
        <v>22.8</v>
      </c>
      <c r="K18" s="101">
        <v>26.5</v>
      </c>
      <c r="L18" s="101">
        <v>26.3</v>
      </c>
      <c r="M18" s="101">
        <v>26.8</v>
      </c>
      <c r="N18" s="101">
        <v>25.6</v>
      </c>
      <c r="O18" s="101">
        <v>26.2</v>
      </c>
      <c r="P18" s="101">
        <v>30.2</v>
      </c>
      <c r="Q18" s="101">
        <v>26.2</v>
      </c>
      <c r="R18" s="101">
        <v>27</v>
      </c>
      <c r="S18" s="101">
        <v>26.9</v>
      </c>
      <c r="T18" s="101">
        <v>26.1</v>
      </c>
      <c r="U18" s="101">
        <v>24.7</v>
      </c>
      <c r="V18" s="101">
        <v>28.4</v>
      </c>
      <c r="W18" s="101">
        <v>27.5</v>
      </c>
      <c r="X18" s="101">
        <v>27.1</v>
      </c>
      <c r="Y18" s="101">
        <v>27.4</v>
      </c>
      <c r="Z18" s="101">
        <v>25.5</v>
      </c>
      <c r="AA18" s="101">
        <v>27.7</v>
      </c>
      <c r="AB18" s="101">
        <v>27.5</v>
      </c>
      <c r="AC18" s="101">
        <v>26.8</v>
      </c>
      <c r="AD18" s="101">
        <v>26.5</v>
      </c>
      <c r="AE18" s="101">
        <v>27.8</v>
      </c>
      <c r="AF18" s="101">
        <v>23.2</v>
      </c>
      <c r="AG18" s="101">
        <v>24.8</v>
      </c>
      <c r="AH18" s="101">
        <v>26.6</v>
      </c>
      <c r="AI18" s="101">
        <v>26.6</v>
      </c>
      <c r="AJ18" s="101">
        <v>26.9</v>
      </c>
      <c r="AK18" s="101">
        <v>28.8</v>
      </c>
      <c r="AL18" s="156"/>
      <c r="AM18" s="155">
        <v>25.8</v>
      </c>
      <c r="AN18" s="155">
        <v>26.3</v>
      </c>
      <c r="AO18" s="155">
        <v>29.9</v>
      </c>
      <c r="AP18" s="155">
        <v>27.6</v>
      </c>
      <c r="AQ18" s="155">
        <v>29.2</v>
      </c>
      <c r="AR18" s="155">
        <v>28.9</v>
      </c>
      <c r="AS18" s="155">
        <v>29.7</v>
      </c>
      <c r="AT18" s="155">
        <v>28.6</v>
      </c>
      <c r="AU18" s="155">
        <v>28.8</v>
      </c>
      <c r="AV18" s="155">
        <v>32.4</v>
      </c>
      <c r="AW18" s="155">
        <v>29.9</v>
      </c>
      <c r="AX18" s="155">
        <v>28.1</v>
      </c>
      <c r="AY18" s="155">
        <v>29.2</v>
      </c>
      <c r="AZ18" s="155">
        <v>31.1</v>
      </c>
      <c r="BA18" s="155">
        <v>27.6</v>
      </c>
      <c r="BB18" s="155">
        <v>24.6</v>
      </c>
      <c r="BC18" s="155">
        <v>29.2</v>
      </c>
      <c r="BD18" s="155">
        <v>29.8</v>
      </c>
      <c r="BE18" s="155">
        <v>27.8</v>
      </c>
      <c r="BF18" s="155">
        <v>32</v>
      </c>
      <c r="BG18" s="155">
        <v>28.4</v>
      </c>
      <c r="BH18" s="155">
        <v>31.2</v>
      </c>
      <c r="BI18" s="155">
        <v>31.2</v>
      </c>
      <c r="BJ18" s="155">
        <v>31.8</v>
      </c>
      <c r="BK18" s="155">
        <v>32.200000000000003</v>
      </c>
      <c r="BL18" s="155">
        <v>31.1</v>
      </c>
      <c r="BM18" s="155">
        <v>29.7</v>
      </c>
      <c r="BN18" s="155">
        <v>30.5</v>
      </c>
      <c r="BO18" s="155">
        <v>31</v>
      </c>
      <c r="BP18" s="155">
        <v>30.8</v>
      </c>
      <c r="BQ18" s="155">
        <v>24.7</v>
      </c>
      <c r="BR18" s="155">
        <v>28.2</v>
      </c>
      <c r="BS18" s="155">
        <v>25.1</v>
      </c>
      <c r="BT18" s="155">
        <v>25.3</v>
      </c>
      <c r="BU18" s="155">
        <v>25.2</v>
      </c>
      <c r="BV18" s="155">
        <v>23.2</v>
      </c>
      <c r="BW18" s="155">
        <v>26.1</v>
      </c>
      <c r="BX18" s="155">
        <v>27.4</v>
      </c>
      <c r="BY18" s="155">
        <v>30.5</v>
      </c>
      <c r="BZ18" s="155">
        <v>29.3</v>
      </c>
      <c r="CA18" s="155">
        <v>31.6</v>
      </c>
      <c r="CB18" s="155">
        <v>31.4</v>
      </c>
      <c r="CC18" s="155">
        <v>33.200000000000003</v>
      </c>
      <c r="CD18" s="155">
        <v>33.6</v>
      </c>
      <c r="CE18" s="155">
        <v>31.7</v>
      </c>
      <c r="CF18" s="102"/>
      <c r="CG18" s="102"/>
      <c r="CH18" s="102"/>
      <c r="CI18" s="102"/>
      <c r="CJ18" s="102"/>
      <c r="CK18" s="102"/>
      <c r="CL18" s="102"/>
      <c r="CM18" s="102"/>
      <c r="CN18" s="102"/>
    </row>
    <row r="19" spans="1:92" x14ac:dyDescent="0.25">
      <c r="A19" s="105">
        <v>0.66666666666666696</v>
      </c>
      <c r="B19" s="101"/>
      <c r="C19" s="101"/>
      <c r="D19" s="101"/>
      <c r="E19" s="101"/>
      <c r="F19" s="101"/>
      <c r="G19" s="101"/>
      <c r="H19" s="101">
        <v>25.3</v>
      </c>
      <c r="I19" s="101">
        <v>28.3</v>
      </c>
      <c r="J19" s="101">
        <v>22.7</v>
      </c>
      <c r="K19" s="101">
        <v>26.8</v>
      </c>
      <c r="L19" s="101">
        <v>26.1</v>
      </c>
      <c r="M19" s="101">
        <v>23.2</v>
      </c>
      <c r="N19" s="101">
        <v>25.9</v>
      </c>
      <c r="O19" s="101">
        <v>26.1</v>
      </c>
      <c r="P19" s="101">
        <v>30.2</v>
      </c>
      <c r="Q19" s="101">
        <v>26.3</v>
      </c>
      <c r="R19" s="101">
        <v>26.2</v>
      </c>
      <c r="S19" s="101">
        <v>25.8</v>
      </c>
      <c r="T19" s="101">
        <v>24.7</v>
      </c>
      <c r="U19" s="101">
        <v>23.8</v>
      </c>
      <c r="V19" s="101">
        <v>27.5</v>
      </c>
      <c r="W19" s="101">
        <v>26.8</v>
      </c>
      <c r="X19" s="101">
        <v>26.8</v>
      </c>
      <c r="Y19" s="101">
        <v>26.9</v>
      </c>
      <c r="Z19" s="101">
        <v>25.3</v>
      </c>
      <c r="AA19" s="101">
        <v>27.1</v>
      </c>
      <c r="AB19" s="101">
        <v>27.6</v>
      </c>
      <c r="AC19" s="101">
        <v>26.7</v>
      </c>
      <c r="AD19" s="101">
        <v>26.2</v>
      </c>
      <c r="AE19" s="101">
        <v>26.3</v>
      </c>
      <c r="AF19" s="101">
        <v>23.3</v>
      </c>
      <c r="AG19" s="101">
        <v>24.2</v>
      </c>
      <c r="AH19" s="101">
        <v>26.3</v>
      </c>
      <c r="AI19" s="101">
        <v>25.2</v>
      </c>
      <c r="AJ19" s="101">
        <v>26.3</v>
      </c>
      <c r="AK19" s="101">
        <v>28.6</v>
      </c>
      <c r="AL19" s="156"/>
      <c r="AM19" s="155">
        <v>25.2</v>
      </c>
      <c r="AN19" s="155">
        <v>26</v>
      </c>
      <c r="AO19" s="155">
        <v>29.6</v>
      </c>
      <c r="AP19" s="155">
        <v>26.7</v>
      </c>
      <c r="AQ19" s="155">
        <v>28.9</v>
      </c>
      <c r="AR19" s="155">
        <v>28.4</v>
      </c>
      <c r="AS19" s="155">
        <v>28.8</v>
      </c>
      <c r="AT19" s="155">
        <v>28.6</v>
      </c>
      <c r="AU19" s="155">
        <v>28.2</v>
      </c>
      <c r="AV19" s="155">
        <v>32.299999999999997</v>
      </c>
      <c r="AW19" s="155">
        <v>29.8</v>
      </c>
      <c r="AX19" s="155">
        <v>27.3</v>
      </c>
      <c r="AY19" s="155">
        <v>29.1</v>
      </c>
      <c r="AZ19" s="155">
        <v>31.1</v>
      </c>
      <c r="BA19" s="155">
        <v>26.6</v>
      </c>
      <c r="BB19" s="155">
        <v>24.2</v>
      </c>
      <c r="BC19" s="155">
        <v>28.6</v>
      </c>
      <c r="BD19" s="155">
        <v>28.9</v>
      </c>
      <c r="BE19" s="155">
        <v>24.9</v>
      </c>
      <c r="BF19" s="155">
        <v>30.4</v>
      </c>
      <c r="BG19" s="155">
        <v>26.7</v>
      </c>
      <c r="BH19" s="155">
        <v>30</v>
      </c>
      <c r="BI19" s="155">
        <v>30.7</v>
      </c>
      <c r="BJ19" s="155">
        <v>31.1</v>
      </c>
      <c r="BK19" s="155">
        <v>30.9</v>
      </c>
      <c r="BL19" s="155">
        <v>30.6</v>
      </c>
      <c r="BM19" s="155">
        <v>29.2</v>
      </c>
      <c r="BN19" s="155">
        <v>29</v>
      </c>
      <c r="BO19" s="155">
        <v>30.2</v>
      </c>
      <c r="BP19" s="155">
        <v>30.6</v>
      </c>
      <c r="BQ19" s="155">
        <v>25.6</v>
      </c>
      <c r="BR19" s="155">
        <v>26.9</v>
      </c>
      <c r="BS19" s="155">
        <v>23.3</v>
      </c>
      <c r="BT19" s="155">
        <v>25.6</v>
      </c>
      <c r="BU19" s="155">
        <v>25.4</v>
      </c>
      <c r="BV19" s="155">
        <v>23</v>
      </c>
      <c r="BW19" s="155">
        <v>25.8</v>
      </c>
      <c r="BX19" s="155">
        <v>26.6</v>
      </c>
      <c r="BY19" s="155">
        <v>29.4</v>
      </c>
      <c r="BZ19" s="155">
        <v>29.4</v>
      </c>
      <c r="CA19" s="155">
        <v>30.6</v>
      </c>
      <c r="CB19" s="155">
        <v>31.1</v>
      </c>
      <c r="CC19" s="155">
        <v>32.799999999999997</v>
      </c>
      <c r="CD19" s="155">
        <v>33.200000000000003</v>
      </c>
      <c r="CE19" s="155">
        <v>31.3</v>
      </c>
      <c r="CF19" s="102"/>
      <c r="CG19" s="102"/>
      <c r="CH19" s="102"/>
      <c r="CI19" s="102"/>
      <c r="CJ19" s="102"/>
      <c r="CK19" s="102"/>
      <c r="CL19" s="102"/>
      <c r="CM19" s="102"/>
      <c r="CN19" s="102"/>
    </row>
    <row r="20" spans="1:92" x14ac:dyDescent="0.25">
      <c r="A20" s="105">
        <v>0.70833333333333304</v>
      </c>
      <c r="B20" s="101"/>
      <c r="C20" s="101"/>
      <c r="D20" s="101"/>
      <c r="E20" s="101"/>
      <c r="F20" s="101"/>
      <c r="G20" s="101"/>
      <c r="H20" s="101">
        <v>24.5</v>
      </c>
      <c r="I20" s="101">
        <v>27.2</v>
      </c>
      <c r="J20" s="101">
        <v>22.3</v>
      </c>
      <c r="K20" s="101">
        <v>25.3</v>
      </c>
      <c r="L20" s="101">
        <v>25.4</v>
      </c>
      <c r="M20" s="101">
        <v>23.2</v>
      </c>
      <c r="N20" s="101">
        <v>25.7</v>
      </c>
      <c r="O20" s="101">
        <v>25.1</v>
      </c>
      <c r="P20" s="101">
        <v>28.8</v>
      </c>
      <c r="Q20" s="101">
        <v>24.9</v>
      </c>
      <c r="R20" s="101">
        <v>25.5</v>
      </c>
      <c r="S20" s="101">
        <v>25.3</v>
      </c>
      <c r="T20" s="101">
        <v>24.2</v>
      </c>
      <c r="U20" s="101">
        <v>23.7</v>
      </c>
      <c r="V20" s="101">
        <v>26.6</v>
      </c>
      <c r="W20" s="101">
        <v>26.1</v>
      </c>
      <c r="X20" s="101">
        <v>26.4</v>
      </c>
      <c r="Y20" s="101">
        <v>26.1</v>
      </c>
      <c r="Z20" s="101">
        <v>23.9</v>
      </c>
      <c r="AA20" s="101">
        <v>26.4</v>
      </c>
      <c r="AB20" s="101">
        <v>26.7</v>
      </c>
      <c r="AC20" s="101">
        <v>26.1</v>
      </c>
      <c r="AD20" s="101">
        <v>26.2</v>
      </c>
      <c r="AE20" s="101">
        <v>24.8</v>
      </c>
      <c r="AF20" s="101">
        <v>23.3</v>
      </c>
      <c r="AG20" s="101">
        <v>22.8</v>
      </c>
      <c r="AH20" s="101">
        <v>24.9</v>
      </c>
      <c r="AI20" s="101">
        <v>24.4</v>
      </c>
      <c r="AJ20" s="101">
        <v>25.2</v>
      </c>
      <c r="AK20" s="101">
        <v>27.4</v>
      </c>
      <c r="AL20" s="156"/>
      <c r="AM20" s="155">
        <v>24.1</v>
      </c>
      <c r="AN20" s="155">
        <v>25.1</v>
      </c>
      <c r="AO20" s="155">
        <v>29</v>
      </c>
      <c r="AP20" s="155">
        <v>26</v>
      </c>
      <c r="AQ20" s="155">
        <v>28.3</v>
      </c>
      <c r="AR20" s="155">
        <v>27.7</v>
      </c>
      <c r="AS20" s="155">
        <v>28</v>
      </c>
      <c r="AT20" s="155">
        <v>27.4</v>
      </c>
      <c r="AU20" s="155">
        <v>27.8</v>
      </c>
      <c r="AV20" s="155">
        <v>30.5</v>
      </c>
      <c r="AW20" s="155">
        <v>29.7</v>
      </c>
      <c r="AX20" s="155">
        <v>26.7</v>
      </c>
      <c r="AY20" s="155">
        <v>28.7</v>
      </c>
      <c r="AZ20" s="155">
        <v>29.6</v>
      </c>
      <c r="BA20" s="155">
        <v>26</v>
      </c>
      <c r="BB20" s="155">
        <v>24.1</v>
      </c>
      <c r="BC20" s="155">
        <v>27.2</v>
      </c>
      <c r="BD20" s="155">
        <v>28.2</v>
      </c>
      <c r="BE20" s="155">
        <v>21.5</v>
      </c>
      <c r="BF20" s="155">
        <v>29.4</v>
      </c>
      <c r="BG20" s="155">
        <v>25.9</v>
      </c>
      <c r="BH20" s="155">
        <v>28.3</v>
      </c>
      <c r="BI20" s="155">
        <v>29.9</v>
      </c>
      <c r="BJ20" s="155">
        <v>29.7</v>
      </c>
      <c r="BK20" s="155">
        <v>30.1</v>
      </c>
      <c r="BL20" s="155">
        <v>29.6</v>
      </c>
      <c r="BM20" s="155">
        <v>28.9</v>
      </c>
      <c r="BN20" s="155">
        <v>28.4</v>
      </c>
      <c r="BO20" s="155">
        <v>29.2</v>
      </c>
      <c r="BP20" s="155">
        <v>29.4</v>
      </c>
      <c r="BQ20" s="155">
        <v>25.8</v>
      </c>
      <c r="BR20" s="155">
        <v>25.3</v>
      </c>
      <c r="BS20" s="155">
        <v>22.8</v>
      </c>
      <c r="BT20" s="155">
        <v>25.4</v>
      </c>
      <c r="BU20" s="155">
        <v>25.4</v>
      </c>
      <c r="BV20" s="155">
        <v>22.1</v>
      </c>
      <c r="BW20" s="155">
        <v>25.3</v>
      </c>
      <c r="BX20" s="155">
        <v>26.3</v>
      </c>
      <c r="BY20" s="155">
        <v>29</v>
      </c>
      <c r="BZ20" s="155">
        <v>30.1</v>
      </c>
      <c r="CA20" s="155">
        <v>28.3</v>
      </c>
      <c r="CB20" s="155">
        <v>29.9</v>
      </c>
      <c r="CC20" s="155">
        <v>32.200000000000003</v>
      </c>
      <c r="CD20" s="155">
        <v>32.299999999999997</v>
      </c>
      <c r="CF20" s="102"/>
      <c r="CG20" s="102"/>
      <c r="CH20" s="102"/>
      <c r="CI20" s="102"/>
      <c r="CJ20" s="102"/>
      <c r="CK20" s="102"/>
      <c r="CL20" s="102"/>
      <c r="CM20" s="102"/>
      <c r="CN20" s="102"/>
    </row>
    <row r="21" spans="1:92" x14ac:dyDescent="0.25">
      <c r="A21" s="105">
        <v>0.75</v>
      </c>
      <c r="B21" s="101"/>
      <c r="C21" s="101"/>
      <c r="D21" s="101"/>
      <c r="E21" s="101"/>
      <c r="F21" s="101"/>
      <c r="G21" s="101"/>
      <c r="H21" s="101">
        <v>23.3</v>
      </c>
      <c r="I21" s="101">
        <v>26.1</v>
      </c>
      <c r="J21" s="101">
        <v>21.8</v>
      </c>
      <c r="K21" s="101">
        <v>23.9</v>
      </c>
      <c r="L21" s="101">
        <v>25.1</v>
      </c>
      <c r="M21" s="101">
        <v>22.9</v>
      </c>
      <c r="N21" s="101">
        <v>25</v>
      </c>
      <c r="O21" s="101">
        <v>24.2</v>
      </c>
      <c r="P21" s="101">
        <v>26.4</v>
      </c>
      <c r="Q21" s="101">
        <v>24.1</v>
      </c>
      <c r="R21" s="101">
        <v>25</v>
      </c>
      <c r="S21" s="101">
        <v>24.7</v>
      </c>
      <c r="T21" s="101">
        <v>23.8</v>
      </c>
      <c r="U21" s="101">
        <v>23.4</v>
      </c>
      <c r="V21" s="101">
        <v>25.7</v>
      </c>
      <c r="W21" s="101">
        <v>24.9</v>
      </c>
      <c r="X21" s="101">
        <v>25.1</v>
      </c>
      <c r="Y21" s="101">
        <v>25.1</v>
      </c>
      <c r="Z21" s="101">
        <v>23.7</v>
      </c>
      <c r="AA21" s="101">
        <v>25.8</v>
      </c>
      <c r="AB21" s="101">
        <v>25.5</v>
      </c>
      <c r="AC21" s="101">
        <v>25.3</v>
      </c>
      <c r="AD21" s="101">
        <v>24.9</v>
      </c>
      <c r="AE21" s="101">
        <v>23.8</v>
      </c>
      <c r="AF21" s="101">
        <v>22.8</v>
      </c>
      <c r="AG21" s="101">
        <v>21</v>
      </c>
      <c r="AH21" s="101">
        <v>23.7</v>
      </c>
      <c r="AI21" s="101">
        <v>23.3</v>
      </c>
      <c r="AJ21" s="101">
        <v>24.2</v>
      </c>
      <c r="AK21" s="101">
        <v>26.6</v>
      </c>
      <c r="AL21" s="156"/>
      <c r="AM21" s="155">
        <v>23.9</v>
      </c>
      <c r="AN21" s="155">
        <v>24.2</v>
      </c>
      <c r="AO21" s="155">
        <v>27.6</v>
      </c>
      <c r="AP21" s="155">
        <v>25.5</v>
      </c>
      <c r="AQ21" s="155">
        <v>27</v>
      </c>
      <c r="AR21" s="155">
        <v>27.1</v>
      </c>
      <c r="AS21" s="155">
        <v>26.9</v>
      </c>
      <c r="AT21" s="155">
        <v>26.3</v>
      </c>
      <c r="AU21" s="155">
        <v>26.9</v>
      </c>
      <c r="AV21" s="155">
        <v>28.2</v>
      </c>
      <c r="AW21" s="155">
        <v>28.3</v>
      </c>
      <c r="AX21" s="155">
        <v>26.2</v>
      </c>
      <c r="AY21" s="155">
        <v>27.3</v>
      </c>
      <c r="AZ21" s="155">
        <v>28.5</v>
      </c>
      <c r="BA21" s="155">
        <v>25.3</v>
      </c>
      <c r="BB21" s="155">
        <v>23.9</v>
      </c>
      <c r="BC21" s="155">
        <v>25.9</v>
      </c>
      <c r="BD21" s="155">
        <v>27.6</v>
      </c>
      <c r="BE21" s="155">
        <v>22.1</v>
      </c>
      <c r="BF21" s="155">
        <v>28.2</v>
      </c>
      <c r="BG21" s="155">
        <v>24.3</v>
      </c>
      <c r="BH21" s="155">
        <v>27.4</v>
      </c>
      <c r="BI21" s="155">
        <v>28.3</v>
      </c>
      <c r="BJ21" s="155">
        <v>28.3</v>
      </c>
      <c r="BK21" s="155">
        <v>28.9</v>
      </c>
      <c r="BL21" s="155">
        <v>28.5</v>
      </c>
      <c r="BM21" s="155">
        <v>28.2</v>
      </c>
      <c r="BN21" s="155">
        <v>27.8</v>
      </c>
      <c r="BO21" s="155">
        <v>28.3</v>
      </c>
      <c r="BP21" s="155">
        <v>28.6</v>
      </c>
      <c r="BQ21" s="155">
        <v>25.4</v>
      </c>
      <c r="BR21" s="155">
        <v>23.3</v>
      </c>
      <c r="BS21" s="155">
        <v>22.7</v>
      </c>
      <c r="BT21" s="155">
        <v>24.6</v>
      </c>
      <c r="BU21" s="155">
        <v>24.7</v>
      </c>
      <c r="BV21" s="155">
        <v>22.2</v>
      </c>
      <c r="BW21" s="155">
        <v>24.7</v>
      </c>
      <c r="BX21" s="155">
        <v>26</v>
      </c>
      <c r="BY21" s="155">
        <v>27.9</v>
      </c>
      <c r="BZ21" s="155">
        <v>28.3</v>
      </c>
      <c r="CA21" s="155">
        <v>27.3</v>
      </c>
      <c r="CB21" s="155">
        <v>28.7</v>
      </c>
      <c r="CC21" s="155">
        <v>30.6</v>
      </c>
      <c r="CD21" s="155">
        <v>31.2</v>
      </c>
      <c r="CF21" s="102"/>
      <c r="CG21" s="102"/>
      <c r="CH21" s="102"/>
      <c r="CI21" s="102"/>
      <c r="CJ21" s="102"/>
      <c r="CK21" s="102"/>
      <c r="CL21" s="102"/>
      <c r="CM21" s="102"/>
      <c r="CN21" s="102"/>
    </row>
    <row r="22" spans="1:92" x14ac:dyDescent="0.25">
      <c r="A22" s="105">
        <v>0.79166666666666696</v>
      </c>
      <c r="B22" s="101"/>
      <c r="C22" s="101"/>
      <c r="D22" s="101"/>
      <c r="E22" s="101"/>
      <c r="F22" s="101"/>
      <c r="G22" s="101"/>
      <c r="H22" s="101">
        <v>22.8</v>
      </c>
      <c r="I22" s="101">
        <v>24.8</v>
      </c>
      <c r="J22" s="101">
        <v>21.8</v>
      </c>
      <c r="K22" s="101">
        <v>22.8</v>
      </c>
      <c r="L22" s="101">
        <v>24.6</v>
      </c>
      <c r="M22" s="101">
        <v>23</v>
      </c>
      <c r="N22" s="101">
        <v>23.3</v>
      </c>
      <c r="O22" s="101">
        <v>23.5</v>
      </c>
      <c r="P22" s="101">
        <v>24.5</v>
      </c>
      <c r="Q22" s="101">
        <v>23.6</v>
      </c>
      <c r="R22" s="101">
        <v>24.2</v>
      </c>
      <c r="S22" s="101">
        <v>23.9</v>
      </c>
      <c r="T22" s="101">
        <v>23.6</v>
      </c>
      <c r="U22" s="101">
        <v>23.1</v>
      </c>
      <c r="V22" s="101">
        <v>24.7</v>
      </c>
      <c r="W22" s="101">
        <v>24.4</v>
      </c>
      <c r="X22" s="101">
        <v>24.2</v>
      </c>
      <c r="Y22" s="101">
        <v>24.2</v>
      </c>
      <c r="Z22" s="101">
        <v>22.6</v>
      </c>
      <c r="AA22" s="101">
        <v>25.2</v>
      </c>
      <c r="AB22" s="101">
        <v>24.6</v>
      </c>
      <c r="AC22" s="101">
        <v>24.9</v>
      </c>
      <c r="AD22" s="101">
        <v>24</v>
      </c>
      <c r="AE22" s="101">
        <v>22.1</v>
      </c>
      <c r="AF22" s="101">
        <v>22.6</v>
      </c>
      <c r="AG22" s="101">
        <v>20.3</v>
      </c>
      <c r="AH22" s="101">
        <v>22.6</v>
      </c>
      <c r="AI22" s="101">
        <v>22.4</v>
      </c>
      <c r="AJ22" s="101">
        <v>23.6</v>
      </c>
      <c r="AK22" s="101">
        <v>25.6</v>
      </c>
      <c r="AL22" s="156"/>
      <c r="AM22" s="155">
        <v>23.2</v>
      </c>
      <c r="AN22" s="155">
        <v>23.7</v>
      </c>
      <c r="AO22" s="155">
        <v>25.6</v>
      </c>
      <c r="AP22" s="155">
        <v>25.3</v>
      </c>
      <c r="AQ22" s="155">
        <v>25.3</v>
      </c>
      <c r="AR22" s="155">
        <v>25.1</v>
      </c>
      <c r="AS22" s="155">
        <v>25.6</v>
      </c>
      <c r="AT22" s="155">
        <v>25.4</v>
      </c>
      <c r="AU22" s="155">
        <v>26</v>
      </c>
      <c r="AV22" s="155">
        <v>25.9</v>
      </c>
      <c r="AW22" s="155">
        <v>27.1</v>
      </c>
      <c r="AX22" s="155">
        <v>25</v>
      </c>
      <c r="AY22" s="155">
        <v>25.8</v>
      </c>
      <c r="AZ22" s="155">
        <v>27.2</v>
      </c>
      <c r="BA22" s="155">
        <v>25.2</v>
      </c>
      <c r="BB22" s="155">
        <v>23.7</v>
      </c>
      <c r="BC22" s="155">
        <v>25.2</v>
      </c>
      <c r="BD22" s="155">
        <v>26.8</v>
      </c>
      <c r="BE22" s="155">
        <v>22.3</v>
      </c>
      <c r="BF22" s="155">
        <v>27.1</v>
      </c>
      <c r="BG22" s="155">
        <v>23.6</v>
      </c>
      <c r="BH22" s="155">
        <v>27.4</v>
      </c>
      <c r="BI22" s="155">
        <v>27.7</v>
      </c>
      <c r="BJ22" s="155">
        <v>27</v>
      </c>
      <c r="BK22" s="155">
        <v>27.4</v>
      </c>
      <c r="BL22" s="155">
        <v>27.6</v>
      </c>
      <c r="BM22" s="155">
        <v>27.6</v>
      </c>
      <c r="BN22" s="155">
        <v>27.2</v>
      </c>
      <c r="BO22" s="155">
        <v>27.3</v>
      </c>
      <c r="BP22" s="155">
        <v>27.8</v>
      </c>
      <c r="BQ22" s="155">
        <v>24.9</v>
      </c>
      <c r="BR22" s="155">
        <v>22.2</v>
      </c>
      <c r="BS22" s="155">
        <v>22.6</v>
      </c>
      <c r="BT22" s="155">
        <v>23.4</v>
      </c>
      <c r="BU22" s="155">
        <v>23.8</v>
      </c>
      <c r="BV22" s="155">
        <v>22.1</v>
      </c>
      <c r="BW22" s="155">
        <v>24.1</v>
      </c>
      <c r="BX22" s="155">
        <v>25.2</v>
      </c>
      <c r="BY22" s="155">
        <v>26.8</v>
      </c>
      <c r="BZ22" s="155">
        <v>26.6</v>
      </c>
      <c r="CA22" s="155">
        <v>26.9</v>
      </c>
      <c r="CB22" s="155">
        <v>28.3</v>
      </c>
      <c r="CC22" s="155">
        <v>29.2</v>
      </c>
      <c r="CD22" s="155">
        <v>28.9</v>
      </c>
      <c r="CF22" s="102"/>
      <c r="CG22" s="102"/>
      <c r="CH22" s="102"/>
      <c r="CI22" s="102"/>
      <c r="CJ22" s="102"/>
      <c r="CK22" s="102"/>
      <c r="CL22" s="102"/>
      <c r="CM22" s="102"/>
      <c r="CN22" s="102"/>
    </row>
    <row r="23" spans="1:92" x14ac:dyDescent="0.25">
      <c r="A23" s="105">
        <v>0.83333333333333304</v>
      </c>
      <c r="B23" s="101"/>
      <c r="C23" s="101"/>
      <c r="D23" s="101"/>
      <c r="E23" s="101"/>
      <c r="F23" s="101"/>
      <c r="G23" s="101"/>
      <c r="H23" s="101">
        <v>22.6</v>
      </c>
      <c r="I23" s="101">
        <v>24.1</v>
      </c>
      <c r="J23" s="101">
        <v>21.2</v>
      </c>
      <c r="K23" s="101">
        <v>21.7</v>
      </c>
      <c r="L23" s="101">
        <v>24.2</v>
      </c>
      <c r="M23" s="101">
        <v>21.9</v>
      </c>
      <c r="N23" s="101">
        <v>22.6</v>
      </c>
      <c r="O23" s="101">
        <v>22.9</v>
      </c>
      <c r="P23" s="101">
        <v>22.6</v>
      </c>
      <c r="Q23" s="101">
        <v>22.7</v>
      </c>
      <c r="R23" s="101">
        <v>23.8</v>
      </c>
      <c r="S23" s="101">
        <v>23.6</v>
      </c>
      <c r="T23" s="101">
        <v>23.1</v>
      </c>
      <c r="U23" s="101">
        <v>23.1</v>
      </c>
      <c r="V23" s="101">
        <v>23.5</v>
      </c>
      <c r="W23" s="101">
        <v>24.3</v>
      </c>
      <c r="X23" s="101">
        <v>23.1</v>
      </c>
      <c r="Y23" s="101">
        <v>22.6</v>
      </c>
      <c r="Z23" s="101">
        <v>21.7</v>
      </c>
      <c r="AA23" s="101">
        <v>24.8</v>
      </c>
      <c r="AB23" s="101">
        <v>24.2</v>
      </c>
      <c r="AC23" s="101">
        <v>25</v>
      </c>
      <c r="AD23" s="101">
        <v>23.4</v>
      </c>
      <c r="AE23" s="101">
        <v>21.1</v>
      </c>
      <c r="AF23" s="101">
        <v>21.7</v>
      </c>
      <c r="AG23" s="101">
        <v>20.100000000000001</v>
      </c>
      <c r="AH23" s="101">
        <v>21.8</v>
      </c>
      <c r="AI23" s="101">
        <v>22.7</v>
      </c>
      <c r="AJ23" s="101">
        <v>23.7</v>
      </c>
      <c r="AK23" s="101">
        <v>24.6</v>
      </c>
      <c r="AL23" s="156"/>
      <c r="AM23" s="155">
        <v>22.1</v>
      </c>
      <c r="AN23" s="155">
        <v>23.7</v>
      </c>
      <c r="AO23" s="155">
        <v>24.2</v>
      </c>
      <c r="AP23" s="155">
        <v>24.9</v>
      </c>
      <c r="AQ23" s="155">
        <v>24.7</v>
      </c>
      <c r="AR23" s="155">
        <v>24.3</v>
      </c>
      <c r="AS23" s="155">
        <v>24.8</v>
      </c>
      <c r="AT23" s="155">
        <v>24.6</v>
      </c>
      <c r="AU23" s="155">
        <v>25.3</v>
      </c>
      <c r="AV23" s="155">
        <v>24.8</v>
      </c>
      <c r="AW23" s="155">
        <v>25.9</v>
      </c>
      <c r="AX23" s="155">
        <v>24.7</v>
      </c>
      <c r="AY23" s="155">
        <v>25</v>
      </c>
      <c r="AZ23" s="155">
        <v>26.1</v>
      </c>
      <c r="BA23" s="155">
        <v>25</v>
      </c>
      <c r="BB23" s="155">
        <v>23.4</v>
      </c>
      <c r="BC23" s="155">
        <v>24.8</v>
      </c>
      <c r="BD23" s="155">
        <v>25.7</v>
      </c>
      <c r="BE23" s="155">
        <v>22.4</v>
      </c>
      <c r="BF23" s="155">
        <v>25.9</v>
      </c>
      <c r="BG23" s="155">
        <v>23.4</v>
      </c>
      <c r="BH23" s="155">
        <v>27.1</v>
      </c>
      <c r="BI23" s="155">
        <v>27.1</v>
      </c>
      <c r="BJ23" s="155">
        <v>26.3</v>
      </c>
      <c r="BK23" s="155">
        <v>26.4</v>
      </c>
      <c r="BL23" s="155">
        <v>27.7</v>
      </c>
      <c r="BM23" s="155">
        <v>26.9</v>
      </c>
      <c r="BN23" s="155">
        <v>26.9</v>
      </c>
      <c r="BO23" s="155">
        <v>26.9</v>
      </c>
      <c r="BP23" s="155">
        <v>27.2</v>
      </c>
      <c r="BQ23" s="155">
        <v>23.7</v>
      </c>
      <c r="BR23" s="155">
        <v>21.3</v>
      </c>
      <c r="BS23" s="155">
        <v>22.5</v>
      </c>
      <c r="BT23" s="155">
        <v>23</v>
      </c>
      <c r="BU23" s="155">
        <v>23.3</v>
      </c>
      <c r="BV23" s="155">
        <v>21.9</v>
      </c>
      <c r="BW23" s="155">
        <v>23.2</v>
      </c>
      <c r="BX23" s="155">
        <v>24.6</v>
      </c>
      <c r="BY23" s="155">
        <v>25.9</v>
      </c>
      <c r="BZ23" s="155">
        <v>25.8</v>
      </c>
      <c r="CA23" s="155">
        <v>26.9</v>
      </c>
      <c r="CB23" s="155">
        <v>27.3</v>
      </c>
      <c r="CC23" s="155">
        <v>28.2</v>
      </c>
      <c r="CD23" s="155">
        <v>27.8</v>
      </c>
      <c r="CF23" s="102"/>
      <c r="CG23" s="102"/>
      <c r="CH23" s="102"/>
      <c r="CI23" s="102"/>
      <c r="CJ23" s="102"/>
      <c r="CK23" s="102"/>
      <c r="CL23" s="102"/>
      <c r="CM23" s="102"/>
      <c r="CN23" s="102"/>
    </row>
    <row r="24" spans="1:92" x14ac:dyDescent="0.25">
      <c r="A24" s="105">
        <v>0.875</v>
      </c>
      <c r="B24" s="101"/>
      <c r="C24" s="101"/>
      <c r="D24" s="101"/>
      <c r="E24" s="101"/>
      <c r="F24" s="101"/>
      <c r="G24" s="101"/>
      <c r="H24" s="101">
        <v>22.2</v>
      </c>
      <c r="I24" s="101">
        <v>22.8</v>
      </c>
      <c r="J24" s="101">
        <v>21.1</v>
      </c>
      <c r="K24" s="101">
        <v>21.1</v>
      </c>
      <c r="L24" s="101">
        <v>23.3</v>
      </c>
      <c r="M24" s="101">
        <v>21.9</v>
      </c>
      <c r="N24" s="101">
        <v>22.3</v>
      </c>
      <c r="O24" s="101">
        <v>22.6</v>
      </c>
      <c r="P24" s="101">
        <v>22.4</v>
      </c>
      <c r="Q24" s="101">
        <v>21.3</v>
      </c>
      <c r="R24" s="101">
        <v>22.3</v>
      </c>
      <c r="S24" s="101">
        <v>23.1</v>
      </c>
      <c r="T24" s="101">
        <v>22.3</v>
      </c>
      <c r="U24" s="101">
        <v>22.8</v>
      </c>
      <c r="V24" s="101">
        <v>23.9</v>
      </c>
      <c r="W24" s="101">
        <v>23.9</v>
      </c>
      <c r="X24" s="101">
        <v>22.1</v>
      </c>
      <c r="Y24" s="101">
        <v>21.8</v>
      </c>
      <c r="Z24" s="101">
        <v>20.8</v>
      </c>
      <c r="AA24" s="101">
        <v>24.6</v>
      </c>
      <c r="AB24" s="101">
        <v>24.1</v>
      </c>
      <c r="AC24" s="101">
        <v>24.9</v>
      </c>
      <c r="AD24" s="101">
        <v>22.7</v>
      </c>
      <c r="AE24" s="101">
        <v>20.6</v>
      </c>
      <c r="AF24" s="101">
        <v>21.6</v>
      </c>
      <c r="AG24" s="101">
        <v>20.2</v>
      </c>
      <c r="AH24" s="101">
        <v>21</v>
      </c>
      <c r="AI24" s="101">
        <v>22.7</v>
      </c>
      <c r="AJ24" s="101">
        <v>23.8</v>
      </c>
      <c r="AK24" s="101">
        <v>23.6</v>
      </c>
      <c r="AL24" s="156"/>
      <c r="AM24" s="155">
        <v>21.7</v>
      </c>
      <c r="AN24" s="155">
        <v>23.8</v>
      </c>
      <c r="AO24" s="155">
        <v>23.4</v>
      </c>
      <c r="AP24" s="155">
        <v>23.7</v>
      </c>
      <c r="AQ24" s="155">
        <v>24</v>
      </c>
      <c r="AR24" s="155">
        <v>23.7</v>
      </c>
      <c r="AS24" s="155">
        <v>24.6</v>
      </c>
      <c r="AT24" s="155">
        <v>24</v>
      </c>
      <c r="AU24" s="155">
        <v>25.1</v>
      </c>
      <c r="AV24" s="155">
        <v>24.7</v>
      </c>
      <c r="AW24" s="155">
        <v>25.4</v>
      </c>
      <c r="AX24" s="155">
        <v>24.9</v>
      </c>
      <c r="AY24" s="155">
        <v>24.3</v>
      </c>
      <c r="AZ24" s="155">
        <v>25.2</v>
      </c>
      <c r="BA24" s="155">
        <v>25</v>
      </c>
      <c r="BB24" s="155">
        <v>22.7</v>
      </c>
      <c r="BC24" s="155">
        <v>24.9</v>
      </c>
      <c r="BD24" s="155">
        <v>25.1</v>
      </c>
      <c r="BE24" s="155">
        <v>22.7</v>
      </c>
      <c r="BF24" s="155">
        <v>25.8</v>
      </c>
      <c r="BG24" s="155">
        <v>23.4</v>
      </c>
      <c r="BH24" s="155">
        <v>26.7</v>
      </c>
      <c r="BI24" s="155">
        <v>26.6</v>
      </c>
      <c r="BJ24" s="155">
        <v>25.4</v>
      </c>
      <c r="BK24" s="155">
        <v>25.3</v>
      </c>
      <c r="BL24" s="155">
        <v>27.2</v>
      </c>
      <c r="BM24" s="155">
        <v>26.2</v>
      </c>
      <c r="BN24" s="155">
        <v>26.9</v>
      </c>
      <c r="BO24" s="155">
        <v>27.1</v>
      </c>
      <c r="BP24" s="155">
        <v>26.3</v>
      </c>
      <c r="BQ24" s="155">
        <v>23.7</v>
      </c>
      <c r="BR24" s="155">
        <v>21.1</v>
      </c>
      <c r="BS24" s="155">
        <v>22.8</v>
      </c>
      <c r="BT24" s="155">
        <v>22.8</v>
      </c>
      <c r="BU24" s="155">
        <v>23.2</v>
      </c>
      <c r="BV24" s="155">
        <v>21.2</v>
      </c>
      <c r="BW24" s="155">
        <v>22.8</v>
      </c>
      <c r="BX24" s="155">
        <v>24.2</v>
      </c>
      <c r="BY24" s="155">
        <v>25.6</v>
      </c>
      <c r="BZ24" s="155">
        <v>25.8</v>
      </c>
      <c r="CA24" s="155">
        <v>26.4</v>
      </c>
      <c r="CB24" s="155">
        <v>26.9</v>
      </c>
      <c r="CC24" s="155">
        <v>27.4</v>
      </c>
      <c r="CD24" s="155">
        <v>27.5</v>
      </c>
      <c r="CF24" s="102"/>
      <c r="CG24" s="102"/>
      <c r="CH24" s="102"/>
      <c r="CI24" s="102"/>
      <c r="CJ24" s="102"/>
      <c r="CK24" s="102"/>
      <c r="CL24" s="102"/>
      <c r="CM24" s="102"/>
      <c r="CN24" s="102"/>
    </row>
    <row r="25" spans="1:92" x14ac:dyDescent="0.25">
      <c r="A25" s="105">
        <v>0.91666666666666696</v>
      </c>
      <c r="B25" s="101"/>
      <c r="C25" s="101"/>
      <c r="D25" s="101"/>
      <c r="E25" s="101"/>
      <c r="F25" s="101"/>
      <c r="G25" s="101"/>
      <c r="H25" s="101">
        <v>21.7</v>
      </c>
      <c r="I25" s="101">
        <v>22.1</v>
      </c>
      <c r="J25" s="101">
        <v>20.2</v>
      </c>
      <c r="K25" s="101">
        <v>20.399999999999999</v>
      </c>
      <c r="L25" s="101">
        <v>22.9</v>
      </c>
      <c r="M25" s="101">
        <v>22</v>
      </c>
      <c r="N25" s="101">
        <v>21.8</v>
      </c>
      <c r="O25" s="101">
        <v>21.9</v>
      </c>
      <c r="P25" s="101">
        <v>22.1</v>
      </c>
      <c r="Q25" s="101">
        <v>20.5</v>
      </c>
      <c r="R25" s="101">
        <v>21.5</v>
      </c>
      <c r="S25" s="101">
        <v>22.2</v>
      </c>
      <c r="T25" s="101">
        <v>21.6</v>
      </c>
      <c r="U25" s="101">
        <v>22.6</v>
      </c>
      <c r="V25" s="101">
        <v>23.6</v>
      </c>
      <c r="W25" s="101">
        <v>23.4</v>
      </c>
      <c r="X25" s="101">
        <v>21.7</v>
      </c>
      <c r="Y25" s="101">
        <v>21.2</v>
      </c>
      <c r="Z25" s="101">
        <v>20.399999999999999</v>
      </c>
      <c r="AA25" s="101">
        <v>24.5</v>
      </c>
      <c r="AB25" s="101">
        <v>23.8</v>
      </c>
      <c r="AC25" s="101">
        <v>24.2</v>
      </c>
      <c r="AD25" s="101">
        <v>22.4</v>
      </c>
      <c r="AE25" s="101">
        <v>20.6</v>
      </c>
      <c r="AF25" s="101">
        <v>20.9</v>
      </c>
      <c r="AG25" s="101">
        <v>20.3</v>
      </c>
      <c r="AH25" s="101">
        <v>20.100000000000001</v>
      </c>
      <c r="AI25" s="101">
        <v>22.6</v>
      </c>
      <c r="AJ25" s="101">
        <v>23.6</v>
      </c>
      <c r="AK25" s="101">
        <v>22.8</v>
      </c>
      <c r="AL25" s="156"/>
      <c r="AM25" s="155">
        <v>21.8</v>
      </c>
      <c r="AN25" s="155">
        <v>23.8</v>
      </c>
      <c r="AO25" s="155">
        <v>22.5</v>
      </c>
      <c r="AP25" s="155">
        <v>22.5</v>
      </c>
      <c r="AQ25" s="155">
        <v>22.8</v>
      </c>
      <c r="AR25" s="155">
        <v>23.3</v>
      </c>
      <c r="AS25" s="155">
        <v>23.8</v>
      </c>
      <c r="AT25" s="155">
        <v>23.8</v>
      </c>
      <c r="AU25" s="155">
        <v>24.9</v>
      </c>
      <c r="AV25" s="155">
        <v>24.4</v>
      </c>
      <c r="AW25" s="155">
        <v>24.7</v>
      </c>
      <c r="AX25" s="155">
        <v>24.6</v>
      </c>
      <c r="AY25" s="155">
        <v>24.2</v>
      </c>
      <c r="AZ25" s="155">
        <v>24.7</v>
      </c>
      <c r="BA25" s="155">
        <v>25.1</v>
      </c>
      <c r="BB25" s="155">
        <v>22.7</v>
      </c>
      <c r="BC25" s="155">
        <v>24.7</v>
      </c>
      <c r="BD25" s="155">
        <v>24.9</v>
      </c>
      <c r="BE25" s="155">
        <v>22.9</v>
      </c>
      <c r="BF25" s="155">
        <v>25.6</v>
      </c>
      <c r="BG25" s="155">
        <v>23.6</v>
      </c>
      <c r="BH25" s="155">
        <v>26.7</v>
      </c>
      <c r="BI25" s="155">
        <v>26.1</v>
      </c>
      <c r="BJ25" s="155">
        <v>24.7</v>
      </c>
      <c r="BK25" s="155">
        <v>25.3</v>
      </c>
      <c r="BL25" s="155">
        <v>26.4</v>
      </c>
      <c r="BM25" s="155">
        <v>26.5</v>
      </c>
      <c r="BN25" s="155">
        <v>25.6</v>
      </c>
      <c r="BO25" s="155">
        <v>26.8</v>
      </c>
      <c r="BP25" s="155">
        <v>25.7</v>
      </c>
      <c r="BQ25" s="155">
        <v>23.4</v>
      </c>
      <c r="BR25" s="155">
        <v>20.9</v>
      </c>
      <c r="BS25" s="155">
        <v>22.8</v>
      </c>
      <c r="BT25" s="155">
        <v>22.3</v>
      </c>
      <c r="BU25" s="155">
        <v>23.2</v>
      </c>
      <c r="BV25" s="155">
        <v>20.8</v>
      </c>
      <c r="BW25" s="155">
        <v>22.3</v>
      </c>
      <c r="BX25" s="155">
        <v>23.8</v>
      </c>
      <c r="BY25" s="155">
        <v>25.6</v>
      </c>
      <c r="BZ25" s="155">
        <v>25.4</v>
      </c>
      <c r="CA25" s="155">
        <v>26.2</v>
      </c>
      <c r="CB25" s="155">
        <v>26.3</v>
      </c>
      <c r="CC25" s="155">
        <v>26.3</v>
      </c>
      <c r="CD25" s="155">
        <v>26.8</v>
      </c>
      <c r="CF25" s="102"/>
      <c r="CG25" s="102"/>
      <c r="CH25" s="102"/>
      <c r="CI25" s="102"/>
      <c r="CJ25" s="102"/>
      <c r="CK25" s="102"/>
      <c r="CL25" s="102"/>
      <c r="CM25" s="102"/>
      <c r="CN25" s="102"/>
    </row>
    <row r="26" spans="1:92" x14ac:dyDescent="0.25">
      <c r="A26" s="105">
        <v>0.95833333333333304</v>
      </c>
      <c r="B26" s="101"/>
      <c r="C26" s="101"/>
      <c r="D26" s="101"/>
      <c r="E26" s="101"/>
      <c r="F26" s="101"/>
      <c r="G26" s="101"/>
      <c r="H26" s="101">
        <v>20.2</v>
      </c>
      <c r="I26" s="101">
        <v>21.9</v>
      </c>
      <c r="J26" s="101">
        <v>19.8</v>
      </c>
      <c r="K26" s="101">
        <v>19.7</v>
      </c>
      <c r="L26" s="101">
        <v>22.4</v>
      </c>
      <c r="M26" s="101">
        <v>21.8</v>
      </c>
      <c r="N26" s="101">
        <v>20.7</v>
      </c>
      <c r="O26" s="101">
        <v>21.1</v>
      </c>
      <c r="P26" s="101">
        <v>20.9</v>
      </c>
      <c r="Q26" s="101">
        <v>19.600000000000001</v>
      </c>
      <c r="R26" s="101">
        <v>20.6</v>
      </c>
      <c r="S26" s="101">
        <v>21.4</v>
      </c>
      <c r="T26" s="101">
        <v>21.1</v>
      </c>
      <c r="U26" s="101">
        <v>22.1</v>
      </c>
      <c r="V26" s="101">
        <v>23.1</v>
      </c>
      <c r="W26" s="101">
        <v>22.3</v>
      </c>
      <c r="X26" s="101">
        <v>21.1</v>
      </c>
      <c r="Y26" s="101">
        <v>20.6</v>
      </c>
      <c r="Z26" s="101">
        <v>20</v>
      </c>
      <c r="AA26" s="101">
        <v>24.3</v>
      </c>
      <c r="AB26" s="101">
        <v>23.6</v>
      </c>
      <c r="AC26" s="101">
        <v>23.4</v>
      </c>
      <c r="AD26" s="101">
        <v>21.7</v>
      </c>
      <c r="AE26" s="101">
        <v>20.399999999999999</v>
      </c>
      <c r="AF26" s="101">
        <v>19.8</v>
      </c>
      <c r="AG26" s="101">
        <v>20.2</v>
      </c>
      <c r="AH26" s="101">
        <v>19.899999999999999</v>
      </c>
      <c r="AI26" s="101">
        <v>21.6</v>
      </c>
      <c r="AJ26" s="101">
        <v>22.6</v>
      </c>
      <c r="AK26" s="101">
        <v>21.9</v>
      </c>
      <c r="AL26" s="156"/>
      <c r="AM26" s="155">
        <v>21.3</v>
      </c>
      <c r="AN26" s="155">
        <v>23.4</v>
      </c>
      <c r="AO26" s="155">
        <v>21.6</v>
      </c>
      <c r="AP26" s="155">
        <v>22.4</v>
      </c>
      <c r="AQ26" s="155">
        <v>22.5</v>
      </c>
      <c r="AR26" s="155">
        <v>22.5</v>
      </c>
      <c r="AS26" s="155">
        <v>22.9</v>
      </c>
      <c r="AT26" s="155">
        <v>23.1</v>
      </c>
      <c r="AU26" s="155">
        <v>24.5</v>
      </c>
      <c r="AV26" s="155">
        <v>23.6</v>
      </c>
      <c r="AW26" s="155">
        <v>24.6</v>
      </c>
      <c r="AX26" s="155">
        <v>23.3</v>
      </c>
      <c r="AY26" s="155">
        <v>23.7</v>
      </c>
      <c r="AZ26" s="155">
        <v>25.2</v>
      </c>
      <c r="BA26" s="155">
        <v>24.8</v>
      </c>
      <c r="BB26" s="155">
        <v>22.4</v>
      </c>
      <c r="BC26" s="155">
        <v>24.1</v>
      </c>
      <c r="BD26" s="155">
        <v>24.3</v>
      </c>
      <c r="BE26" s="155">
        <v>22.4</v>
      </c>
      <c r="BF26" s="155">
        <v>25.5</v>
      </c>
      <c r="BG26" s="155">
        <v>23.4</v>
      </c>
      <c r="BH26" s="155">
        <v>26.5</v>
      </c>
      <c r="BI26" s="155">
        <v>25.4</v>
      </c>
      <c r="BJ26" s="155">
        <v>24.6</v>
      </c>
      <c r="BK26" s="155">
        <v>24.2</v>
      </c>
      <c r="BL26" s="155">
        <v>25.6</v>
      </c>
      <c r="BM26" s="155">
        <v>25.9</v>
      </c>
      <c r="BN26" s="155">
        <v>25.3</v>
      </c>
      <c r="BO26" s="155">
        <v>26.6</v>
      </c>
      <c r="BP26" s="155">
        <v>25.6</v>
      </c>
      <c r="BQ26" s="155">
        <v>22.6</v>
      </c>
      <c r="BR26" s="155">
        <v>21.1</v>
      </c>
      <c r="BS26" s="155">
        <v>22.7</v>
      </c>
      <c r="BT26" s="155">
        <v>22.1</v>
      </c>
      <c r="BU26" s="155">
        <v>23</v>
      </c>
      <c r="BV26" s="155">
        <v>20.8</v>
      </c>
      <c r="BW26" s="155">
        <v>22.1</v>
      </c>
      <c r="BX26" s="155">
        <v>23.7</v>
      </c>
      <c r="BY26" s="155">
        <v>25.3</v>
      </c>
      <c r="BZ26" s="155">
        <v>24.6</v>
      </c>
      <c r="CA26" s="155">
        <v>25.9</v>
      </c>
      <c r="CB26" s="155">
        <v>25.9</v>
      </c>
      <c r="CC26" s="155">
        <v>25.9</v>
      </c>
      <c r="CD26" s="155">
        <v>26.7</v>
      </c>
      <c r="CF26" s="102"/>
      <c r="CG26" s="102"/>
      <c r="CH26" s="102"/>
      <c r="CI26" s="102"/>
      <c r="CJ26" s="102"/>
      <c r="CK26" s="102"/>
      <c r="CL26" s="102"/>
      <c r="CM26" s="102"/>
      <c r="CN26" s="102"/>
    </row>
    <row r="27" spans="1:92" x14ac:dyDescent="0.25">
      <c r="A27" s="104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56"/>
      <c r="CF27" s="102"/>
      <c r="CG27" s="102"/>
      <c r="CH27" s="102"/>
      <c r="CI27" s="102"/>
      <c r="CJ27" s="102"/>
      <c r="CK27" s="102"/>
      <c r="CL27" s="102"/>
      <c r="CM27" s="102"/>
      <c r="CN27" s="102"/>
    </row>
    <row r="28" spans="1:92" x14ac:dyDescent="0.25">
      <c r="A28" s="107" t="s">
        <v>33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60"/>
      <c r="CF28" s="108"/>
      <c r="CG28" s="108"/>
      <c r="CH28" s="108"/>
      <c r="CI28" s="108"/>
      <c r="CJ28" s="108"/>
      <c r="CK28" s="108"/>
      <c r="CL28" s="108"/>
      <c r="CM28" s="108"/>
      <c r="CN28" s="108"/>
    </row>
    <row r="29" spans="1:92" x14ac:dyDescent="0.25">
      <c r="A29" s="109" t="s">
        <v>34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60"/>
      <c r="CF29" s="108"/>
      <c r="CG29" s="108"/>
      <c r="CH29" s="108"/>
      <c r="CI29" s="108"/>
      <c r="CJ29" s="108"/>
      <c r="CK29" s="108"/>
      <c r="CL29" s="108"/>
      <c r="CM29" s="108"/>
      <c r="CN29" s="108"/>
    </row>
    <row r="30" spans="1:92" x14ac:dyDescent="0.25">
      <c r="A30" s="110" t="s">
        <v>22</v>
      </c>
      <c r="B30" s="110" t="e">
        <v>#DIV/0!</v>
      </c>
      <c r="C30" s="110" t="e">
        <v>#DIV/0!</v>
      </c>
      <c r="D30" s="110" t="e">
        <v>#DIV/0!</v>
      </c>
      <c r="E30" s="110" t="e">
        <v>#DIV/0!</v>
      </c>
      <c r="F30" s="110" t="e">
        <v>#DIV/0!</v>
      </c>
      <c r="G30" s="110" t="e">
        <v>#DIV/0!</v>
      </c>
      <c r="H30" s="110">
        <v>24.099999999999998</v>
      </c>
      <c r="I30" s="110">
        <v>23.041666666666668</v>
      </c>
      <c r="J30" s="110">
        <v>21.166666666666668</v>
      </c>
      <c r="K30" s="110">
        <v>21.8125</v>
      </c>
      <c r="L30" s="110">
        <v>22.674999999999997</v>
      </c>
      <c r="M30" s="110">
        <v>22.7</v>
      </c>
      <c r="N30" s="110">
        <v>21.862500000000001</v>
      </c>
      <c r="O30" s="110">
        <v>22.195833333333329</v>
      </c>
      <c r="P30" s="110">
        <v>23.508333333333336</v>
      </c>
      <c r="Q30" s="110">
        <v>21.945833333333329</v>
      </c>
      <c r="R30" s="110">
        <v>22.099999999999998</v>
      </c>
      <c r="S30" s="110">
        <v>22.091666666666669</v>
      </c>
      <c r="T30" s="110">
        <v>22.350000000000005</v>
      </c>
      <c r="U30" s="110">
        <v>21.870833333333334</v>
      </c>
      <c r="V30" s="110">
        <v>23.691666666666666</v>
      </c>
      <c r="W30" s="110">
        <v>24.245833333333326</v>
      </c>
      <c r="X30" s="110">
        <v>22.929166666666671</v>
      </c>
      <c r="Y30" s="110">
        <v>22.816666666666674</v>
      </c>
      <c r="Z30" s="110">
        <v>21.95</v>
      </c>
      <c r="AA30" s="110">
        <v>23.183333333333334</v>
      </c>
      <c r="AB30" s="110">
        <v>25.175000000000001</v>
      </c>
      <c r="AC30" s="110">
        <v>24.558333333333337</v>
      </c>
      <c r="AD30" s="110">
        <v>23.970833333333331</v>
      </c>
      <c r="AE30" s="110">
        <v>22.812500000000004</v>
      </c>
      <c r="AF30" s="110">
        <v>21.279166666666665</v>
      </c>
      <c r="AG30" s="110">
        <v>20.862500000000004</v>
      </c>
      <c r="AH30" s="110">
        <v>21.329166666666666</v>
      </c>
      <c r="AI30" s="110">
        <v>21.974999999999998</v>
      </c>
      <c r="AJ30" s="110">
        <v>22.720833333333331</v>
      </c>
      <c r="AK30" s="110">
        <v>24.495833333333337</v>
      </c>
      <c r="AL30" s="162"/>
      <c r="AM30" s="162">
        <f t="shared" ref="AM30:CE30" si="0">AVERAGE(AM3:AM26)</f>
        <v>22.649999999999995</v>
      </c>
      <c r="AN30" s="162">
        <f t="shared" si="0"/>
        <v>23.275000000000002</v>
      </c>
      <c r="AO30" s="162">
        <f t="shared" si="0"/>
        <v>24.791666666666671</v>
      </c>
      <c r="AP30" s="162">
        <f t="shared" si="0"/>
        <v>24.324999999999999</v>
      </c>
      <c r="AQ30" s="162">
        <f t="shared" si="0"/>
        <v>25.020833333333332</v>
      </c>
      <c r="AR30" s="162">
        <f t="shared" si="0"/>
        <v>24.716666666666665</v>
      </c>
      <c r="AS30" s="162">
        <f t="shared" si="0"/>
        <v>24.908333333333331</v>
      </c>
      <c r="AT30" s="162">
        <f t="shared" si="0"/>
        <v>25.154166666666665</v>
      </c>
      <c r="AU30" s="162">
        <f t="shared" si="0"/>
        <v>25.333333333333332</v>
      </c>
      <c r="AV30" s="162">
        <f t="shared" si="0"/>
        <v>26.516666666666666</v>
      </c>
      <c r="AW30" s="162">
        <f t="shared" si="0"/>
        <v>26.220833333333331</v>
      </c>
      <c r="AX30" s="162">
        <f t="shared" si="0"/>
        <v>25.341666666666665</v>
      </c>
      <c r="AY30" s="162">
        <f t="shared" si="0"/>
        <v>25.458333333333332</v>
      </c>
      <c r="AZ30" s="162">
        <f t="shared" si="0"/>
        <v>26.337500000000009</v>
      </c>
      <c r="BA30" s="162">
        <f t="shared" si="0"/>
        <v>25.245833333333334</v>
      </c>
      <c r="BB30" s="162">
        <f t="shared" si="0"/>
        <v>23.520833333333332</v>
      </c>
      <c r="BC30" s="162">
        <f t="shared" si="0"/>
        <v>24.775000000000002</v>
      </c>
      <c r="BD30" s="162">
        <f t="shared" si="0"/>
        <v>25.987499999999997</v>
      </c>
      <c r="BE30" s="162">
        <f t="shared" si="0"/>
        <v>24.091666666666665</v>
      </c>
      <c r="BF30" s="162">
        <f t="shared" si="0"/>
        <v>26.387499999999999</v>
      </c>
      <c r="BG30" s="162">
        <f t="shared" si="0"/>
        <v>25.108333333333334</v>
      </c>
      <c r="BH30" s="162">
        <f t="shared" si="0"/>
        <v>26.808333333333337</v>
      </c>
      <c r="BI30" s="162">
        <f t="shared" si="0"/>
        <v>27.458333333333332</v>
      </c>
      <c r="BJ30" s="162">
        <f t="shared" si="0"/>
        <v>27.074999999999999</v>
      </c>
      <c r="BK30" s="162">
        <f t="shared" si="0"/>
        <v>27.241666666666664</v>
      </c>
      <c r="BL30" s="162">
        <f t="shared" si="0"/>
        <v>27.000000000000004</v>
      </c>
      <c r="BM30" s="162">
        <f t="shared" si="0"/>
        <v>26.820833333333329</v>
      </c>
      <c r="BN30" s="162">
        <f t="shared" si="0"/>
        <v>27.162499999999998</v>
      </c>
      <c r="BO30" s="162">
        <f t="shared" si="0"/>
        <v>27.374999999999996</v>
      </c>
      <c r="BP30" s="162">
        <f t="shared" si="0"/>
        <v>27.795833333333334</v>
      </c>
      <c r="BQ30" s="162">
        <f t="shared" si="0"/>
        <v>24.316666666666674</v>
      </c>
      <c r="BR30" s="162">
        <f t="shared" si="0"/>
        <v>23.829166666666666</v>
      </c>
      <c r="BS30" s="162">
        <f t="shared" si="0"/>
        <v>23.291666666666671</v>
      </c>
      <c r="BT30" s="162">
        <f t="shared" si="0"/>
        <v>23.599999999999998</v>
      </c>
      <c r="BU30" s="162">
        <f t="shared" si="0"/>
        <v>24.033333333333335</v>
      </c>
      <c r="BV30" s="162">
        <f t="shared" si="0"/>
        <v>22.441666666666663</v>
      </c>
      <c r="BW30" s="162">
        <f t="shared" si="0"/>
        <v>23.641666666666669</v>
      </c>
      <c r="BX30" s="162">
        <f t="shared" si="0"/>
        <v>24.391666666666669</v>
      </c>
      <c r="BY30" s="162">
        <f t="shared" si="0"/>
        <v>26.195833333333329</v>
      </c>
      <c r="BZ30" s="162">
        <f t="shared" si="0"/>
        <v>26.070833333333329</v>
      </c>
      <c r="CA30" s="162">
        <f t="shared" si="0"/>
        <v>27.025000000000006</v>
      </c>
      <c r="CB30" s="162">
        <f t="shared" si="0"/>
        <v>27.649999999999991</v>
      </c>
      <c r="CC30" s="162">
        <f t="shared" si="0"/>
        <v>28.283333333333335</v>
      </c>
      <c r="CD30" s="162">
        <f t="shared" si="0"/>
        <v>28.587500000000002</v>
      </c>
      <c r="CE30" s="162">
        <f t="shared" si="0"/>
        <v>27.705882352941178</v>
      </c>
      <c r="CF30" s="110"/>
      <c r="CG30" s="110"/>
      <c r="CH30" s="110"/>
      <c r="CI30" s="110"/>
      <c r="CJ30" s="110"/>
      <c r="CK30" s="110"/>
      <c r="CL30" s="110"/>
      <c r="CM30" s="110"/>
      <c r="CN30" s="110"/>
    </row>
    <row r="31" spans="1:92" x14ac:dyDescent="0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02"/>
      <c r="CG31" s="102"/>
      <c r="CH31" s="102"/>
      <c r="CI31" s="102"/>
      <c r="CJ31" s="102"/>
      <c r="CK31" s="102"/>
      <c r="CL31" s="102"/>
      <c r="CM31" s="102"/>
      <c r="CN31" s="102"/>
    </row>
    <row r="32" spans="1:92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02"/>
      <c r="CG32" s="102"/>
      <c r="CH32" s="102"/>
      <c r="CI32" s="102"/>
      <c r="CJ32" s="102"/>
      <c r="CK32" s="102"/>
      <c r="CL32" s="102"/>
      <c r="CM32" s="102"/>
      <c r="CN32" s="102"/>
    </row>
  </sheetData>
  <phoneticPr fontId="1" type="noConversion"/>
  <conditionalFormatting sqref="AL3:AL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topLeftCell="BX1" workbookViewId="0">
      <selection activeCell="BQ1" sqref="BQ1:CE1048576"/>
    </sheetView>
  </sheetViews>
  <sheetFormatPr defaultRowHeight="16.5" x14ac:dyDescent="0.25"/>
  <cols>
    <col min="38" max="83" width="9" style="155"/>
  </cols>
  <sheetData>
    <row r="1" spans="1:94" x14ac:dyDescent="0.25">
      <c r="A1" s="112"/>
      <c r="B1" s="113" t="s">
        <v>191</v>
      </c>
      <c r="C1" s="112"/>
      <c r="D1" s="112"/>
      <c r="E1" s="112"/>
      <c r="F1" s="112"/>
      <c r="G1" s="112"/>
      <c r="H1" s="112"/>
      <c r="I1" s="112"/>
      <c r="J1" s="113" t="s">
        <v>192</v>
      </c>
      <c r="K1" s="112"/>
      <c r="L1" s="112"/>
      <c r="M1" s="112"/>
      <c r="N1" s="112"/>
      <c r="O1" s="112"/>
      <c r="P1" s="112"/>
      <c r="Q1" s="111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  <c r="CF1" s="112"/>
      <c r="CG1" s="112"/>
      <c r="CH1" s="112"/>
      <c r="CI1" s="112"/>
      <c r="CJ1" s="112"/>
      <c r="CK1" s="112"/>
      <c r="CL1" s="112"/>
      <c r="CM1" s="112"/>
      <c r="CN1" s="112"/>
      <c r="CO1" s="111"/>
      <c r="CP1" s="111"/>
    </row>
    <row r="2" spans="1:94" x14ac:dyDescent="0.25">
      <c r="A2" s="112" t="s">
        <v>21</v>
      </c>
      <c r="B2" s="114" t="s">
        <v>20</v>
      </c>
      <c r="C2" s="114" t="s">
        <v>23</v>
      </c>
      <c r="D2" s="114" t="s">
        <v>24</v>
      </c>
      <c r="E2" s="114" t="s">
        <v>25</v>
      </c>
      <c r="F2" s="114" t="s">
        <v>26</v>
      </c>
      <c r="G2" s="114" t="s">
        <v>27</v>
      </c>
      <c r="H2" s="114" t="s">
        <v>28</v>
      </c>
      <c r="I2" s="114" t="s">
        <v>29</v>
      </c>
      <c r="J2" s="114" t="s">
        <v>194</v>
      </c>
      <c r="K2" s="114" t="s">
        <v>30</v>
      </c>
      <c r="L2" s="114" t="s">
        <v>31</v>
      </c>
      <c r="M2" s="114" t="s">
        <v>0</v>
      </c>
      <c r="N2" s="114" t="s">
        <v>1</v>
      </c>
      <c r="O2" s="114" t="s">
        <v>2</v>
      </c>
      <c r="P2" s="114" t="s">
        <v>3</v>
      </c>
      <c r="Q2" s="114" t="s">
        <v>4</v>
      </c>
      <c r="R2" s="114" t="s">
        <v>5</v>
      </c>
      <c r="S2" s="114" t="s">
        <v>6</v>
      </c>
      <c r="T2" s="114" t="s">
        <v>7</v>
      </c>
      <c r="U2" s="114" t="s">
        <v>8</v>
      </c>
      <c r="V2" s="114" t="s">
        <v>9</v>
      </c>
      <c r="W2" s="114" t="s">
        <v>10</v>
      </c>
      <c r="X2" s="114" t="s">
        <v>11</v>
      </c>
      <c r="Y2" s="114" t="s">
        <v>12</v>
      </c>
      <c r="Z2" s="114" t="s">
        <v>13</v>
      </c>
      <c r="AA2" s="114" t="s">
        <v>14</v>
      </c>
      <c r="AB2" s="114" t="s">
        <v>15</v>
      </c>
      <c r="AC2" s="114" t="s">
        <v>16</v>
      </c>
      <c r="AD2" s="114" t="s">
        <v>17</v>
      </c>
      <c r="AE2" s="114" t="s">
        <v>18</v>
      </c>
      <c r="AF2" s="114" t="s">
        <v>19</v>
      </c>
      <c r="AG2" s="114" t="s">
        <v>20</v>
      </c>
      <c r="AH2" s="114" t="s">
        <v>23</v>
      </c>
      <c r="AI2" s="114" t="s">
        <v>24</v>
      </c>
      <c r="AJ2" s="114" t="s">
        <v>25</v>
      </c>
      <c r="AK2" s="114" t="s">
        <v>26</v>
      </c>
      <c r="AL2" s="158" t="s">
        <v>205</v>
      </c>
      <c r="AM2" s="158" t="s">
        <v>209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209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</row>
    <row r="3" spans="1:94" x14ac:dyDescent="0.25">
      <c r="A3" s="119">
        <v>0</v>
      </c>
      <c r="B3" s="122"/>
      <c r="C3" s="122"/>
      <c r="D3" s="122"/>
      <c r="E3" s="122"/>
      <c r="F3" s="122"/>
      <c r="G3" s="122"/>
      <c r="H3" s="122"/>
      <c r="I3" s="111">
        <v>86.4</v>
      </c>
      <c r="J3" s="111">
        <v>82.3</v>
      </c>
      <c r="K3" s="111">
        <v>87.8</v>
      </c>
      <c r="L3" s="111">
        <v>95.4</v>
      </c>
      <c r="M3" s="111">
        <v>94.6</v>
      </c>
      <c r="N3" s="111">
        <v>94.2</v>
      </c>
      <c r="O3" s="111">
        <v>91</v>
      </c>
      <c r="P3" s="111">
        <v>97.3</v>
      </c>
      <c r="Q3" s="111">
        <v>93.4</v>
      </c>
      <c r="R3" s="111">
        <v>90</v>
      </c>
      <c r="S3" s="111">
        <v>85.6</v>
      </c>
      <c r="T3" s="111">
        <v>87.3</v>
      </c>
      <c r="U3" s="111">
        <v>84.7</v>
      </c>
      <c r="V3" s="111">
        <v>90.4</v>
      </c>
      <c r="W3" s="111">
        <v>91</v>
      </c>
      <c r="X3" s="111">
        <v>88.6</v>
      </c>
      <c r="Y3" s="111">
        <v>93.5</v>
      </c>
      <c r="Z3" s="111">
        <v>91.6</v>
      </c>
      <c r="AA3" s="111">
        <v>87.3</v>
      </c>
      <c r="AB3" s="111">
        <v>92</v>
      </c>
      <c r="AC3" s="111">
        <v>94</v>
      </c>
      <c r="AD3" s="111">
        <v>94.3</v>
      </c>
      <c r="AE3" s="111">
        <v>95.6</v>
      </c>
      <c r="AF3" s="111">
        <v>88.8</v>
      </c>
      <c r="AG3" s="111">
        <v>88</v>
      </c>
      <c r="AH3" s="111">
        <v>90.3</v>
      </c>
      <c r="AI3" s="111">
        <v>90.2</v>
      </c>
      <c r="AJ3" s="111">
        <v>91.1</v>
      </c>
      <c r="AK3" s="111">
        <v>91</v>
      </c>
      <c r="AL3" s="156"/>
      <c r="AM3" s="155">
        <v>89.2</v>
      </c>
      <c r="AN3" s="155">
        <v>93</v>
      </c>
      <c r="AO3" s="155">
        <v>91.5</v>
      </c>
      <c r="AP3" s="155">
        <v>93.3</v>
      </c>
      <c r="AQ3" s="155">
        <v>96.7</v>
      </c>
      <c r="AR3" s="155">
        <v>98.5</v>
      </c>
      <c r="AS3" s="155">
        <v>97.2</v>
      </c>
      <c r="AT3" s="155">
        <v>95.5</v>
      </c>
      <c r="AU3" s="155">
        <v>97.3</v>
      </c>
      <c r="AV3" s="155">
        <v>99.4</v>
      </c>
      <c r="AW3" s="155">
        <v>97.3</v>
      </c>
      <c r="AX3" s="155">
        <v>90.6</v>
      </c>
      <c r="AY3" s="155">
        <v>89.9</v>
      </c>
      <c r="AZ3" s="155">
        <v>96</v>
      </c>
      <c r="BA3" s="155">
        <v>93.1</v>
      </c>
      <c r="BB3" s="155">
        <v>89.4</v>
      </c>
      <c r="BC3" s="155">
        <v>97</v>
      </c>
      <c r="BD3" s="155">
        <v>95.7</v>
      </c>
      <c r="BE3" s="155">
        <v>97.5</v>
      </c>
      <c r="BF3" s="155">
        <v>98.9</v>
      </c>
      <c r="BG3" s="155">
        <v>98.1</v>
      </c>
      <c r="BH3" s="155">
        <v>99.9</v>
      </c>
      <c r="BI3" s="155">
        <v>96.6</v>
      </c>
      <c r="BJ3" s="155">
        <v>94.5</v>
      </c>
      <c r="BK3" s="155">
        <v>98.3</v>
      </c>
      <c r="BL3" s="155">
        <v>94.9</v>
      </c>
      <c r="BM3" s="155">
        <v>97.1</v>
      </c>
      <c r="BN3" s="155">
        <v>97.3</v>
      </c>
      <c r="BO3" s="155">
        <v>98.7</v>
      </c>
      <c r="BP3" s="155">
        <v>95.5</v>
      </c>
      <c r="BQ3" s="155">
        <v>92.7</v>
      </c>
      <c r="BR3" s="155">
        <v>98.9</v>
      </c>
      <c r="BS3" s="155">
        <v>99.9</v>
      </c>
      <c r="BT3" s="155">
        <v>98</v>
      </c>
      <c r="BU3" s="155">
        <v>98.9</v>
      </c>
      <c r="BV3" s="155">
        <v>99.9</v>
      </c>
      <c r="BW3" s="155">
        <v>99.9</v>
      </c>
      <c r="BX3" s="155">
        <v>99.9</v>
      </c>
      <c r="BY3" s="155">
        <v>98.9</v>
      </c>
      <c r="BZ3" s="155">
        <v>95.1</v>
      </c>
      <c r="CA3" s="155">
        <v>99.6</v>
      </c>
      <c r="CB3" s="155">
        <v>95.6</v>
      </c>
      <c r="CC3" s="155">
        <v>97.2</v>
      </c>
      <c r="CD3" s="155">
        <v>94.8</v>
      </c>
      <c r="CE3" s="155">
        <v>96.7</v>
      </c>
      <c r="CF3" s="121"/>
      <c r="CG3" s="121"/>
      <c r="CH3" s="121"/>
      <c r="CI3" s="121"/>
      <c r="CJ3" s="121"/>
      <c r="CK3" s="121"/>
      <c r="CL3" s="121"/>
      <c r="CM3" s="121"/>
      <c r="CN3" s="121"/>
      <c r="CO3" s="120"/>
      <c r="CP3" s="120"/>
    </row>
    <row r="4" spans="1:94" x14ac:dyDescent="0.25">
      <c r="A4" s="119">
        <v>4.1666666666666664E-2</v>
      </c>
      <c r="B4" s="122"/>
      <c r="C4" s="122"/>
      <c r="D4" s="122"/>
      <c r="E4" s="122"/>
      <c r="F4" s="122"/>
      <c r="G4" s="122"/>
      <c r="H4" s="122"/>
      <c r="I4" s="111">
        <v>85.3</v>
      </c>
      <c r="J4" s="111">
        <v>79.2</v>
      </c>
      <c r="K4" s="111">
        <v>86.8</v>
      </c>
      <c r="L4" s="111">
        <v>93.7</v>
      </c>
      <c r="M4" s="111">
        <v>95.2</v>
      </c>
      <c r="N4" s="111">
        <v>92.9</v>
      </c>
      <c r="O4" s="111">
        <v>91.3</v>
      </c>
      <c r="P4" s="111">
        <v>98.2</v>
      </c>
      <c r="Q4" s="111">
        <v>93.8</v>
      </c>
      <c r="R4" s="111">
        <v>90.7</v>
      </c>
      <c r="S4" s="111">
        <v>86.5</v>
      </c>
      <c r="T4" s="111">
        <v>86.6</v>
      </c>
      <c r="U4" s="111">
        <v>85.6</v>
      </c>
      <c r="V4" s="111">
        <v>92.3</v>
      </c>
      <c r="W4" s="111">
        <v>89.2</v>
      </c>
      <c r="X4" s="111">
        <v>89.1</v>
      </c>
      <c r="Y4" s="111">
        <v>93</v>
      </c>
      <c r="Z4" s="111">
        <v>90.6</v>
      </c>
      <c r="AA4" s="111">
        <v>86.3</v>
      </c>
      <c r="AB4" s="111">
        <v>93.1</v>
      </c>
      <c r="AC4" s="111">
        <v>94.9</v>
      </c>
      <c r="AD4" s="111">
        <v>95.1</v>
      </c>
      <c r="AE4" s="111">
        <v>93.2</v>
      </c>
      <c r="AF4" s="111">
        <v>89.7</v>
      </c>
      <c r="AG4" s="111">
        <v>87.8</v>
      </c>
      <c r="AH4" s="111">
        <v>92.9</v>
      </c>
      <c r="AI4" s="111">
        <v>91.3</v>
      </c>
      <c r="AJ4" s="111">
        <v>92.4</v>
      </c>
      <c r="AK4" s="111">
        <v>89.1</v>
      </c>
      <c r="AL4" s="156"/>
      <c r="AM4" s="155">
        <v>89.1</v>
      </c>
      <c r="AN4" s="155">
        <v>94.7</v>
      </c>
      <c r="AO4" s="155">
        <v>94.3</v>
      </c>
      <c r="AP4" s="155">
        <v>94</v>
      </c>
      <c r="AQ4" s="155">
        <v>95.7</v>
      </c>
      <c r="AR4" s="155">
        <v>98.8</v>
      </c>
      <c r="AS4" s="155">
        <v>98.9</v>
      </c>
      <c r="AT4" s="155">
        <v>97.4</v>
      </c>
      <c r="AU4" s="155">
        <v>98</v>
      </c>
      <c r="AV4" s="155">
        <v>98.4</v>
      </c>
      <c r="AW4" s="155">
        <v>98.4</v>
      </c>
      <c r="AX4" s="155">
        <v>95.1</v>
      </c>
      <c r="AY4" s="155">
        <v>90.6</v>
      </c>
      <c r="AZ4" s="155">
        <v>97.8</v>
      </c>
      <c r="BA4" s="155">
        <v>95.4</v>
      </c>
      <c r="BB4" s="155">
        <v>96</v>
      </c>
      <c r="BC4" s="155">
        <v>97.7</v>
      </c>
      <c r="BD4" s="155">
        <v>95.7</v>
      </c>
      <c r="BE4" s="155">
        <v>98.2</v>
      </c>
      <c r="BF4" s="155">
        <v>99.9</v>
      </c>
      <c r="BG4" s="155">
        <v>95.9</v>
      </c>
      <c r="BH4" s="155">
        <v>99.9</v>
      </c>
      <c r="BI4" s="155">
        <v>98.4</v>
      </c>
      <c r="BJ4" s="155">
        <v>97.6</v>
      </c>
      <c r="BK4" s="155">
        <v>97.4</v>
      </c>
      <c r="BL4" s="155">
        <v>93.8</v>
      </c>
      <c r="BM4" s="155">
        <v>97.9</v>
      </c>
      <c r="BN4" s="155">
        <v>99.3</v>
      </c>
      <c r="BO4" s="155">
        <v>98.2</v>
      </c>
      <c r="BP4" s="155">
        <v>93.6</v>
      </c>
      <c r="BQ4" s="155">
        <v>95.8</v>
      </c>
      <c r="BR4" s="155">
        <v>99.9</v>
      </c>
      <c r="BS4" s="155">
        <v>99.9</v>
      </c>
      <c r="BT4" s="155">
        <v>98.2</v>
      </c>
      <c r="BU4" s="155">
        <v>97.6</v>
      </c>
      <c r="BV4" s="155">
        <v>99.9</v>
      </c>
      <c r="BW4" s="155">
        <v>99.9</v>
      </c>
      <c r="BX4" s="155">
        <v>99.9</v>
      </c>
      <c r="BY4" s="155">
        <v>98.2</v>
      </c>
      <c r="BZ4" s="155">
        <v>96.2</v>
      </c>
      <c r="CA4" s="155">
        <v>99.9</v>
      </c>
      <c r="CB4" s="155">
        <v>98.1</v>
      </c>
      <c r="CC4" s="155">
        <v>98.2</v>
      </c>
      <c r="CD4" s="155">
        <v>94.8</v>
      </c>
      <c r="CE4" s="155">
        <v>97.7</v>
      </c>
      <c r="CF4" s="121"/>
      <c r="CG4" s="121"/>
      <c r="CH4" s="121"/>
      <c r="CI4" s="121"/>
      <c r="CJ4" s="121"/>
      <c r="CK4" s="121"/>
      <c r="CL4" s="121"/>
      <c r="CM4" s="121"/>
      <c r="CN4" s="121"/>
      <c r="CO4" s="120"/>
      <c r="CP4" s="120"/>
    </row>
    <row r="5" spans="1:94" x14ac:dyDescent="0.25">
      <c r="A5" s="119">
        <v>8.3333333333333329E-2</v>
      </c>
      <c r="B5" s="122"/>
      <c r="C5" s="122"/>
      <c r="D5" s="122"/>
      <c r="E5" s="122"/>
      <c r="F5" s="122"/>
      <c r="G5" s="122"/>
      <c r="H5" s="122"/>
      <c r="I5" s="111">
        <v>88.7</v>
      </c>
      <c r="J5" s="111">
        <v>75.2</v>
      </c>
      <c r="K5" s="111">
        <v>84.3</v>
      </c>
      <c r="L5" s="111">
        <v>95.4</v>
      </c>
      <c r="M5" s="111">
        <v>95.1</v>
      </c>
      <c r="N5" s="111">
        <v>91.8</v>
      </c>
      <c r="O5" s="111">
        <v>92.5</v>
      </c>
      <c r="P5" s="111">
        <v>97.2</v>
      </c>
      <c r="Q5" s="111">
        <v>96.2</v>
      </c>
      <c r="R5" s="111">
        <v>90.1</v>
      </c>
      <c r="S5" s="111">
        <v>87.2</v>
      </c>
      <c r="T5" s="111">
        <v>88.8</v>
      </c>
      <c r="U5" s="111">
        <v>87.7</v>
      </c>
      <c r="V5" s="111">
        <v>94.3</v>
      </c>
      <c r="W5" s="111">
        <v>84.9</v>
      </c>
      <c r="X5" s="111">
        <v>92.1</v>
      </c>
      <c r="Y5" s="111">
        <v>91</v>
      </c>
      <c r="Z5" s="111">
        <v>91.1</v>
      </c>
      <c r="AA5" s="111">
        <v>85</v>
      </c>
      <c r="AB5" s="111">
        <v>94</v>
      </c>
      <c r="AC5" s="111">
        <v>95.8</v>
      </c>
      <c r="AD5" s="111">
        <v>95.2</v>
      </c>
      <c r="AE5" s="111">
        <v>92.5</v>
      </c>
      <c r="AF5" s="111">
        <v>91.9</v>
      </c>
      <c r="AG5" s="111">
        <v>86.4</v>
      </c>
      <c r="AH5" s="111">
        <v>94.5</v>
      </c>
      <c r="AI5" s="111">
        <v>92.5</v>
      </c>
      <c r="AJ5" s="111">
        <v>91.4</v>
      </c>
      <c r="AK5" s="111">
        <v>90</v>
      </c>
      <c r="AL5" s="156"/>
      <c r="AM5" s="155">
        <v>88.8</v>
      </c>
      <c r="AN5" s="155">
        <v>95.3</v>
      </c>
      <c r="AO5" s="155">
        <v>93.6</v>
      </c>
      <c r="AP5" s="155">
        <v>95.4</v>
      </c>
      <c r="AQ5" s="155">
        <v>96.5</v>
      </c>
      <c r="AR5" s="155">
        <v>99.3</v>
      </c>
      <c r="AS5" s="155">
        <v>99</v>
      </c>
      <c r="AT5" s="155">
        <v>97.2</v>
      </c>
      <c r="AU5" s="155">
        <v>99.3</v>
      </c>
      <c r="AV5" s="155">
        <v>99.8</v>
      </c>
      <c r="AW5" s="155">
        <v>99.5</v>
      </c>
      <c r="AX5" s="155">
        <v>97.8</v>
      </c>
      <c r="AY5" s="155">
        <v>91.4</v>
      </c>
      <c r="AZ5" s="155">
        <v>96.7</v>
      </c>
      <c r="BA5" s="155">
        <v>96.4</v>
      </c>
      <c r="BB5" s="155">
        <v>94.3</v>
      </c>
      <c r="BC5" s="155">
        <v>99.6</v>
      </c>
      <c r="BD5" s="155">
        <v>97</v>
      </c>
      <c r="BE5" s="155">
        <v>98.3</v>
      </c>
      <c r="BF5" s="155">
        <v>99.9</v>
      </c>
      <c r="BG5" s="155">
        <v>96.8</v>
      </c>
      <c r="BH5" s="155">
        <v>99.9</v>
      </c>
      <c r="BI5" s="155">
        <v>99.8</v>
      </c>
      <c r="BJ5" s="155">
        <v>99.4</v>
      </c>
      <c r="BK5" s="155">
        <v>97.4</v>
      </c>
      <c r="BL5" s="155">
        <v>92.7</v>
      </c>
      <c r="BM5" s="155">
        <v>96.1</v>
      </c>
      <c r="BN5" s="155">
        <v>99.8</v>
      </c>
      <c r="BO5" s="155">
        <v>99.2</v>
      </c>
      <c r="BP5" s="155">
        <v>92.3</v>
      </c>
      <c r="BQ5" s="155">
        <v>96.2</v>
      </c>
      <c r="BR5" s="155">
        <v>99.9</v>
      </c>
      <c r="BS5" s="155">
        <v>99.9</v>
      </c>
      <c r="BT5" s="155">
        <v>99.6</v>
      </c>
      <c r="BU5" s="155">
        <v>98</v>
      </c>
      <c r="BV5" s="155">
        <v>99.9</v>
      </c>
      <c r="BW5" s="155">
        <v>99.9</v>
      </c>
      <c r="BX5" s="155">
        <v>99.9</v>
      </c>
      <c r="BY5" s="155">
        <v>99.8</v>
      </c>
      <c r="BZ5" s="155">
        <v>96.2</v>
      </c>
      <c r="CA5" s="155">
        <v>99.9</v>
      </c>
      <c r="CB5" s="155">
        <v>99.1</v>
      </c>
      <c r="CC5" s="155">
        <v>98.8</v>
      </c>
      <c r="CD5" s="155">
        <v>95.7</v>
      </c>
      <c r="CE5" s="155">
        <v>99.3</v>
      </c>
      <c r="CF5" s="121"/>
      <c r="CG5" s="121"/>
      <c r="CH5" s="121"/>
      <c r="CI5" s="121"/>
      <c r="CJ5" s="121"/>
      <c r="CK5" s="121"/>
      <c r="CL5" s="121"/>
      <c r="CM5" s="121"/>
      <c r="CN5" s="121"/>
      <c r="CO5" s="120"/>
      <c r="CP5" s="120"/>
    </row>
    <row r="6" spans="1:94" x14ac:dyDescent="0.25">
      <c r="A6" s="119">
        <v>0.125</v>
      </c>
      <c r="B6" s="122"/>
      <c r="C6" s="122"/>
      <c r="D6" s="122"/>
      <c r="E6" s="122"/>
      <c r="F6" s="122"/>
      <c r="G6" s="122"/>
      <c r="H6" s="122"/>
      <c r="I6" s="111">
        <v>90.3</v>
      </c>
      <c r="J6" s="111">
        <v>76.400000000000006</v>
      </c>
      <c r="K6" s="111">
        <v>85.3</v>
      </c>
      <c r="L6" s="111">
        <v>95.9</v>
      </c>
      <c r="M6" s="111">
        <v>96.2</v>
      </c>
      <c r="N6" s="111">
        <v>92.7</v>
      </c>
      <c r="O6" s="111">
        <v>95.5</v>
      </c>
      <c r="P6" s="111">
        <v>94.5</v>
      </c>
      <c r="Q6" s="111">
        <v>94.1</v>
      </c>
      <c r="R6" s="111">
        <v>91.8</v>
      </c>
      <c r="S6" s="111">
        <v>88.7</v>
      </c>
      <c r="T6" s="111">
        <v>89.6</v>
      </c>
      <c r="U6" s="111">
        <v>88.7</v>
      </c>
      <c r="V6" s="111">
        <v>96.4</v>
      </c>
      <c r="W6" s="111">
        <v>85.9</v>
      </c>
      <c r="X6" s="111">
        <v>93.7</v>
      </c>
      <c r="Y6" s="111">
        <v>94.7</v>
      </c>
      <c r="Z6" s="111">
        <v>90.4</v>
      </c>
      <c r="AA6" s="111">
        <v>85.8</v>
      </c>
      <c r="AB6" s="111">
        <v>96.4</v>
      </c>
      <c r="AC6" s="111">
        <v>95.7</v>
      </c>
      <c r="AD6" s="111">
        <v>96</v>
      </c>
      <c r="AE6" s="111">
        <v>94.6</v>
      </c>
      <c r="AF6" s="111">
        <v>92.8</v>
      </c>
      <c r="AG6" s="111">
        <v>88.5</v>
      </c>
      <c r="AH6" s="111">
        <v>97.7</v>
      </c>
      <c r="AI6" s="111">
        <v>95.7</v>
      </c>
      <c r="AJ6" s="111">
        <v>94.2</v>
      </c>
      <c r="AK6" s="111">
        <v>91.1</v>
      </c>
      <c r="AL6" s="156"/>
      <c r="AM6" s="155">
        <v>91.7</v>
      </c>
      <c r="AN6" s="155">
        <v>95.5</v>
      </c>
      <c r="AO6" s="155">
        <v>95.7</v>
      </c>
      <c r="AP6" s="155">
        <v>95.8</v>
      </c>
      <c r="AQ6" s="155">
        <v>96.6</v>
      </c>
      <c r="AR6" s="155">
        <v>98.2</v>
      </c>
      <c r="AS6" s="155">
        <v>99.6</v>
      </c>
      <c r="AT6" s="155">
        <v>96.9</v>
      </c>
      <c r="AU6" s="155">
        <v>99.5</v>
      </c>
      <c r="AV6" s="155">
        <v>98.7</v>
      </c>
      <c r="AW6" s="155">
        <v>98.5</v>
      </c>
      <c r="AX6" s="155">
        <v>96.3</v>
      </c>
      <c r="AY6" s="155">
        <v>93.1</v>
      </c>
      <c r="AZ6" s="155">
        <v>97.6</v>
      </c>
      <c r="BA6" s="155">
        <v>95.7</v>
      </c>
      <c r="BB6" s="155">
        <v>92.9</v>
      </c>
      <c r="BC6" s="155">
        <v>99.6</v>
      </c>
      <c r="BD6" s="155">
        <v>98.1</v>
      </c>
      <c r="BE6" s="155">
        <v>97.4</v>
      </c>
      <c r="BF6" s="155">
        <v>99.4</v>
      </c>
      <c r="BG6" s="155">
        <v>96.2</v>
      </c>
      <c r="BH6" s="155">
        <v>99.9</v>
      </c>
      <c r="BI6" s="155">
        <v>99.7</v>
      </c>
      <c r="BJ6" s="155">
        <v>99.8</v>
      </c>
      <c r="BK6" s="155">
        <v>99.6</v>
      </c>
      <c r="BL6" s="155">
        <v>91.6</v>
      </c>
      <c r="BM6" s="155">
        <v>97.9</v>
      </c>
      <c r="BN6" s="155">
        <v>98.7</v>
      </c>
      <c r="BO6" s="155">
        <v>99.9</v>
      </c>
      <c r="BP6" s="155">
        <v>92.7</v>
      </c>
      <c r="BQ6" s="155">
        <v>99.2</v>
      </c>
      <c r="BR6" s="155">
        <v>99.9</v>
      </c>
      <c r="BS6" s="155">
        <v>99.9</v>
      </c>
      <c r="BT6" s="155">
        <v>99.6</v>
      </c>
      <c r="BU6" s="155">
        <v>99.7</v>
      </c>
      <c r="BV6" s="155">
        <v>99.9</v>
      </c>
      <c r="BW6" s="155">
        <v>99.9</v>
      </c>
      <c r="BX6" s="155">
        <v>99.9</v>
      </c>
      <c r="BY6" s="155">
        <v>99.9</v>
      </c>
      <c r="BZ6" s="155">
        <v>96.7</v>
      </c>
      <c r="CA6" s="155">
        <v>99.9</v>
      </c>
      <c r="CB6" s="155">
        <v>99.8</v>
      </c>
      <c r="CC6" s="155">
        <v>98.6</v>
      </c>
      <c r="CD6" s="155">
        <v>96.1</v>
      </c>
      <c r="CE6" s="155">
        <v>99.6</v>
      </c>
      <c r="CF6" s="121"/>
      <c r="CG6" s="121"/>
      <c r="CH6" s="121"/>
      <c r="CI6" s="121"/>
      <c r="CJ6" s="121"/>
      <c r="CK6" s="121"/>
      <c r="CL6" s="121"/>
      <c r="CM6" s="121"/>
      <c r="CN6" s="121"/>
      <c r="CO6" s="120"/>
      <c r="CP6" s="120"/>
    </row>
    <row r="7" spans="1:94" x14ac:dyDescent="0.25">
      <c r="A7" s="119">
        <v>0.16666666666666666</v>
      </c>
      <c r="B7" s="122"/>
      <c r="C7" s="122"/>
      <c r="D7" s="122"/>
      <c r="E7" s="122"/>
      <c r="F7" s="122"/>
      <c r="G7" s="122"/>
      <c r="H7" s="122"/>
      <c r="I7" s="111">
        <v>92.3</v>
      </c>
      <c r="J7" s="111">
        <v>80.400000000000006</v>
      </c>
      <c r="K7" s="111">
        <v>87.8</v>
      </c>
      <c r="L7" s="111">
        <v>95.2</v>
      </c>
      <c r="M7" s="111">
        <v>95.6</v>
      </c>
      <c r="N7" s="111">
        <v>93.2</v>
      </c>
      <c r="O7" s="111">
        <v>95.2</v>
      </c>
      <c r="P7" s="111">
        <v>94.6</v>
      </c>
      <c r="Q7" s="111">
        <v>92.5</v>
      </c>
      <c r="R7" s="111">
        <v>92.9</v>
      </c>
      <c r="S7" s="111">
        <v>87.8</v>
      </c>
      <c r="T7" s="111">
        <v>91</v>
      </c>
      <c r="U7" s="111">
        <v>90.6</v>
      </c>
      <c r="V7" s="111">
        <v>97.9</v>
      </c>
      <c r="W7" s="111">
        <v>87.9</v>
      </c>
      <c r="X7" s="111">
        <v>94.5</v>
      </c>
      <c r="Y7" s="111">
        <v>95.8</v>
      </c>
      <c r="Z7" s="111">
        <v>89.7</v>
      </c>
      <c r="AA7" s="111">
        <v>87</v>
      </c>
      <c r="AB7" s="111">
        <v>96.6</v>
      </c>
      <c r="AC7" s="111">
        <v>96.8</v>
      </c>
      <c r="AD7" s="111">
        <v>97.5</v>
      </c>
      <c r="AE7" s="111">
        <v>94.3</v>
      </c>
      <c r="AF7" s="111">
        <v>91.8</v>
      </c>
      <c r="AG7" s="111">
        <v>89.4</v>
      </c>
      <c r="AH7" s="111">
        <v>98.8</v>
      </c>
      <c r="AI7" s="111">
        <v>97.1</v>
      </c>
      <c r="AJ7" s="111">
        <v>96</v>
      </c>
      <c r="AK7" s="111">
        <v>93.2</v>
      </c>
      <c r="AL7" s="156"/>
      <c r="AM7" s="155">
        <v>89.8</v>
      </c>
      <c r="AN7" s="155">
        <v>95.4</v>
      </c>
      <c r="AO7" s="155">
        <v>96</v>
      </c>
      <c r="AP7" s="155">
        <v>96.8</v>
      </c>
      <c r="AQ7" s="155">
        <v>96.8</v>
      </c>
      <c r="AR7" s="155">
        <v>96.9</v>
      </c>
      <c r="AS7" s="155">
        <v>98.8</v>
      </c>
      <c r="AT7" s="155">
        <v>98.1</v>
      </c>
      <c r="AU7" s="155">
        <v>97.8</v>
      </c>
      <c r="AV7" s="155">
        <v>96.9</v>
      </c>
      <c r="AW7" s="155">
        <v>95.8</v>
      </c>
      <c r="AX7" s="155">
        <v>94.5</v>
      </c>
      <c r="AY7" s="155">
        <v>91.7</v>
      </c>
      <c r="AZ7" s="155">
        <v>97.6</v>
      </c>
      <c r="BA7" s="155">
        <v>96.8</v>
      </c>
      <c r="BB7" s="155">
        <v>94.2</v>
      </c>
      <c r="BC7" s="155">
        <v>98.9</v>
      </c>
      <c r="BD7" s="155">
        <v>98.5</v>
      </c>
      <c r="BE7" s="155">
        <v>95.2</v>
      </c>
      <c r="BF7" s="155">
        <v>99.9</v>
      </c>
      <c r="BG7" s="155">
        <v>96.8</v>
      </c>
      <c r="BH7" s="155">
        <v>99.9</v>
      </c>
      <c r="BI7" s="155">
        <v>99.3</v>
      </c>
      <c r="BJ7" s="155">
        <v>99.9</v>
      </c>
      <c r="BK7" s="155">
        <v>99</v>
      </c>
      <c r="BL7" s="155">
        <v>93.5</v>
      </c>
      <c r="BM7" s="155">
        <v>97.9</v>
      </c>
      <c r="BN7" s="155">
        <v>99.4</v>
      </c>
      <c r="BO7" s="155">
        <v>99.9</v>
      </c>
      <c r="BP7" s="155">
        <v>92.3</v>
      </c>
      <c r="BQ7" s="155">
        <v>99.9</v>
      </c>
      <c r="BR7" s="155">
        <v>99.9</v>
      </c>
      <c r="BS7" s="155">
        <v>99.9</v>
      </c>
      <c r="BT7" s="155">
        <v>99.9</v>
      </c>
      <c r="BU7" s="155">
        <v>99.9</v>
      </c>
      <c r="BV7" s="155">
        <v>99.9</v>
      </c>
      <c r="BW7" s="155">
        <v>99.9</v>
      </c>
      <c r="BX7" s="155">
        <v>99.9</v>
      </c>
      <c r="BY7" s="155">
        <v>99.9</v>
      </c>
      <c r="BZ7" s="155">
        <v>96.8</v>
      </c>
      <c r="CA7" s="155">
        <v>99.9</v>
      </c>
      <c r="CB7" s="155">
        <v>99.9</v>
      </c>
      <c r="CC7" s="155">
        <v>99.6</v>
      </c>
      <c r="CD7" s="155">
        <v>96.7</v>
      </c>
      <c r="CE7" s="155">
        <v>99.2</v>
      </c>
      <c r="CF7" s="121"/>
      <c r="CG7" s="121"/>
      <c r="CH7" s="121"/>
      <c r="CI7" s="121"/>
      <c r="CJ7" s="121"/>
      <c r="CK7" s="121"/>
      <c r="CL7" s="121"/>
      <c r="CM7" s="121"/>
      <c r="CN7" s="121"/>
      <c r="CO7" s="120"/>
      <c r="CP7" s="120"/>
    </row>
    <row r="8" spans="1:94" x14ac:dyDescent="0.25">
      <c r="A8" s="119">
        <v>0.20833333333333334</v>
      </c>
      <c r="B8" s="122"/>
      <c r="C8" s="122"/>
      <c r="D8" s="122"/>
      <c r="E8" s="122"/>
      <c r="F8" s="122"/>
      <c r="G8" s="122"/>
      <c r="H8" s="122"/>
      <c r="I8" s="111">
        <v>88.8</v>
      </c>
      <c r="J8" s="111">
        <v>84.2</v>
      </c>
      <c r="K8" s="111">
        <v>89.3</v>
      </c>
      <c r="L8" s="111">
        <v>93.7</v>
      </c>
      <c r="M8" s="111">
        <v>95</v>
      </c>
      <c r="N8" s="111">
        <v>93.7</v>
      </c>
      <c r="O8" s="111">
        <v>94.7</v>
      </c>
      <c r="P8" s="111">
        <v>94.7</v>
      </c>
      <c r="Q8" s="111">
        <v>93.2</v>
      </c>
      <c r="R8" s="111">
        <v>95.5</v>
      </c>
      <c r="S8" s="111">
        <v>88.8</v>
      </c>
      <c r="T8" s="111">
        <v>90</v>
      </c>
      <c r="U8" s="111">
        <v>90.4</v>
      </c>
      <c r="V8" s="111">
        <v>98.4</v>
      </c>
      <c r="W8" s="111">
        <v>88.3</v>
      </c>
      <c r="X8" s="111">
        <v>94.4</v>
      </c>
      <c r="Y8" s="111">
        <v>93.5</v>
      </c>
      <c r="Z8" s="111">
        <v>90.8</v>
      </c>
      <c r="AA8" s="111">
        <v>90.6</v>
      </c>
      <c r="AB8" s="111">
        <v>97.6</v>
      </c>
      <c r="AC8" s="111">
        <v>97.5</v>
      </c>
      <c r="AD8" s="111">
        <v>98.2</v>
      </c>
      <c r="AE8" s="111">
        <v>94.8</v>
      </c>
      <c r="AF8" s="111">
        <v>91.3</v>
      </c>
      <c r="AG8" s="111">
        <v>90.6</v>
      </c>
      <c r="AH8" s="111">
        <v>99.4</v>
      </c>
      <c r="AI8" s="111">
        <v>96.8</v>
      </c>
      <c r="AJ8" s="111">
        <v>96</v>
      </c>
      <c r="AK8" s="111">
        <v>92.5</v>
      </c>
      <c r="AL8" s="156"/>
      <c r="AM8" s="155">
        <v>89.7</v>
      </c>
      <c r="AN8" s="155">
        <v>95.6</v>
      </c>
      <c r="AO8" s="155">
        <v>95.6</v>
      </c>
      <c r="AP8" s="155">
        <v>96.1</v>
      </c>
      <c r="AQ8" s="155">
        <v>96.7</v>
      </c>
      <c r="AR8" s="155">
        <v>97.9</v>
      </c>
      <c r="AS8" s="155">
        <v>99.5</v>
      </c>
      <c r="AT8" s="155">
        <v>98.9</v>
      </c>
      <c r="AU8" s="155">
        <v>98.7</v>
      </c>
      <c r="AV8" s="155">
        <v>96.9</v>
      </c>
      <c r="AW8" s="155">
        <v>94.9</v>
      </c>
      <c r="AX8" s="155">
        <v>95.5</v>
      </c>
      <c r="AY8" s="155">
        <v>92.7</v>
      </c>
      <c r="AZ8" s="155">
        <v>97.6</v>
      </c>
      <c r="BA8" s="155">
        <v>97.2</v>
      </c>
      <c r="BB8" s="155">
        <v>95.6</v>
      </c>
      <c r="BC8" s="155">
        <v>98.9</v>
      </c>
      <c r="BD8" s="155">
        <v>99.3</v>
      </c>
      <c r="BE8" s="155">
        <v>94.5</v>
      </c>
      <c r="BF8" s="155">
        <v>99.8</v>
      </c>
      <c r="BG8" s="155">
        <v>96.9</v>
      </c>
      <c r="BH8" s="155">
        <v>99.9</v>
      </c>
      <c r="BI8" s="155">
        <v>99.6</v>
      </c>
      <c r="BJ8" s="155">
        <v>99.9</v>
      </c>
      <c r="BK8" s="155">
        <v>95.9</v>
      </c>
      <c r="BL8" s="155">
        <v>94.3</v>
      </c>
      <c r="BM8" s="155">
        <v>96.9</v>
      </c>
      <c r="BN8" s="155">
        <v>99.9</v>
      </c>
      <c r="BO8" s="155">
        <v>98</v>
      </c>
      <c r="BP8" s="155">
        <v>93.5</v>
      </c>
      <c r="BQ8" s="155">
        <v>99.9</v>
      </c>
      <c r="BR8" s="155">
        <v>99.9</v>
      </c>
      <c r="BS8" s="155">
        <v>99.9</v>
      </c>
      <c r="BT8" s="155">
        <v>99.9</v>
      </c>
      <c r="BU8" s="155">
        <v>99.9</v>
      </c>
      <c r="BV8" s="155">
        <v>99.9</v>
      </c>
      <c r="BW8" s="155">
        <v>99.9</v>
      </c>
      <c r="BX8" s="155">
        <v>99.9</v>
      </c>
      <c r="BY8" s="155">
        <v>99.9</v>
      </c>
      <c r="BZ8" s="155">
        <v>98.9</v>
      </c>
      <c r="CA8" s="155">
        <v>99.9</v>
      </c>
      <c r="CB8" s="155">
        <v>99.9</v>
      </c>
      <c r="CC8" s="155">
        <v>99.8</v>
      </c>
      <c r="CD8" s="155">
        <v>98</v>
      </c>
      <c r="CE8" s="155">
        <v>99</v>
      </c>
      <c r="CF8" s="121"/>
      <c r="CG8" s="121"/>
      <c r="CH8" s="121"/>
      <c r="CI8" s="121"/>
      <c r="CJ8" s="121"/>
      <c r="CK8" s="121"/>
      <c r="CL8" s="121"/>
      <c r="CM8" s="121"/>
      <c r="CN8" s="121"/>
      <c r="CO8" s="120"/>
      <c r="CP8" s="120"/>
    </row>
    <row r="9" spans="1:94" x14ac:dyDescent="0.25">
      <c r="A9" s="119">
        <v>0.25</v>
      </c>
      <c r="B9" s="122"/>
      <c r="C9" s="122"/>
      <c r="D9" s="122"/>
      <c r="E9" s="122"/>
      <c r="F9" s="122"/>
      <c r="G9" s="122"/>
      <c r="H9" s="122"/>
      <c r="I9" s="111">
        <v>86.4</v>
      </c>
      <c r="J9" s="111">
        <v>89.3</v>
      </c>
      <c r="K9" s="111">
        <v>91.9</v>
      </c>
      <c r="L9" s="111">
        <v>94.9</v>
      </c>
      <c r="M9" s="111">
        <v>93.7</v>
      </c>
      <c r="N9" s="111">
        <v>91.1</v>
      </c>
      <c r="O9" s="111">
        <v>94.7</v>
      </c>
      <c r="P9" s="111">
        <v>91.5</v>
      </c>
      <c r="Q9" s="111">
        <v>92.7</v>
      </c>
      <c r="R9" s="111">
        <v>95.8</v>
      </c>
      <c r="S9" s="111">
        <v>89.9</v>
      </c>
      <c r="T9" s="111">
        <v>90.1</v>
      </c>
      <c r="U9" s="111">
        <v>88.9</v>
      </c>
      <c r="V9" s="111">
        <v>96.7</v>
      </c>
      <c r="W9" s="111">
        <v>92.4</v>
      </c>
      <c r="X9" s="111">
        <v>95</v>
      </c>
      <c r="Y9" s="111">
        <v>94.3</v>
      </c>
      <c r="Z9" s="111">
        <v>89.6</v>
      </c>
      <c r="AA9" s="111">
        <v>91.9</v>
      </c>
      <c r="AB9" s="111">
        <v>98</v>
      </c>
      <c r="AC9" s="111">
        <v>97.7</v>
      </c>
      <c r="AD9" s="111">
        <v>98.7</v>
      </c>
      <c r="AE9" s="111">
        <v>96</v>
      </c>
      <c r="AF9" s="111">
        <v>90.6</v>
      </c>
      <c r="AG9" s="111">
        <v>89</v>
      </c>
      <c r="AH9" s="111">
        <v>99.2</v>
      </c>
      <c r="AI9" s="111">
        <v>95.4</v>
      </c>
      <c r="AJ9" s="111">
        <v>97.1</v>
      </c>
      <c r="AK9" s="111">
        <v>92.1</v>
      </c>
      <c r="AL9" s="156"/>
      <c r="AM9" s="155">
        <v>93.7</v>
      </c>
      <c r="AN9" s="155">
        <v>95.4</v>
      </c>
      <c r="AO9" s="155">
        <v>97.4</v>
      </c>
      <c r="AP9" s="155">
        <v>95.9</v>
      </c>
      <c r="AQ9" s="155">
        <v>97.3</v>
      </c>
      <c r="AR9" s="155">
        <v>99.3</v>
      </c>
      <c r="AS9" s="155">
        <v>99.9</v>
      </c>
      <c r="AT9" s="155">
        <v>98.9</v>
      </c>
      <c r="AU9" s="155">
        <v>98.7</v>
      </c>
      <c r="AV9" s="155">
        <v>96.6</v>
      </c>
      <c r="AW9" s="155">
        <v>95.4</v>
      </c>
      <c r="AX9" s="155">
        <v>96.6</v>
      </c>
      <c r="AY9" s="155">
        <v>95.2</v>
      </c>
      <c r="AZ9" s="155">
        <v>98.5</v>
      </c>
      <c r="BA9" s="155">
        <v>98.2</v>
      </c>
      <c r="BB9" s="155">
        <v>94.4</v>
      </c>
      <c r="BC9" s="155">
        <v>99.1</v>
      </c>
      <c r="BD9" s="155">
        <v>99.8</v>
      </c>
      <c r="BE9" s="155">
        <v>95.6</v>
      </c>
      <c r="BF9" s="155">
        <v>98.7</v>
      </c>
      <c r="BG9" s="155">
        <v>98</v>
      </c>
      <c r="BH9" s="155">
        <v>99.9</v>
      </c>
      <c r="BI9" s="155">
        <v>98.1</v>
      </c>
      <c r="BJ9" s="155">
        <v>99.9</v>
      </c>
      <c r="BK9" s="155">
        <v>95.5</v>
      </c>
      <c r="BL9" s="155">
        <v>94.2</v>
      </c>
      <c r="BM9" s="155">
        <v>97.4</v>
      </c>
      <c r="BN9" s="155">
        <v>99.9</v>
      </c>
      <c r="BO9" s="155">
        <v>98.4</v>
      </c>
      <c r="BP9" s="155">
        <v>91.7</v>
      </c>
      <c r="BQ9" s="155">
        <v>99.8</v>
      </c>
      <c r="BR9" s="155">
        <v>98.8</v>
      </c>
      <c r="BS9" s="155">
        <v>99.9</v>
      </c>
      <c r="BT9" s="155">
        <v>99.9</v>
      </c>
      <c r="BU9" s="155">
        <v>99.9</v>
      </c>
      <c r="BV9" s="155">
        <v>99.9</v>
      </c>
      <c r="BW9" s="155">
        <v>99.9</v>
      </c>
      <c r="BX9" s="155">
        <v>99.9</v>
      </c>
      <c r="BY9" s="155">
        <v>99.9</v>
      </c>
      <c r="BZ9" s="155">
        <v>99.9</v>
      </c>
      <c r="CA9" s="155">
        <v>99.9</v>
      </c>
      <c r="CB9" s="155">
        <v>99.9</v>
      </c>
      <c r="CC9" s="155">
        <v>99.9</v>
      </c>
      <c r="CD9" s="155">
        <v>98.8</v>
      </c>
      <c r="CE9" s="155">
        <v>98</v>
      </c>
      <c r="CF9" s="121"/>
      <c r="CG9" s="121"/>
      <c r="CH9" s="121"/>
      <c r="CI9" s="121"/>
      <c r="CJ9" s="121"/>
      <c r="CK9" s="121"/>
      <c r="CL9" s="121"/>
      <c r="CM9" s="121"/>
      <c r="CN9" s="121"/>
      <c r="CO9" s="120"/>
      <c r="CP9" s="120"/>
    </row>
    <row r="10" spans="1:94" x14ac:dyDescent="0.25">
      <c r="A10" s="119">
        <v>0.29166666666666669</v>
      </c>
      <c r="B10" s="122"/>
      <c r="C10" s="122"/>
      <c r="D10" s="122"/>
      <c r="E10" s="122"/>
      <c r="F10" s="122"/>
      <c r="G10" s="122"/>
      <c r="H10" s="122"/>
      <c r="I10" s="111">
        <v>80.3</v>
      </c>
      <c r="J10" s="111">
        <v>88.5</v>
      </c>
      <c r="K10" s="111">
        <v>93.6</v>
      </c>
      <c r="L10" s="111">
        <v>93.8</v>
      </c>
      <c r="M10" s="111">
        <v>95.9</v>
      </c>
      <c r="N10" s="111">
        <v>95.5</v>
      </c>
      <c r="O10" s="111">
        <v>97.6</v>
      </c>
      <c r="P10" s="111">
        <v>89.3</v>
      </c>
      <c r="Q10" s="111">
        <v>92.5</v>
      </c>
      <c r="R10" s="111">
        <v>96.7</v>
      </c>
      <c r="S10" s="111">
        <v>91.6</v>
      </c>
      <c r="T10" s="111">
        <v>89.2</v>
      </c>
      <c r="U10" s="111">
        <v>87.7</v>
      </c>
      <c r="V10" s="111">
        <v>93.9</v>
      </c>
      <c r="W10" s="111">
        <v>93.6</v>
      </c>
      <c r="X10" s="111">
        <v>95.6</v>
      </c>
      <c r="Y10" s="111">
        <v>95.7</v>
      </c>
      <c r="Z10" s="111">
        <v>90.5</v>
      </c>
      <c r="AA10" s="111">
        <v>92.2</v>
      </c>
      <c r="AB10" s="111">
        <v>96.2</v>
      </c>
      <c r="AC10" s="111">
        <v>98.1</v>
      </c>
      <c r="AD10" s="111">
        <v>98.3</v>
      </c>
      <c r="AE10" s="111">
        <v>95.6</v>
      </c>
      <c r="AF10" s="111">
        <v>89.8</v>
      </c>
      <c r="AG10" s="111">
        <v>88</v>
      </c>
      <c r="AH10" s="111">
        <v>99.8</v>
      </c>
      <c r="AI10" s="111">
        <v>96.6</v>
      </c>
      <c r="AJ10" s="111">
        <v>97.2</v>
      </c>
      <c r="AK10" s="111">
        <v>92.2</v>
      </c>
      <c r="AL10" s="156"/>
      <c r="AM10" s="155">
        <v>93</v>
      </c>
      <c r="AN10" s="155">
        <v>93.6</v>
      </c>
      <c r="AO10" s="155">
        <v>95.5</v>
      </c>
      <c r="AP10" s="155">
        <v>95.6</v>
      </c>
      <c r="AQ10" s="155">
        <v>96</v>
      </c>
      <c r="AR10" s="155">
        <v>98.2</v>
      </c>
      <c r="AS10" s="155">
        <v>98</v>
      </c>
      <c r="AT10" s="155">
        <v>97.8</v>
      </c>
      <c r="AU10" s="155">
        <v>96.3</v>
      </c>
      <c r="AV10" s="155">
        <v>92.4</v>
      </c>
      <c r="AW10" s="155">
        <v>94.2</v>
      </c>
      <c r="AX10" s="155">
        <v>94.1</v>
      </c>
      <c r="AY10" s="155">
        <v>94.2</v>
      </c>
      <c r="AZ10" s="155">
        <v>97.7</v>
      </c>
      <c r="BA10" s="155">
        <v>96.9</v>
      </c>
      <c r="BB10" s="155">
        <v>93.4</v>
      </c>
      <c r="BC10" s="155">
        <v>98.8</v>
      </c>
      <c r="BD10" s="155">
        <v>98.1</v>
      </c>
      <c r="BE10" s="155">
        <v>99.5</v>
      </c>
      <c r="BF10" s="155">
        <v>96.2</v>
      </c>
      <c r="BG10" s="155">
        <v>95.9</v>
      </c>
      <c r="BH10" s="155">
        <v>99.5</v>
      </c>
      <c r="BI10" s="155">
        <v>98</v>
      </c>
      <c r="BJ10" s="155">
        <v>99.8</v>
      </c>
      <c r="BK10" s="155">
        <v>95.2</v>
      </c>
      <c r="BL10" s="155">
        <v>89.7</v>
      </c>
      <c r="BM10" s="155">
        <v>95.3</v>
      </c>
      <c r="BN10" s="155">
        <v>98.6</v>
      </c>
      <c r="BO10" s="155">
        <v>96.6</v>
      </c>
      <c r="BP10" s="155">
        <v>91.6</v>
      </c>
      <c r="BQ10" s="155">
        <v>99.6</v>
      </c>
      <c r="BR10" s="155">
        <v>97.1</v>
      </c>
      <c r="BS10" s="155">
        <v>99.8</v>
      </c>
      <c r="BT10" s="155">
        <v>99.9</v>
      </c>
      <c r="BU10" s="155">
        <v>99.8</v>
      </c>
      <c r="BV10" s="155">
        <v>99.9</v>
      </c>
      <c r="BW10" s="155">
        <v>99.9</v>
      </c>
      <c r="BX10" s="155">
        <v>99.9</v>
      </c>
      <c r="BY10" s="155">
        <v>98.8</v>
      </c>
      <c r="BZ10" s="155">
        <v>99.9</v>
      </c>
      <c r="CA10" s="155">
        <v>99.9</v>
      </c>
      <c r="CB10" s="155">
        <v>98.3</v>
      </c>
      <c r="CC10" s="155">
        <v>97.2</v>
      </c>
      <c r="CD10" s="155">
        <v>94.8</v>
      </c>
      <c r="CE10" s="155">
        <v>93.5</v>
      </c>
      <c r="CF10" s="121"/>
      <c r="CG10" s="121"/>
      <c r="CH10" s="121"/>
      <c r="CI10" s="121"/>
      <c r="CJ10" s="121"/>
      <c r="CK10" s="121"/>
      <c r="CL10" s="121"/>
      <c r="CM10" s="121"/>
      <c r="CN10" s="121"/>
      <c r="CO10" s="120"/>
      <c r="CP10" s="120"/>
    </row>
    <row r="11" spans="1:94" x14ac:dyDescent="0.25">
      <c r="A11" s="119">
        <v>0.33333333333333331</v>
      </c>
      <c r="B11" s="122"/>
      <c r="C11" s="122"/>
      <c r="D11" s="122"/>
      <c r="E11" s="122"/>
      <c r="F11" s="122"/>
      <c r="G11" s="122"/>
      <c r="H11" s="122"/>
      <c r="I11" s="111">
        <v>76.5</v>
      </c>
      <c r="J11" s="111">
        <v>85.6</v>
      </c>
      <c r="K11" s="111">
        <v>90.5</v>
      </c>
      <c r="L11" s="111">
        <v>85.6</v>
      </c>
      <c r="M11" s="111">
        <v>91.8</v>
      </c>
      <c r="N11" s="111">
        <v>97</v>
      </c>
      <c r="O11" s="111">
        <v>90.6</v>
      </c>
      <c r="P11" s="111">
        <v>81</v>
      </c>
      <c r="Q11" s="111">
        <v>86.3</v>
      </c>
      <c r="R11" s="111">
        <v>92.4</v>
      </c>
      <c r="S11" s="111">
        <v>88.2</v>
      </c>
      <c r="T11" s="111">
        <v>88.4</v>
      </c>
      <c r="U11" s="111">
        <v>86</v>
      </c>
      <c r="V11" s="111">
        <v>91.5</v>
      </c>
      <c r="W11" s="111">
        <v>89.8</v>
      </c>
      <c r="X11" s="111">
        <v>91.7</v>
      </c>
      <c r="Y11" s="111">
        <v>91.7</v>
      </c>
      <c r="Z11" s="111">
        <v>88.4</v>
      </c>
      <c r="AA11" s="111">
        <v>88.6</v>
      </c>
      <c r="AB11" s="111">
        <v>88.1</v>
      </c>
      <c r="AC11" s="111">
        <v>89.2</v>
      </c>
      <c r="AD11" s="111">
        <v>89.1</v>
      </c>
      <c r="AE11" s="111">
        <v>92</v>
      </c>
      <c r="AF11" s="111">
        <v>89.3</v>
      </c>
      <c r="AG11" s="111">
        <v>84.7</v>
      </c>
      <c r="AH11" s="111">
        <v>99.1</v>
      </c>
      <c r="AI11" s="111">
        <v>94.1</v>
      </c>
      <c r="AJ11" s="111">
        <v>93.8</v>
      </c>
      <c r="AK11" s="111">
        <v>89.9</v>
      </c>
      <c r="AL11" s="156"/>
      <c r="AM11" s="155">
        <v>86.5</v>
      </c>
      <c r="AN11" s="155">
        <v>88.2</v>
      </c>
      <c r="AO11" s="155">
        <v>90.6</v>
      </c>
      <c r="AP11" s="155">
        <v>89.1</v>
      </c>
      <c r="AQ11" s="155">
        <v>90.8</v>
      </c>
      <c r="AR11" s="155">
        <v>92.9</v>
      </c>
      <c r="AS11" s="155">
        <v>93.2</v>
      </c>
      <c r="AT11" s="155">
        <v>89.8</v>
      </c>
      <c r="AU11" s="155">
        <v>83.4</v>
      </c>
      <c r="AV11" s="155">
        <v>86.6</v>
      </c>
      <c r="AW11" s="155">
        <v>86.5</v>
      </c>
      <c r="AX11" s="155">
        <v>86.9</v>
      </c>
      <c r="AY11" s="155">
        <v>89.5</v>
      </c>
      <c r="AZ11" s="155">
        <v>90.8</v>
      </c>
      <c r="BA11" s="155">
        <v>94</v>
      </c>
      <c r="BB11" s="155">
        <v>91.5</v>
      </c>
      <c r="BC11" s="155">
        <v>95.8</v>
      </c>
      <c r="BD11" s="155">
        <v>88.6</v>
      </c>
      <c r="BE11" s="155">
        <v>99.9</v>
      </c>
      <c r="BF11" s="155">
        <v>92.8</v>
      </c>
      <c r="BG11" s="155">
        <v>93.1</v>
      </c>
      <c r="BH11" s="155">
        <v>89.9</v>
      </c>
      <c r="BI11" s="155">
        <v>92.6</v>
      </c>
      <c r="BJ11" s="155">
        <v>90.2</v>
      </c>
      <c r="BK11" s="155">
        <v>87.8</v>
      </c>
      <c r="BL11" s="155">
        <v>80.599999999999994</v>
      </c>
      <c r="BM11" s="155">
        <v>90.7</v>
      </c>
      <c r="BN11" s="155">
        <v>91.4</v>
      </c>
      <c r="BO11" s="155">
        <v>86.7</v>
      </c>
      <c r="BP11" s="155">
        <v>86.9</v>
      </c>
      <c r="BQ11" s="155">
        <v>97.3</v>
      </c>
      <c r="BR11" s="155">
        <v>97</v>
      </c>
      <c r="BS11" s="155">
        <v>96.5</v>
      </c>
      <c r="BT11" s="155">
        <v>98</v>
      </c>
      <c r="BU11" s="155">
        <v>94.4</v>
      </c>
      <c r="BV11" s="155">
        <v>99.6</v>
      </c>
      <c r="BW11" s="155">
        <v>99.3</v>
      </c>
      <c r="BX11" s="155">
        <v>98.4</v>
      </c>
      <c r="BY11" s="155">
        <v>93</v>
      </c>
      <c r="BZ11" s="155">
        <v>99.9</v>
      </c>
      <c r="CA11" s="155">
        <v>96.3</v>
      </c>
      <c r="CB11" s="155">
        <v>93.2</v>
      </c>
      <c r="CC11" s="155">
        <v>86.4</v>
      </c>
      <c r="CD11" s="155">
        <v>85.2</v>
      </c>
      <c r="CE11" s="155">
        <v>90.1</v>
      </c>
      <c r="CF11" s="121"/>
      <c r="CG11" s="121"/>
      <c r="CH11" s="121"/>
      <c r="CI11" s="121"/>
      <c r="CJ11" s="121"/>
      <c r="CK11" s="121"/>
      <c r="CL11" s="121"/>
      <c r="CM11" s="121"/>
      <c r="CN11" s="121"/>
      <c r="CO11" s="120"/>
      <c r="CP11" s="120"/>
    </row>
    <row r="12" spans="1:94" x14ac:dyDescent="0.25">
      <c r="A12" s="119">
        <v>0.375</v>
      </c>
      <c r="B12" s="122"/>
      <c r="C12" s="122"/>
      <c r="D12" s="122"/>
      <c r="E12" s="122"/>
      <c r="F12" s="122"/>
      <c r="G12" s="122"/>
      <c r="H12" s="122"/>
      <c r="I12" s="111">
        <v>72.599999999999994</v>
      </c>
      <c r="J12" s="111">
        <v>79.400000000000006</v>
      </c>
      <c r="K12" s="111">
        <v>81.099999999999994</v>
      </c>
      <c r="L12" s="111">
        <v>74.7</v>
      </c>
      <c r="M12" s="111">
        <v>81.099999999999994</v>
      </c>
      <c r="N12" s="111">
        <v>93.2</v>
      </c>
      <c r="O12" s="111">
        <v>84.4</v>
      </c>
      <c r="P12" s="111">
        <v>68.3</v>
      </c>
      <c r="Q12" s="111">
        <v>80.900000000000006</v>
      </c>
      <c r="R12" s="111">
        <v>82.2</v>
      </c>
      <c r="S12" s="111">
        <v>83</v>
      </c>
      <c r="T12" s="111">
        <v>84.3</v>
      </c>
      <c r="U12" s="111">
        <v>82</v>
      </c>
      <c r="V12" s="111">
        <v>85.9</v>
      </c>
      <c r="W12" s="111">
        <v>82.5</v>
      </c>
      <c r="X12" s="111">
        <v>86.7</v>
      </c>
      <c r="Y12" s="111">
        <v>84</v>
      </c>
      <c r="Z12" s="111">
        <v>83.8</v>
      </c>
      <c r="AA12" s="111">
        <v>84</v>
      </c>
      <c r="AB12" s="111">
        <v>85.9</v>
      </c>
      <c r="AC12" s="111">
        <v>80.7</v>
      </c>
      <c r="AD12" s="111">
        <v>80</v>
      </c>
      <c r="AE12" s="111">
        <v>83.2</v>
      </c>
      <c r="AF12" s="111">
        <v>82.9</v>
      </c>
      <c r="AG12" s="111">
        <v>80.400000000000006</v>
      </c>
      <c r="AH12" s="111">
        <v>91.4</v>
      </c>
      <c r="AI12" s="111">
        <v>87.4</v>
      </c>
      <c r="AJ12" s="111">
        <v>89.4</v>
      </c>
      <c r="AK12" s="111">
        <v>78.7</v>
      </c>
      <c r="AL12" s="156"/>
      <c r="AM12" s="155">
        <v>84.4</v>
      </c>
      <c r="AN12" s="155">
        <v>76.8</v>
      </c>
      <c r="AO12" s="155">
        <v>83.6</v>
      </c>
      <c r="AP12" s="155">
        <v>80.8</v>
      </c>
      <c r="AQ12" s="155">
        <v>84.8</v>
      </c>
      <c r="AR12" s="155">
        <v>82.1</v>
      </c>
      <c r="AS12" s="155">
        <v>87.1</v>
      </c>
      <c r="AT12" s="155">
        <v>80.7</v>
      </c>
      <c r="AU12" s="155">
        <v>77</v>
      </c>
      <c r="AV12" s="155">
        <v>80.2</v>
      </c>
      <c r="AW12" s="155">
        <v>75.5</v>
      </c>
      <c r="AX12" s="155">
        <v>79.599999999999994</v>
      </c>
      <c r="AY12" s="155">
        <v>86.2</v>
      </c>
      <c r="AZ12" s="155">
        <v>79.5</v>
      </c>
      <c r="BA12" s="155">
        <v>87.7</v>
      </c>
      <c r="BB12" s="155">
        <v>92.9</v>
      </c>
      <c r="BC12" s="155">
        <v>89.5</v>
      </c>
      <c r="BD12" s="155">
        <v>79.3</v>
      </c>
      <c r="BE12" s="155">
        <v>99.9</v>
      </c>
      <c r="BF12" s="155">
        <v>83.8</v>
      </c>
      <c r="BG12" s="155">
        <v>93.4</v>
      </c>
      <c r="BH12" s="155">
        <v>81.2</v>
      </c>
      <c r="BI12" s="155">
        <v>86.8</v>
      </c>
      <c r="BJ12" s="155">
        <v>82.5</v>
      </c>
      <c r="BK12" s="155">
        <v>82</v>
      </c>
      <c r="BL12" s="155">
        <v>74.099999999999994</v>
      </c>
      <c r="BM12" s="155">
        <v>90.9</v>
      </c>
      <c r="BN12" s="155">
        <v>81.900000000000006</v>
      </c>
      <c r="BO12" s="155">
        <v>75.7</v>
      </c>
      <c r="BP12" s="155">
        <v>80.8</v>
      </c>
      <c r="BQ12" s="155">
        <v>90.8</v>
      </c>
      <c r="BR12" s="155">
        <v>94.2</v>
      </c>
      <c r="BS12" s="155">
        <v>92.4</v>
      </c>
      <c r="BT12" s="155">
        <v>94.5</v>
      </c>
      <c r="BU12" s="155">
        <v>87.3</v>
      </c>
      <c r="BV12" s="155">
        <v>97.9</v>
      </c>
      <c r="BW12" s="155">
        <v>95.5</v>
      </c>
      <c r="BX12" s="155">
        <v>94.1</v>
      </c>
      <c r="BY12" s="155">
        <v>87.8</v>
      </c>
      <c r="BZ12" s="155">
        <v>99.9</v>
      </c>
      <c r="CA12" s="155">
        <v>86.6</v>
      </c>
      <c r="CB12" s="155">
        <v>82.7</v>
      </c>
      <c r="CC12" s="155">
        <v>77.2</v>
      </c>
      <c r="CD12" s="155">
        <v>77.8</v>
      </c>
      <c r="CE12" s="155">
        <v>85.2</v>
      </c>
      <c r="CF12" s="121"/>
      <c r="CG12" s="121"/>
      <c r="CH12" s="121"/>
      <c r="CI12" s="121"/>
      <c r="CJ12" s="121"/>
      <c r="CK12" s="121"/>
      <c r="CL12" s="121"/>
      <c r="CM12" s="121"/>
      <c r="CN12" s="121"/>
      <c r="CO12" s="120"/>
      <c r="CP12" s="120"/>
    </row>
    <row r="13" spans="1:94" x14ac:dyDescent="0.25">
      <c r="A13" s="119">
        <v>0.41666666666666669</v>
      </c>
      <c r="B13" s="122"/>
      <c r="C13" s="122"/>
      <c r="D13" s="122"/>
      <c r="E13" s="122"/>
      <c r="F13" s="122"/>
      <c r="G13" s="122"/>
      <c r="H13" s="122"/>
      <c r="I13" s="111">
        <v>64.8</v>
      </c>
      <c r="J13" s="111">
        <v>74.400000000000006</v>
      </c>
      <c r="K13" s="111">
        <v>76.3</v>
      </c>
      <c r="L13" s="111">
        <v>65.7</v>
      </c>
      <c r="M13" s="111">
        <v>82.5</v>
      </c>
      <c r="N13" s="111">
        <v>89.6</v>
      </c>
      <c r="O13" s="111">
        <v>77.400000000000006</v>
      </c>
      <c r="P13" s="111">
        <v>65.099999999999994</v>
      </c>
      <c r="Q13" s="111">
        <v>69.400000000000006</v>
      </c>
      <c r="R13" s="111">
        <v>72.8</v>
      </c>
      <c r="S13" s="111">
        <v>79.5</v>
      </c>
      <c r="T13" s="111">
        <v>80.599999999999994</v>
      </c>
      <c r="U13" s="111">
        <v>76.400000000000006</v>
      </c>
      <c r="V13" s="111">
        <v>77.400000000000006</v>
      </c>
      <c r="W13" s="111">
        <v>75.099999999999994</v>
      </c>
      <c r="X13" s="111">
        <v>76.599999999999994</v>
      </c>
      <c r="Y13" s="111">
        <v>75.2</v>
      </c>
      <c r="Z13" s="111">
        <v>77.400000000000006</v>
      </c>
      <c r="AA13" s="111">
        <v>78.7</v>
      </c>
      <c r="AB13" s="111">
        <v>78</v>
      </c>
      <c r="AC13" s="111">
        <v>73.900000000000006</v>
      </c>
      <c r="AD13" s="111">
        <v>74</v>
      </c>
      <c r="AE13" s="111">
        <v>76.400000000000006</v>
      </c>
      <c r="AF13" s="111">
        <v>75.3</v>
      </c>
      <c r="AG13" s="111">
        <v>81</v>
      </c>
      <c r="AH13" s="111">
        <v>86.8</v>
      </c>
      <c r="AI13" s="111">
        <v>84</v>
      </c>
      <c r="AJ13" s="111">
        <v>79.8</v>
      </c>
      <c r="AK13" s="111">
        <v>73</v>
      </c>
      <c r="AL13" s="156"/>
      <c r="AM13" s="155">
        <v>79.5</v>
      </c>
      <c r="AN13" s="155">
        <v>70.7</v>
      </c>
      <c r="AO13" s="155">
        <v>80.099999999999994</v>
      </c>
      <c r="AP13" s="155">
        <v>75.599999999999994</v>
      </c>
      <c r="AQ13" s="155">
        <v>79</v>
      </c>
      <c r="AR13" s="155">
        <v>73.5</v>
      </c>
      <c r="AS13" s="155">
        <v>78.2</v>
      </c>
      <c r="AT13" s="155">
        <v>68.7</v>
      </c>
      <c r="AU13" s="155">
        <v>72.5</v>
      </c>
      <c r="AV13" s="155">
        <v>79.099999999999994</v>
      </c>
      <c r="AW13" s="155">
        <v>70.2</v>
      </c>
      <c r="AX13" s="155">
        <v>74.900000000000006</v>
      </c>
      <c r="AY13" s="155">
        <v>79.7</v>
      </c>
      <c r="AZ13" s="155">
        <v>77.400000000000006</v>
      </c>
      <c r="BA13" s="155">
        <v>79.599999999999994</v>
      </c>
      <c r="BB13" s="155">
        <v>97.8</v>
      </c>
      <c r="BC13" s="155">
        <v>82</v>
      </c>
      <c r="BD13" s="155">
        <v>71.900000000000006</v>
      </c>
      <c r="BE13" s="155">
        <v>98.7</v>
      </c>
      <c r="BF13" s="155">
        <v>74.5</v>
      </c>
      <c r="BG13" s="155">
        <v>90.1</v>
      </c>
      <c r="BH13" s="155">
        <v>85.2</v>
      </c>
      <c r="BI13" s="155">
        <v>80.099999999999994</v>
      </c>
      <c r="BJ13" s="155">
        <v>81</v>
      </c>
      <c r="BK13" s="155">
        <v>75.7</v>
      </c>
      <c r="BL13" s="155">
        <v>68.900000000000006</v>
      </c>
      <c r="BM13" s="155">
        <v>91.9</v>
      </c>
      <c r="BN13" s="155">
        <v>73.400000000000006</v>
      </c>
      <c r="BO13" s="155">
        <v>69.5</v>
      </c>
      <c r="BP13" s="155">
        <v>76.400000000000006</v>
      </c>
      <c r="BQ13" s="155">
        <v>94.2</v>
      </c>
      <c r="BR13" s="155">
        <v>87.8</v>
      </c>
      <c r="BS13" s="155">
        <v>81.400000000000006</v>
      </c>
      <c r="BT13" s="155">
        <v>90.5</v>
      </c>
      <c r="BU13" s="155">
        <v>74.7</v>
      </c>
      <c r="BV13" s="155">
        <v>98.1</v>
      </c>
      <c r="BW13" s="155">
        <v>93.1</v>
      </c>
      <c r="BX13" s="155">
        <v>92.5</v>
      </c>
      <c r="BY13" s="155">
        <v>80.8</v>
      </c>
      <c r="BZ13" s="155">
        <v>98.5</v>
      </c>
      <c r="CA13" s="155">
        <v>77.5</v>
      </c>
      <c r="CB13" s="155">
        <v>78.2</v>
      </c>
      <c r="CC13" s="155">
        <v>67.599999999999994</v>
      </c>
      <c r="CD13" s="155">
        <v>71.900000000000006</v>
      </c>
      <c r="CE13" s="155">
        <v>87.8</v>
      </c>
      <c r="CF13" s="121"/>
      <c r="CG13" s="121"/>
      <c r="CH13" s="121"/>
      <c r="CI13" s="121"/>
      <c r="CJ13" s="121"/>
      <c r="CK13" s="121"/>
      <c r="CL13" s="121"/>
      <c r="CM13" s="121"/>
      <c r="CN13" s="121"/>
      <c r="CO13" s="120"/>
      <c r="CP13" s="120"/>
    </row>
    <row r="14" spans="1:94" x14ac:dyDescent="0.25">
      <c r="A14" s="119">
        <v>0.45833333333333331</v>
      </c>
      <c r="B14" s="122"/>
      <c r="C14" s="122"/>
      <c r="D14" s="122"/>
      <c r="E14" s="122"/>
      <c r="F14" s="122"/>
      <c r="G14" s="122"/>
      <c r="H14" s="122"/>
      <c r="I14" s="111">
        <v>54</v>
      </c>
      <c r="J14" s="111">
        <v>69.2</v>
      </c>
      <c r="K14" s="111">
        <v>69.7</v>
      </c>
      <c r="L14" s="111">
        <v>72.099999999999994</v>
      </c>
      <c r="M14" s="111">
        <v>84.3</v>
      </c>
      <c r="N14" s="111">
        <v>86.4</v>
      </c>
      <c r="O14" s="111">
        <v>68.7</v>
      </c>
      <c r="P14" s="111">
        <v>65.099999999999994</v>
      </c>
      <c r="Q14" s="111">
        <v>62.5</v>
      </c>
      <c r="R14" s="111">
        <v>64.599999999999994</v>
      </c>
      <c r="S14" s="111">
        <v>72.8</v>
      </c>
      <c r="T14" s="111">
        <v>73.7</v>
      </c>
      <c r="U14" s="111">
        <v>69.400000000000006</v>
      </c>
      <c r="V14" s="111">
        <v>67.099999999999994</v>
      </c>
      <c r="W14" s="111">
        <v>70.5</v>
      </c>
      <c r="X14" s="111">
        <v>71.400000000000006</v>
      </c>
      <c r="Y14" s="111">
        <v>71</v>
      </c>
      <c r="Z14" s="111">
        <v>72.2</v>
      </c>
      <c r="AA14" s="111">
        <v>70.3</v>
      </c>
      <c r="AB14" s="111">
        <v>73.099999999999994</v>
      </c>
      <c r="AC14" s="111">
        <v>71.900000000000006</v>
      </c>
      <c r="AD14" s="111">
        <v>74.599999999999994</v>
      </c>
      <c r="AE14" s="111">
        <v>72.5</v>
      </c>
      <c r="AF14" s="111">
        <v>72.8</v>
      </c>
      <c r="AG14" s="111">
        <v>78.3</v>
      </c>
      <c r="AH14" s="111">
        <v>83.8</v>
      </c>
      <c r="AI14" s="111">
        <v>73.5</v>
      </c>
      <c r="AJ14" s="111">
        <v>71.099999999999994</v>
      </c>
      <c r="AK14" s="111">
        <v>65.3</v>
      </c>
      <c r="AL14" s="156"/>
      <c r="AM14" s="155">
        <v>72.400000000000006</v>
      </c>
      <c r="AN14" s="155">
        <v>69.7</v>
      </c>
      <c r="AO14" s="155">
        <v>76.7</v>
      </c>
      <c r="AP14" s="155">
        <v>71.599999999999994</v>
      </c>
      <c r="AQ14" s="155">
        <v>72.599999999999994</v>
      </c>
      <c r="AR14" s="155">
        <v>69.400000000000006</v>
      </c>
      <c r="AS14" s="155">
        <v>73.900000000000006</v>
      </c>
      <c r="AT14" s="155">
        <v>67.2</v>
      </c>
      <c r="AU14" s="155">
        <v>77.900000000000006</v>
      </c>
      <c r="AV14" s="155">
        <v>75.400000000000006</v>
      </c>
      <c r="AW14" s="155">
        <v>68.900000000000006</v>
      </c>
      <c r="AX14" s="155">
        <v>72.599999999999994</v>
      </c>
      <c r="AY14" s="155">
        <v>73.400000000000006</v>
      </c>
      <c r="AZ14" s="155">
        <v>76</v>
      </c>
      <c r="BA14" s="155">
        <v>78.8</v>
      </c>
      <c r="BB14" s="155">
        <v>94.1</v>
      </c>
      <c r="BC14" s="155">
        <v>74</v>
      </c>
      <c r="BD14" s="155">
        <v>70.099999999999994</v>
      </c>
      <c r="BE14" s="155">
        <v>86.8</v>
      </c>
      <c r="BF14" s="155">
        <v>66.5</v>
      </c>
      <c r="BG14" s="155">
        <v>90</v>
      </c>
      <c r="BH14" s="155">
        <v>82.5</v>
      </c>
      <c r="BI14" s="155">
        <v>80</v>
      </c>
      <c r="BJ14" s="155">
        <v>79.400000000000006</v>
      </c>
      <c r="BK14" s="155">
        <v>69.8</v>
      </c>
      <c r="BL14" s="155">
        <v>68.400000000000006</v>
      </c>
      <c r="BM14" s="155">
        <v>87.1</v>
      </c>
      <c r="BN14" s="155">
        <v>77.5</v>
      </c>
      <c r="BO14" s="155">
        <v>70.400000000000006</v>
      </c>
      <c r="BP14" s="155">
        <v>74.8</v>
      </c>
      <c r="BQ14" s="155">
        <v>99.9</v>
      </c>
      <c r="BR14" s="155">
        <v>88.5</v>
      </c>
      <c r="BS14" s="155">
        <v>79.3</v>
      </c>
      <c r="BT14" s="155">
        <v>86.8</v>
      </c>
      <c r="BU14" s="155">
        <v>65.8</v>
      </c>
      <c r="BV14" s="155">
        <v>97.5</v>
      </c>
      <c r="BW14" s="155">
        <v>84.9</v>
      </c>
      <c r="BX14" s="155">
        <v>85.8</v>
      </c>
      <c r="BY14" s="155">
        <v>77.8</v>
      </c>
      <c r="BZ14" s="155">
        <v>96</v>
      </c>
      <c r="CA14" s="155">
        <v>72</v>
      </c>
      <c r="CB14" s="155">
        <v>75.400000000000006</v>
      </c>
      <c r="CC14" s="155">
        <v>73.400000000000006</v>
      </c>
      <c r="CD14" s="155">
        <v>68.099999999999994</v>
      </c>
      <c r="CE14" s="155">
        <v>91.5</v>
      </c>
      <c r="CF14" s="121"/>
      <c r="CG14" s="121"/>
      <c r="CH14" s="121"/>
      <c r="CI14" s="121"/>
      <c r="CJ14" s="121"/>
      <c r="CK14" s="121"/>
      <c r="CL14" s="121"/>
      <c r="CM14" s="121"/>
      <c r="CN14" s="121"/>
      <c r="CO14" s="120"/>
      <c r="CP14" s="120"/>
    </row>
    <row r="15" spans="1:94" x14ac:dyDescent="0.25">
      <c r="A15" s="119">
        <v>0.5</v>
      </c>
      <c r="B15" s="122"/>
      <c r="C15" s="122"/>
      <c r="D15" s="122"/>
      <c r="E15" s="122"/>
      <c r="F15" s="122"/>
      <c r="G15" s="122"/>
      <c r="H15" s="111">
        <v>43.3</v>
      </c>
      <c r="I15" s="111">
        <v>51.4</v>
      </c>
      <c r="J15" s="111">
        <v>66.400000000000006</v>
      </c>
      <c r="K15" s="111">
        <v>68.900000000000006</v>
      </c>
      <c r="L15" s="111">
        <v>74.3</v>
      </c>
      <c r="M15" s="111">
        <v>86</v>
      </c>
      <c r="N15" s="111">
        <v>82.5</v>
      </c>
      <c r="O15" s="111">
        <v>67.099999999999994</v>
      </c>
      <c r="P15" s="111">
        <v>55.4</v>
      </c>
      <c r="Q15" s="111">
        <v>65.8</v>
      </c>
      <c r="R15" s="111">
        <v>57.9</v>
      </c>
      <c r="S15" s="111">
        <v>67.599999999999994</v>
      </c>
      <c r="T15" s="111">
        <v>72.2</v>
      </c>
      <c r="U15" s="111">
        <v>71.3</v>
      </c>
      <c r="V15" s="111">
        <v>61.7</v>
      </c>
      <c r="W15" s="111">
        <v>68</v>
      </c>
      <c r="X15" s="111">
        <v>73.5</v>
      </c>
      <c r="Y15" s="111">
        <v>62.7</v>
      </c>
      <c r="Z15" s="111">
        <v>70.7</v>
      </c>
      <c r="AA15" s="111">
        <v>69.3</v>
      </c>
      <c r="AB15" s="111">
        <v>68.599999999999994</v>
      </c>
      <c r="AC15" s="111">
        <v>71.8</v>
      </c>
      <c r="AD15" s="111">
        <v>75.2</v>
      </c>
      <c r="AE15" s="111">
        <v>68.8</v>
      </c>
      <c r="AF15" s="111">
        <v>74.400000000000006</v>
      </c>
      <c r="AG15" s="111">
        <v>76.400000000000006</v>
      </c>
      <c r="AH15" s="111">
        <v>79.099999999999994</v>
      </c>
      <c r="AI15" s="111">
        <v>72</v>
      </c>
      <c r="AJ15" s="111">
        <v>72.3</v>
      </c>
      <c r="AK15" s="111">
        <v>63.7</v>
      </c>
      <c r="AL15" s="156"/>
      <c r="AM15" s="155">
        <v>71.2</v>
      </c>
      <c r="AN15" s="155">
        <v>68.5</v>
      </c>
      <c r="AO15" s="155">
        <v>68.900000000000006</v>
      </c>
      <c r="AP15" s="155">
        <v>68.400000000000006</v>
      </c>
      <c r="AQ15" s="155">
        <v>64.5</v>
      </c>
      <c r="AR15" s="155">
        <v>72</v>
      </c>
      <c r="AS15" s="155">
        <v>68.2</v>
      </c>
      <c r="AT15" s="155">
        <v>73.599999999999994</v>
      </c>
      <c r="AU15" s="155">
        <v>81.5</v>
      </c>
      <c r="AV15" s="155">
        <v>70.3</v>
      </c>
      <c r="AW15" s="155">
        <v>67.599999999999994</v>
      </c>
      <c r="AX15" s="155">
        <v>73.7</v>
      </c>
      <c r="AY15" s="155">
        <v>70.599999999999994</v>
      </c>
      <c r="AZ15" s="155">
        <v>76.599999999999994</v>
      </c>
      <c r="BA15" s="155">
        <v>78.599999999999994</v>
      </c>
      <c r="BB15" s="155">
        <v>89.7</v>
      </c>
      <c r="BC15" s="155">
        <v>72.3</v>
      </c>
      <c r="BD15" s="155">
        <v>68.7</v>
      </c>
      <c r="BE15" s="155">
        <v>82.3</v>
      </c>
      <c r="BF15" s="155">
        <v>58.6</v>
      </c>
      <c r="BG15" s="155">
        <v>89.5</v>
      </c>
      <c r="BH15" s="155">
        <v>80.8</v>
      </c>
      <c r="BI15" s="155">
        <v>80.400000000000006</v>
      </c>
      <c r="BJ15" s="155">
        <v>73.900000000000006</v>
      </c>
      <c r="BK15" s="155">
        <v>67.2</v>
      </c>
      <c r="BL15" s="155">
        <v>70.8</v>
      </c>
      <c r="BM15" s="155">
        <v>79.2</v>
      </c>
      <c r="BN15" s="155">
        <v>72.7</v>
      </c>
      <c r="BO15" s="155">
        <v>67.7</v>
      </c>
      <c r="BP15" s="155">
        <v>68.7</v>
      </c>
      <c r="BQ15" s="155">
        <v>99.9</v>
      </c>
      <c r="BR15" s="155">
        <v>88.7</v>
      </c>
      <c r="BS15" s="155">
        <v>78.8</v>
      </c>
      <c r="BT15" s="155">
        <v>80.7</v>
      </c>
      <c r="BU15" s="155">
        <v>73.400000000000006</v>
      </c>
      <c r="BV15" s="155">
        <v>99.8</v>
      </c>
      <c r="BW15" s="155">
        <v>85.5</v>
      </c>
      <c r="BX15" s="155">
        <v>78.900000000000006</v>
      </c>
      <c r="BY15" s="155">
        <v>72.099999999999994</v>
      </c>
      <c r="BZ15" s="155">
        <v>90.4</v>
      </c>
      <c r="CA15" s="155">
        <v>76.900000000000006</v>
      </c>
      <c r="CB15" s="155">
        <v>72.2</v>
      </c>
      <c r="CC15" s="155">
        <v>73.7</v>
      </c>
      <c r="CD15" s="155">
        <v>68.8</v>
      </c>
      <c r="CE15" s="155">
        <v>87.2</v>
      </c>
      <c r="CF15" s="121"/>
      <c r="CG15" s="121"/>
      <c r="CH15" s="121"/>
      <c r="CI15" s="121"/>
      <c r="CJ15" s="121"/>
      <c r="CK15" s="121"/>
      <c r="CL15" s="121"/>
      <c r="CM15" s="121"/>
      <c r="CN15" s="121"/>
      <c r="CO15" s="120"/>
      <c r="CP15" s="120"/>
    </row>
    <row r="16" spans="1:94" x14ac:dyDescent="0.25">
      <c r="A16" s="119">
        <v>0.54166666666666663</v>
      </c>
      <c r="B16" s="122"/>
      <c r="C16" s="122"/>
      <c r="D16" s="122"/>
      <c r="E16" s="122"/>
      <c r="F16" s="122"/>
      <c r="G16" s="122"/>
      <c r="H16" s="111">
        <v>55.9</v>
      </c>
      <c r="I16" s="111">
        <v>55.2</v>
      </c>
      <c r="J16" s="111">
        <v>69.400000000000006</v>
      </c>
      <c r="K16" s="111">
        <v>66.900000000000006</v>
      </c>
      <c r="L16" s="111">
        <v>75.8</v>
      </c>
      <c r="M16" s="111">
        <v>85.7</v>
      </c>
      <c r="N16" s="111">
        <v>78.099999999999994</v>
      </c>
      <c r="O16" s="111">
        <v>67.599999999999994</v>
      </c>
      <c r="P16" s="111">
        <v>45.9</v>
      </c>
      <c r="Q16" s="111">
        <v>70.7</v>
      </c>
      <c r="R16" s="111">
        <v>61.1</v>
      </c>
      <c r="S16" s="111">
        <v>67</v>
      </c>
      <c r="T16" s="111">
        <v>70.099999999999994</v>
      </c>
      <c r="U16" s="111">
        <v>68.3</v>
      </c>
      <c r="V16" s="111">
        <v>64.099999999999994</v>
      </c>
      <c r="W16" s="111">
        <v>65.8</v>
      </c>
      <c r="X16" s="111">
        <v>74.900000000000006</v>
      </c>
      <c r="Y16" s="111">
        <v>62.2</v>
      </c>
      <c r="Z16" s="111">
        <v>74.2</v>
      </c>
      <c r="AA16" s="111">
        <v>72.599999999999994</v>
      </c>
      <c r="AB16" s="111">
        <v>69.5</v>
      </c>
      <c r="AC16" s="111">
        <v>76.2</v>
      </c>
      <c r="AD16" s="111">
        <v>74.5</v>
      </c>
      <c r="AE16" s="111">
        <v>62.3</v>
      </c>
      <c r="AF16" s="111">
        <v>70.5</v>
      </c>
      <c r="AG16" s="111">
        <v>76.400000000000006</v>
      </c>
      <c r="AH16" s="111">
        <v>73.599999999999994</v>
      </c>
      <c r="AI16" s="111">
        <v>69.8</v>
      </c>
      <c r="AJ16" s="111">
        <v>67.8</v>
      </c>
      <c r="AK16" s="111">
        <v>66.5</v>
      </c>
      <c r="AL16" s="156"/>
      <c r="AM16" s="155">
        <v>68.599999999999994</v>
      </c>
      <c r="AN16" s="155">
        <v>67.599999999999994</v>
      </c>
      <c r="AO16" s="155">
        <v>63.5</v>
      </c>
      <c r="AP16" s="155">
        <v>68.900000000000006</v>
      </c>
      <c r="AQ16" s="155">
        <v>69.5</v>
      </c>
      <c r="AR16" s="155">
        <v>70.5</v>
      </c>
      <c r="AS16" s="155">
        <v>63.7</v>
      </c>
      <c r="AT16" s="155">
        <v>73.2</v>
      </c>
      <c r="AU16" s="155">
        <v>81.099999999999994</v>
      </c>
      <c r="AV16" s="155">
        <v>65.400000000000006</v>
      </c>
      <c r="AW16" s="155">
        <v>67.599999999999994</v>
      </c>
      <c r="AX16" s="155">
        <v>72.900000000000006</v>
      </c>
      <c r="AY16" s="155">
        <v>66.8</v>
      </c>
      <c r="AZ16" s="155">
        <v>77.7</v>
      </c>
      <c r="BA16" s="155">
        <v>74.2</v>
      </c>
      <c r="BB16" s="155">
        <v>84.3</v>
      </c>
      <c r="BC16" s="155">
        <v>71.900000000000006</v>
      </c>
      <c r="BD16" s="155">
        <v>67.5</v>
      </c>
      <c r="BE16" s="155">
        <v>83</v>
      </c>
      <c r="BF16" s="155">
        <v>56.4</v>
      </c>
      <c r="BG16" s="155">
        <v>84.3</v>
      </c>
      <c r="BH16" s="155">
        <v>80.400000000000006</v>
      </c>
      <c r="BI16" s="155">
        <v>77.3</v>
      </c>
      <c r="BJ16" s="155">
        <v>70.2</v>
      </c>
      <c r="BK16" s="155">
        <v>65.400000000000006</v>
      </c>
      <c r="BL16" s="155">
        <v>71.599999999999994</v>
      </c>
      <c r="BM16" s="155">
        <v>75</v>
      </c>
      <c r="BN16" s="155">
        <v>70.8</v>
      </c>
      <c r="BO16" s="155">
        <v>73.5</v>
      </c>
      <c r="BP16" s="155">
        <v>73.099999999999994</v>
      </c>
      <c r="BQ16" s="155">
        <v>99.9</v>
      </c>
      <c r="BR16" s="155">
        <v>88</v>
      </c>
      <c r="BS16" s="155">
        <v>79</v>
      </c>
      <c r="BT16" s="155">
        <v>78</v>
      </c>
      <c r="BU16" s="155">
        <v>77.400000000000006</v>
      </c>
      <c r="BV16" s="155">
        <v>99.9</v>
      </c>
      <c r="BW16" s="155">
        <v>85</v>
      </c>
      <c r="BX16" s="155">
        <v>75.7</v>
      </c>
      <c r="BY16" s="155">
        <v>68.8</v>
      </c>
      <c r="BZ16" s="155">
        <v>84.3</v>
      </c>
      <c r="CA16" s="155">
        <v>72.099999999999994</v>
      </c>
      <c r="CB16" s="155">
        <v>70.7</v>
      </c>
      <c r="CC16" s="155">
        <v>72.099999999999994</v>
      </c>
      <c r="CD16" s="155">
        <v>66.900000000000006</v>
      </c>
      <c r="CE16" s="155">
        <v>85.7</v>
      </c>
      <c r="CF16" s="121"/>
      <c r="CG16" s="121"/>
      <c r="CH16" s="121"/>
      <c r="CI16" s="121"/>
      <c r="CJ16" s="121"/>
      <c r="CK16" s="121"/>
      <c r="CL16" s="121"/>
      <c r="CM16" s="121"/>
      <c r="CN16" s="121"/>
      <c r="CO16" s="120"/>
      <c r="CP16" s="120"/>
    </row>
    <row r="17" spans="1:94" x14ac:dyDescent="0.25">
      <c r="A17" s="119">
        <v>0.58333333333333337</v>
      </c>
      <c r="B17" s="122"/>
      <c r="C17" s="122"/>
      <c r="D17" s="122"/>
      <c r="E17" s="122"/>
      <c r="F17" s="122"/>
      <c r="G17" s="122"/>
      <c r="H17" s="111">
        <v>58.8</v>
      </c>
      <c r="I17" s="111">
        <v>52.4</v>
      </c>
      <c r="J17" s="111">
        <v>70.3</v>
      </c>
      <c r="K17" s="111">
        <v>65.599999999999994</v>
      </c>
      <c r="L17" s="111">
        <v>78.7</v>
      </c>
      <c r="M17" s="111">
        <v>71.400000000000006</v>
      </c>
      <c r="N17" s="111">
        <v>76.099999999999994</v>
      </c>
      <c r="O17" s="111">
        <v>69.400000000000006</v>
      </c>
      <c r="P17" s="111">
        <v>39.700000000000003</v>
      </c>
      <c r="Q17" s="111">
        <v>70.2</v>
      </c>
      <c r="R17" s="111">
        <v>61.8</v>
      </c>
      <c r="S17" s="111">
        <v>68.2</v>
      </c>
      <c r="T17" s="111">
        <v>70.099999999999994</v>
      </c>
      <c r="U17" s="111">
        <v>69.8</v>
      </c>
      <c r="V17" s="111">
        <v>61.9</v>
      </c>
      <c r="W17" s="111">
        <v>65.7</v>
      </c>
      <c r="X17" s="111">
        <v>72.3</v>
      </c>
      <c r="Y17" s="111">
        <v>61.7</v>
      </c>
      <c r="Z17" s="111">
        <v>72.5</v>
      </c>
      <c r="AA17" s="111">
        <v>72.7</v>
      </c>
      <c r="AB17" s="111">
        <v>68.3</v>
      </c>
      <c r="AC17" s="111">
        <v>79.5</v>
      </c>
      <c r="AD17" s="111">
        <v>76.5</v>
      </c>
      <c r="AE17" s="111">
        <v>63.7</v>
      </c>
      <c r="AF17" s="111">
        <v>74.3</v>
      </c>
      <c r="AG17" s="111">
        <v>73.099999999999994</v>
      </c>
      <c r="AH17" s="111">
        <v>69.400000000000006</v>
      </c>
      <c r="AI17" s="111">
        <v>67.3</v>
      </c>
      <c r="AJ17" s="111">
        <v>65.5</v>
      </c>
      <c r="AK17" s="111">
        <v>67</v>
      </c>
      <c r="AL17" s="156"/>
      <c r="AM17" s="155">
        <v>70.7</v>
      </c>
      <c r="AN17" s="155">
        <v>69.2</v>
      </c>
      <c r="AO17" s="155">
        <v>62.5</v>
      </c>
      <c r="AP17" s="155">
        <v>71</v>
      </c>
      <c r="AQ17" s="155">
        <v>67.900000000000006</v>
      </c>
      <c r="AR17" s="155">
        <v>69.900000000000006</v>
      </c>
      <c r="AS17" s="155">
        <v>68.400000000000006</v>
      </c>
      <c r="AT17" s="155">
        <v>73.2</v>
      </c>
      <c r="AU17" s="155">
        <v>82.7</v>
      </c>
      <c r="AV17" s="155">
        <v>62.8</v>
      </c>
      <c r="AW17" s="155">
        <v>68.099999999999994</v>
      </c>
      <c r="AX17" s="155">
        <v>71.5</v>
      </c>
      <c r="AY17" s="155">
        <v>68.099999999999994</v>
      </c>
      <c r="AZ17" s="155">
        <v>73.599999999999994</v>
      </c>
      <c r="BA17" s="155">
        <v>76.5</v>
      </c>
      <c r="BB17" s="155">
        <v>85.5</v>
      </c>
      <c r="BC17" s="155">
        <v>67.7</v>
      </c>
      <c r="BD17" s="155">
        <v>68.2</v>
      </c>
      <c r="BE17" s="155">
        <v>84.6</v>
      </c>
      <c r="BF17" s="155">
        <v>59.4</v>
      </c>
      <c r="BG17" s="155">
        <v>78.900000000000006</v>
      </c>
      <c r="BH17" s="155">
        <v>75.599999999999994</v>
      </c>
      <c r="BI17" s="155">
        <v>71.8</v>
      </c>
      <c r="BJ17" s="155">
        <v>69.900000000000006</v>
      </c>
      <c r="BK17" s="155">
        <v>62.7</v>
      </c>
      <c r="BL17" s="155">
        <v>72.3</v>
      </c>
      <c r="BM17" s="155">
        <v>73.2</v>
      </c>
      <c r="BN17" s="155">
        <v>75.400000000000006</v>
      </c>
      <c r="BO17" s="155">
        <v>77.3</v>
      </c>
      <c r="BP17" s="155">
        <v>73.2</v>
      </c>
      <c r="BQ17" s="155">
        <v>99.9</v>
      </c>
      <c r="BR17" s="155">
        <v>82</v>
      </c>
      <c r="BS17" s="155">
        <v>81.3</v>
      </c>
      <c r="BT17" s="155">
        <v>83.5</v>
      </c>
      <c r="BU17" s="155">
        <v>83.5</v>
      </c>
      <c r="BV17" s="155">
        <v>99.9</v>
      </c>
      <c r="BW17" s="155">
        <v>88.4</v>
      </c>
      <c r="BX17" s="155">
        <v>82.8</v>
      </c>
      <c r="BY17" s="155">
        <v>67.099999999999994</v>
      </c>
      <c r="BZ17" s="155">
        <v>80.400000000000006</v>
      </c>
      <c r="CA17" s="155">
        <v>73.099999999999994</v>
      </c>
      <c r="CB17" s="155">
        <v>70.2</v>
      </c>
      <c r="CC17" s="155">
        <v>67.5</v>
      </c>
      <c r="CD17" s="155">
        <v>65.5</v>
      </c>
      <c r="CE17" s="155">
        <v>81.400000000000006</v>
      </c>
      <c r="CF17" s="121"/>
      <c r="CG17" s="121"/>
      <c r="CH17" s="121"/>
      <c r="CI17" s="121"/>
      <c r="CJ17" s="121"/>
      <c r="CK17" s="121"/>
      <c r="CL17" s="121"/>
      <c r="CM17" s="121"/>
      <c r="CN17" s="121"/>
      <c r="CO17" s="120"/>
      <c r="CP17" s="120"/>
    </row>
    <row r="18" spans="1:94" x14ac:dyDescent="0.25">
      <c r="A18" s="119">
        <v>0.625</v>
      </c>
      <c r="B18" s="122"/>
      <c r="C18" s="122"/>
      <c r="D18" s="122"/>
      <c r="E18" s="122"/>
      <c r="F18" s="122"/>
      <c r="G18" s="122"/>
      <c r="H18" s="111">
        <v>59.6</v>
      </c>
      <c r="I18" s="111">
        <v>49.7</v>
      </c>
      <c r="J18" s="111">
        <v>72.7</v>
      </c>
      <c r="K18" s="111">
        <v>65.5</v>
      </c>
      <c r="L18" s="111">
        <v>80.8</v>
      </c>
      <c r="M18" s="111">
        <v>74.599999999999994</v>
      </c>
      <c r="N18" s="111">
        <v>74.900000000000006</v>
      </c>
      <c r="O18" s="111">
        <v>72</v>
      </c>
      <c r="P18" s="111">
        <v>38.5</v>
      </c>
      <c r="Q18" s="111">
        <v>68.5</v>
      </c>
      <c r="R18" s="111">
        <v>64.2</v>
      </c>
      <c r="S18" s="111">
        <v>67.2</v>
      </c>
      <c r="T18" s="111">
        <v>69.2</v>
      </c>
      <c r="U18" s="111">
        <v>72.5</v>
      </c>
      <c r="V18" s="111">
        <v>62.7</v>
      </c>
      <c r="W18" s="111">
        <v>69.099999999999994</v>
      </c>
      <c r="X18" s="111">
        <v>71.8</v>
      </c>
      <c r="Y18" s="111">
        <v>65.2</v>
      </c>
      <c r="Z18" s="111">
        <v>73</v>
      </c>
      <c r="AA18" s="111">
        <v>72.900000000000006</v>
      </c>
      <c r="AB18" s="111">
        <v>76.599999999999994</v>
      </c>
      <c r="AC18" s="111">
        <v>83.8</v>
      </c>
      <c r="AD18" s="111">
        <v>77.400000000000006</v>
      </c>
      <c r="AE18" s="111">
        <v>67.5</v>
      </c>
      <c r="AF18" s="111">
        <v>77.2</v>
      </c>
      <c r="AG18" s="111">
        <v>74</v>
      </c>
      <c r="AH18" s="111">
        <v>67.8</v>
      </c>
      <c r="AI18" s="111">
        <v>66.8</v>
      </c>
      <c r="AJ18" s="111">
        <v>69.3</v>
      </c>
      <c r="AK18" s="111">
        <v>66.7</v>
      </c>
      <c r="AL18" s="156"/>
      <c r="AM18" s="155">
        <v>69.900000000000006</v>
      </c>
      <c r="AN18" s="155">
        <v>72.3</v>
      </c>
      <c r="AO18" s="155">
        <v>62.4</v>
      </c>
      <c r="AP18" s="155">
        <v>73.7</v>
      </c>
      <c r="AQ18" s="155">
        <v>69.5</v>
      </c>
      <c r="AR18" s="155">
        <v>69.099999999999994</v>
      </c>
      <c r="AS18" s="155">
        <v>70.400000000000006</v>
      </c>
      <c r="AT18" s="155">
        <v>74.2</v>
      </c>
      <c r="AU18" s="155">
        <v>82.6</v>
      </c>
      <c r="AV18" s="155">
        <v>58.8</v>
      </c>
      <c r="AW18" s="155">
        <v>68.400000000000006</v>
      </c>
      <c r="AX18" s="155">
        <v>74.5</v>
      </c>
      <c r="AY18" s="155">
        <v>71.3</v>
      </c>
      <c r="AZ18" s="155">
        <v>63.9</v>
      </c>
      <c r="BA18" s="155">
        <v>76.400000000000006</v>
      </c>
      <c r="BB18" s="155">
        <v>88.8</v>
      </c>
      <c r="BC18" s="155">
        <v>68.8</v>
      </c>
      <c r="BD18" s="155">
        <v>70.3</v>
      </c>
      <c r="BE18" s="155">
        <v>87.2</v>
      </c>
      <c r="BF18" s="155">
        <v>60.9</v>
      </c>
      <c r="BG18" s="155">
        <v>82.6</v>
      </c>
      <c r="BH18" s="155">
        <v>75.099999999999994</v>
      </c>
      <c r="BI18" s="155">
        <v>73.8</v>
      </c>
      <c r="BJ18" s="155">
        <v>69.900000000000006</v>
      </c>
      <c r="BK18" s="155">
        <v>61.7</v>
      </c>
      <c r="BL18" s="155">
        <v>73.599999999999994</v>
      </c>
      <c r="BM18" s="155">
        <v>77.8</v>
      </c>
      <c r="BN18" s="155">
        <v>75.599999999999994</v>
      </c>
      <c r="BO18" s="155">
        <v>76.099999999999994</v>
      </c>
      <c r="BP18" s="155">
        <v>75.599999999999994</v>
      </c>
      <c r="BQ18" s="155">
        <v>99.8</v>
      </c>
      <c r="BR18" s="155">
        <v>77.5</v>
      </c>
      <c r="BS18" s="155">
        <v>83.6</v>
      </c>
      <c r="BT18" s="155">
        <v>86.1</v>
      </c>
      <c r="BU18" s="155">
        <v>87.3</v>
      </c>
      <c r="BV18" s="155">
        <v>98.2</v>
      </c>
      <c r="BW18" s="155">
        <v>86.9</v>
      </c>
      <c r="BX18" s="155">
        <v>81.3</v>
      </c>
      <c r="BY18" s="155">
        <v>71.099999999999994</v>
      </c>
      <c r="BZ18" s="155">
        <v>79.099999999999994</v>
      </c>
      <c r="CA18" s="155">
        <v>72.7</v>
      </c>
      <c r="CB18" s="155">
        <v>72.7</v>
      </c>
      <c r="CC18" s="155">
        <v>65.8</v>
      </c>
      <c r="CD18" s="155">
        <v>68</v>
      </c>
      <c r="CE18" s="155">
        <v>76.2</v>
      </c>
      <c r="CF18" s="121"/>
      <c r="CG18" s="121"/>
      <c r="CH18" s="121"/>
      <c r="CI18" s="121"/>
      <c r="CJ18" s="121"/>
      <c r="CK18" s="121"/>
      <c r="CL18" s="121"/>
      <c r="CM18" s="121"/>
      <c r="CN18" s="121"/>
      <c r="CO18" s="120"/>
      <c r="CP18" s="120"/>
    </row>
    <row r="19" spans="1:94" x14ac:dyDescent="0.25">
      <c r="A19" s="119">
        <v>0.66666666666666663</v>
      </c>
      <c r="B19" s="122"/>
      <c r="C19" s="122"/>
      <c r="D19" s="122"/>
      <c r="E19" s="122"/>
      <c r="F19" s="122"/>
      <c r="G19" s="122"/>
      <c r="H19" s="111">
        <v>61.6</v>
      </c>
      <c r="I19" s="111">
        <v>52.7</v>
      </c>
      <c r="J19" s="111">
        <v>72.5</v>
      </c>
      <c r="K19" s="111">
        <v>64.400000000000006</v>
      </c>
      <c r="L19" s="111">
        <v>83.1</v>
      </c>
      <c r="M19" s="111">
        <v>92.5</v>
      </c>
      <c r="N19" s="111">
        <v>71.5</v>
      </c>
      <c r="O19" s="111">
        <v>74.5</v>
      </c>
      <c r="P19" s="111">
        <v>40.700000000000003</v>
      </c>
      <c r="Q19" s="111">
        <v>63.9</v>
      </c>
      <c r="R19" s="111">
        <v>68</v>
      </c>
      <c r="S19" s="111">
        <v>69.3</v>
      </c>
      <c r="T19" s="111">
        <v>72.8</v>
      </c>
      <c r="U19" s="111">
        <v>77.599999999999994</v>
      </c>
      <c r="V19" s="111">
        <v>65.900000000000006</v>
      </c>
      <c r="W19" s="111">
        <v>71.3</v>
      </c>
      <c r="X19" s="111">
        <v>73.5</v>
      </c>
      <c r="Y19" s="111">
        <v>69.3</v>
      </c>
      <c r="Z19" s="111">
        <v>73.400000000000006</v>
      </c>
      <c r="AA19" s="111">
        <v>75</v>
      </c>
      <c r="AB19" s="111">
        <v>76.599999999999994</v>
      </c>
      <c r="AC19" s="111">
        <v>84.1</v>
      </c>
      <c r="AD19" s="111">
        <v>75.7</v>
      </c>
      <c r="AE19" s="111">
        <v>69</v>
      </c>
      <c r="AF19" s="111">
        <v>77.2</v>
      </c>
      <c r="AG19" s="111">
        <v>76.5</v>
      </c>
      <c r="AH19" s="111">
        <v>69.2</v>
      </c>
      <c r="AI19" s="111">
        <v>71.2</v>
      </c>
      <c r="AJ19" s="111">
        <v>72.8</v>
      </c>
      <c r="AK19" s="111">
        <v>65.900000000000006</v>
      </c>
      <c r="AL19" s="156"/>
      <c r="AM19" s="155">
        <v>74.400000000000006</v>
      </c>
      <c r="AN19" s="155">
        <v>74.2</v>
      </c>
      <c r="AO19" s="155">
        <v>62.3</v>
      </c>
      <c r="AP19" s="155">
        <v>77.900000000000006</v>
      </c>
      <c r="AQ19" s="155">
        <v>70.3</v>
      </c>
      <c r="AR19" s="155">
        <v>71.099999999999994</v>
      </c>
      <c r="AS19" s="155">
        <v>69.400000000000006</v>
      </c>
      <c r="AT19" s="155">
        <v>71.599999999999994</v>
      </c>
      <c r="AU19" s="155">
        <v>84.9</v>
      </c>
      <c r="AV19" s="155">
        <v>66</v>
      </c>
      <c r="AW19" s="155">
        <v>69.3</v>
      </c>
      <c r="AX19" s="155">
        <v>75.900000000000006</v>
      </c>
      <c r="AY19" s="155">
        <v>70.3</v>
      </c>
      <c r="AZ19" s="155">
        <v>65.900000000000006</v>
      </c>
      <c r="BA19" s="155">
        <v>79</v>
      </c>
      <c r="BB19" s="155">
        <v>90.2</v>
      </c>
      <c r="BC19" s="155">
        <v>73.3</v>
      </c>
      <c r="BD19" s="155">
        <v>74.8</v>
      </c>
      <c r="BE19" s="155">
        <v>93.1</v>
      </c>
      <c r="BF19" s="155">
        <v>65.3</v>
      </c>
      <c r="BG19" s="155">
        <v>84.9</v>
      </c>
      <c r="BH19" s="155">
        <v>78.400000000000006</v>
      </c>
      <c r="BI19" s="155">
        <v>74.2</v>
      </c>
      <c r="BJ19" s="155">
        <v>72.2</v>
      </c>
      <c r="BK19" s="155">
        <v>62.8</v>
      </c>
      <c r="BL19" s="155">
        <v>77.3</v>
      </c>
      <c r="BM19" s="155">
        <v>79.5</v>
      </c>
      <c r="BN19" s="155">
        <v>80.5</v>
      </c>
      <c r="BO19" s="155">
        <v>80.8</v>
      </c>
      <c r="BP19" s="155">
        <v>76.2</v>
      </c>
      <c r="BQ19" s="155">
        <v>96.6</v>
      </c>
      <c r="BR19" s="155">
        <v>81.099999999999994</v>
      </c>
      <c r="BS19" s="155">
        <v>95.4</v>
      </c>
      <c r="BT19" s="155">
        <v>81.900000000000006</v>
      </c>
      <c r="BU19" s="155">
        <v>85.6</v>
      </c>
      <c r="BV19" s="155">
        <v>97.6</v>
      </c>
      <c r="BW19" s="155">
        <v>87.6</v>
      </c>
      <c r="BX19" s="155">
        <v>83.6</v>
      </c>
      <c r="BY19" s="155">
        <v>75.5</v>
      </c>
      <c r="BZ19" s="155">
        <v>78.599999999999994</v>
      </c>
      <c r="CA19" s="155">
        <v>76.099999999999994</v>
      </c>
      <c r="CB19" s="155">
        <v>74.2</v>
      </c>
      <c r="CC19" s="155">
        <v>66.8</v>
      </c>
      <c r="CD19" s="155">
        <v>68.900000000000006</v>
      </c>
      <c r="CE19" s="155">
        <v>76.400000000000006</v>
      </c>
      <c r="CF19" s="121"/>
      <c r="CG19" s="121"/>
      <c r="CH19" s="121"/>
      <c r="CI19" s="121"/>
      <c r="CJ19" s="121"/>
      <c r="CK19" s="121"/>
      <c r="CL19" s="121"/>
      <c r="CM19" s="121"/>
      <c r="CN19" s="121"/>
      <c r="CO19" s="120"/>
      <c r="CP19" s="120"/>
    </row>
    <row r="20" spans="1:94" x14ac:dyDescent="0.25">
      <c r="A20" s="119">
        <v>0.70833333333333337</v>
      </c>
      <c r="B20" s="122"/>
      <c r="C20" s="122"/>
      <c r="D20" s="122"/>
      <c r="E20" s="122"/>
      <c r="F20" s="122"/>
      <c r="G20" s="122"/>
      <c r="H20" s="111">
        <v>63.5</v>
      </c>
      <c r="I20" s="111">
        <v>53.5</v>
      </c>
      <c r="J20" s="111">
        <v>74</v>
      </c>
      <c r="K20" s="111">
        <v>69.7</v>
      </c>
      <c r="L20" s="111">
        <v>86.7</v>
      </c>
      <c r="M20" s="111">
        <v>91.3</v>
      </c>
      <c r="N20" s="111">
        <v>73.5</v>
      </c>
      <c r="O20" s="111">
        <v>78.400000000000006</v>
      </c>
      <c r="P20" s="111">
        <v>45</v>
      </c>
      <c r="Q20" s="111">
        <v>69.099999999999994</v>
      </c>
      <c r="R20" s="111">
        <v>69.400000000000006</v>
      </c>
      <c r="S20" s="111">
        <v>70.2</v>
      </c>
      <c r="T20" s="111">
        <v>75.900000000000006</v>
      </c>
      <c r="U20" s="111">
        <v>80</v>
      </c>
      <c r="V20" s="111">
        <v>70</v>
      </c>
      <c r="W20" s="111">
        <v>74.099999999999994</v>
      </c>
      <c r="X20" s="111">
        <v>70.099999999999994</v>
      </c>
      <c r="Y20" s="111">
        <v>73</v>
      </c>
      <c r="Z20" s="111">
        <v>76.900000000000006</v>
      </c>
      <c r="AA20" s="111">
        <v>79.900000000000006</v>
      </c>
      <c r="AB20" s="111">
        <v>79.599999999999994</v>
      </c>
      <c r="AC20" s="111">
        <v>84.4</v>
      </c>
      <c r="AD20" s="111">
        <v>75.099999999999994</v>
      </c>
      <c r="AE20" s="111">
        <v>75.5</v>
      </c>
      <c r="AF20" s="111">
        <v>77.900000000000006</v>
      </c>
      <c r="AG20" s="111">
        <v>80</v>
      </c>
      <c r="AH20" s="111">
        <v>73.8</v>
      </c>
      <c r="AI20" s="111">
        <v>74.2</v>
      </c>
      <c r="AJ20" s="111">
        <v>76.8</v>
      </c>
      <c r="AK20" s="111">
        <v>70.2</v>
      </c>
      <c r="AL20" s="156"/>
      <c r="AM20" s="155">
        <v>78.2</v>
      </c>
      <c r="AN20" s="155">
        <v>77.099999999999994</v>
      </c>
      <c r="AO20" s="155">
        <v>63.5</v>
      </c>
      <c r="AP20" s="155">
        <v>80.900000000000006</v>
      </c>
      <c r="AQ20" s="155">
        <v>70.7</v>
      </c>
      <c r="AR20" s="155">
        <v>70.900000000000006</v>
      </c>
      <c r="AS20" s="155">
        <v>70.8</v>
      </c>
      <c r="AT20" s="155">
        <v>78.599999999999994</v>
      </c>
      <c r="AU20" s="155">
        <v>87.1</v>
      </c>
      <c r="AV20" s="155">
        <v>72</v>
      </c>
      <c r="AW20" s="155">
        <v>70.2</v>
      </c>
      <c r="AX20" s="155">
        <v>76.8</v>
      </c>
      <c r="AY20" s="155">
        <v>70.900000000000006</v>
      </c>
      <c r="AZ20" s="155">
        <v>67.8</v>
      </c>
      <c r="BA20" s="155">
        <v>81</v>
      </c>
      <c r="BB20" s="155">
        <v>93.6</v>
      </c>
      <c r="BC20" s="155">
        <v>77</v>
      </c>
      <c r="BD20" s="155">
        <v>77.3</v>
      </c>
      <c r="BE20" s="155">
        <v>99.9</v>
      </c>
      <c r="BF20" s="155">
        <v>69.900000000000006</v>
      </c>
      <c r="BG20" s="155">
        <v>86.3</v>
      </c>
      <c r="BH20" s="155">
        <v>86.1</v>
      </c>
      <c r="BI20" s="155">
        <v>75.3</v>
      </c>
      <c r="BJ20" s="155">
        <v>78.400000000000006</v>
      </c>
      <c r="BK20" s="155">
        <v>67</v>
      </c>
      <c r="BL20" s="155">
        <v>81.099999999999994</v>
      </c>
      <c r="BM20" s="155">
        <v>81.3</v>
      </c>
      <c r="BN20" s="155">
        <v>82.5</v>
      </c>
      <c r="BO20" s="155">
        <v>85.4</v>
      </c>
      <c r="BP20" s="155">
        <v>80.099999999999994</v>
      </c>
      <c r="BQ20" s="155">
        <v>97.6</v>
      </c>
      <c r="BR20" s="155">
        <v>88.1</v>
      </c>
      <c r="BS20" s="155">
        <v>95.4</v>
      </c>
      <c r="BT20" s="155">
        <v>84.2</v>
      </c>
      <c r="BU20" s="155">
        <v>85.5</v>
      </c>
      <c r="BV20" s="155">
        <v>99.9</v>
      </c>
      <c r="BW20" s="155">
        <v>89</v>
      </c>
      <c r="BX20" s="155">
        <v>83.2</v>
      </c>
      <c r="BY20" s="155">
        <v>77.8</v>
      </c>
      <c r="BZ20" s="155">
        <v>75.900000000000006</v>
      </c>
      <c r="CA20" s="155">
        <v>83.5</v>
      </c>
      <c r="CB20" s="155">
        <v>76</v>
      </c>
      <c r="CC20" s="155">
        <v>66.5</v>
      </c>
      <c r="CD20" s="155">
        <v>70.900000000000006</v>
      </c>
      <c r="CE20" s="168"/>
      <c r="CF20" s="121"/>
      <c r="CG20" s="121"/>
      <c r="CH20" s="121"/>
      <c r="CI20" s="121"/>
      <c r="CJ20" s="121"/>
      <c r="CK20" s="121"/>
      <c r="CL20" s="121"/>
      <c r="CM20" s="121"/>
      <c r="CN20" s="121"/>
      <c r="CO20" s="120"/>
      <c r="CP20" s="120"/>
    </row>
    <row r="21" spans="1:94" x14ac:dyDescent="0.25">
      <c r="A21" s="119">
        <v>0.75</v>
      </c>
      <c r="B21" s="122"/>
      <c r="C21" s="122"/>
      <c r="D21" s="122"/>
      <c r="E21" s="122"/>
      <c r="F21" s="122"/>
      <c r="G21" s="122"/>
      <c r="H21" s="111">
        <v>68.7</v>
      </c>
      <c r="I21" s="111">
        <v>61.6</v>
      </c>
      <c r="J21" s="111">
        <v>75.900000000000006</v>
      </c>
      <c r="K21" s="111">
        <v>75</v>
      </c>
      <c r="L21" s="111">
        <v>87.9</v>
      </c>
      <c r="M21" s="111">
        <v>90.7</v>
      </c>
      <c r="N21" s="111">
        <v>75.3</v>
      </c>
      <c r="O21" s="111">
        <v>82.1</v>
      </c>
      <c r="P21" s="111">
        <v>57.3</v>
      </c>
      <c r="Q21" s="111">
        <v>74.599999999999994</v>
      </c>
      <c r="R21" s="111">
        <v>71.599999999999994</v>
      </c>
      <c r="S21" s="111">
        <v>71.099999999999994</v>
      </c>
      <c r="T21" s="111">
        <v>77.3</v>
      </c>
      <c r="U21" s="111">
        <v>81</v>
      </c>
      <c r="V21" s="111">
        <v>73.3</v>
      </c>
      <c r="W21" s="111">
        <v>78.099999999999994</v>
      </c>
      <c r="X21" s="111">
        <v>73</v>
      </c>
      <c r="Y21" s="111">
        <v>76</v>
      </c>
      <c r="Z21" s="111">
        <v>77.2</v>
      </c>
      <c r="AA21" s="111">
        <v>80</v>
      </c>
      <c r="AB21" s="111">
        <v>84.7</v>
      </c>
      <c r="AC21" s="111">
        <v>86.2</v>
      </c>
      <c r="AD21" s="111">
        <v>79.900000000000006</v>
      </c>
      <c r="AE21" s="111">
        <v>77.099999999999994</v>
      </c>
      <c r="AF21" s="111">
        <v>79.400000000000006</v>
      </c>
      <c r="AG21" s="111">
        <v>84.8</v>
      </c>
      <c r="AH21" s="111">
        <v>77.7</v>
      </c>
      <c r="AI21" s="111">
        <v>79</v>
      </c>
      <c r="AJ21" s="111">
        <v>80.8</v>
      </c>
      <c r="AK21" s="111">
        <v>72.5</v>
      </c>
      <c r="AL21" s="156"/>
      <c r="AM21" s="155">
        <v>79.5</v>
      </c>
      <c r="AN21" s="155">
        <v>80.400000000000006</v>
      </c>
      <c r="AO21" s="155">
        <v>67.7</v>
      </c>
      <c r="AP21" s="155">
        <v>83</v>
      </c>
      <c r="AQ21" s="155">
        <v>74.7</v>
      </c>
      <c r="AR21" s="155">
        <v>71</v>
      </c>
      <c r="AS21" s="155">
        <v>75.900000000000006</v>
      </c>
      <c r="AT21" s="155">
        <v>82.8</v>
      </c>
      <c r="AU21" s="155">
        <v>90.7</v>
      </c>
      <c r="AV21" s="155">
        <v>79.599999999999994</v>
      </c>
      <c r="AW21" s="155">
        <v>74.5</v>
      </c>
      <c r="AX21" s="155">
        <v>78.599999999999994</v>
      </c>
      <c r="AY21" s="155">
        <v>76.2</v>
      </c>
      <c r="AZ21" s="155">
        <v>72.099999999999994</v>
      </c>
      <c r="BA21" s="155">
        <v>84.4</v>
      </c>
      <c r="BB21" s="155">
        <v>93.9</v>
      </c>
      <c r="BC21" s="155">
        <v>81.7</v>
      </c>
      <c r="BD21" s="155">
        <v>80.099999999999994</v>
      </c>
      <c r="BE21" s="155">
        <v>99.4</v>
      </c>
      <c r="BF21" s="155">
        <v>77.5</v>
      </c>
      <c r="BG21" s="155">
        <v>97.1</v>
      </c>
      <c r="BH21" s="155">
        <v>89.7</v>
      </c>
      <c r="BI21" s="155">
        <v>80.3</v>
      </c>
      <c r="BJ21" s="155">
        <v>83.6</v>
      </c>
      <c r="BK21" s="155">
        <v>72.400000000000006</v>
      </c>
      <c r="BL21" s="155">
        <v>85</v>
      </c>
      <c r="BM21" s="155">
        <v>82.2</v>
      </c>
      <c r="BN21" s="155">
        <v>84.6</v>
      </c>
      <c r="BO21" s="155">
        <v>88.3</v>
      </c>
      <c r="BP21" s="155">
        <v>82.8</v>
      </c>
      <c r="BQ21" s="155">
        <v>98.7</v>
      </c>
      <c r="BR21" s="155">
        <v>98.5</v>
      </c>
      <c r="BS21" s="155">
        <v>94.1</v>
      </c>
      <c r="BT21" s="155">
        <v>88.7</v>
      </c>
      <c r="BU21" s="155">
        <v>89.6</v>
      </c>
      <c r="BV21" s="155">
        <v>99.9</v>
      </c>
      <c r="BW21" s="155">
        <v>91</v>
      </c>
      <c r="BX21" s="155">
        <v>83.6</v>
      </c>
      <c r="BY21" s="155">
        <v>82</v>
      </c>
      <c r="BZ21" s="155">
        <v>84.2</v>
      </c>
      <c r="CA21" s="155">
        <v>88</v>
      </c>
      <c r="CB21" s="155">
        <v>79.900000000000006</v>
      </c>
      <c r="CC21" s="155">
        <v>70.599999999999994</v>
      </c>
      <c r="CD21" s="155">
        <v>74.5</v>
      </c>
      <c r="CE21" s="168"/>
      <c r="CF21" s="121"/>
      <c r="CG21" s="121"/>
      <c r="CH21" s="121"/>
      <c r="CI21" s="121"/>
      <c r="CJ21" s="121"/>
      <c r="CK21" s="121"/>
      <c r="CL21" s="121"/>
      <c r="CM21" s="121"/>
      <c r="CN21" s="121"/>
      <c r="CO21" s="120"/>
      <c r="CP21" s="120"/>
    </row>
    <row r="22" spans="1:94" x14ac:dyDescent="0.25">
      <c r="A22" s="119">
        <v>0.79166666666666663</v>
      </c>
      <c r="B22" s="122"/>
      <c r="C22" s="122"/>
      <c r="D22" s="122"/>
      <c r="E22" s="122"/>
      <c r="F22" s="122"/>
      <c r="G22" s="122"/>
      <c r="H22" s="111">
        <v>72.400000000000006</v>
      </c>
      <c r="I22" s="111">
        <v>71.7</v>
      </c>
      <c r="J22" s="111">
        <v>76.5</v>
      </c>
      <c r="K22" s="111">
        <v>81.5</v>
      </c>
      <c r="L22" s="111">
        <v>89.3</v>
      </c>
      <c r="M22" s="111">
        <v>88.8</v>
      </c>
      <c r="N22" s="111">
        <v>81.8</v>
      </c>
      <c r="O22" s="111">
        <v>85.2</v>
      </c>
      <c r="P22" s="111">
        <v>75</v>
      </c>
      <c r="Q22" s="111">
        <v>77.2</v>
      </c>
      <c r="R22" s="111">
        <v>74.900000000000006</v>
      </c>
      <c r="S22" s="111">
        <v>76.099999999999994</v>
      </c>
      <c r="T22" s="111">
        <v>77.5</v>
      </c>
      <c r="U22" s="111">
        <v>84.5</v>
      </c>
      <c r="V22" s="111">
        <v>80.8</v>
      </c>
      <c r="W22" s="111">
        <v>81.2</v>
      </c>
      <c r="X22" s="111">
        <v>76.599999999999994</v>
      </c>
      <c r="Y22" s="111">
        <v>79.2</v>
      </c>
      <c r="Z22" s="111">
        <v>80.3</v>
      </c>
      <c r="AA22" s="111">
        <v>84</v>
      </c>
      <c r="AB22" s="111">
        <v>91</v>
      </c>
      <c r="AC22" s="111">
        <v>86.4</v>
      </c>
      <c r="AD22" s="111">
        <v>84.2</v>
      </c>
      <c r="AE22" s="111">
        <v>80.900000000000006</v>
      </c>
      <c r="AF22" s="111">
        <v>80</v>
      </c>
      <c r="AG22" s="111">
        <v>86</v>
      </c>
      <c r="AH22" s="111">
        <v>82.9</v>
      </c>
      <c r="AI22" s="111">
        <v>84.2</v>
      </c>
      <c r="AJ22" s="111">
        <v>83.5</v>
      </c>
      <c r="AK22" s="111">
        <v>76</v>
      </c>
      <c r="AL22" s="156"/>
      <c r="AM22" s="155">
        <v>83.6</v>
      </c>
      <c r="AN22" s="155">
        <v>82.7</v>
      </c>
      <c r="AO22" s="155">
        <v>74.900000000000006</v>
      </c>
      <c r="AP22" s="155">
        <v>84.5</v>
      </c>
      <c r="AQ22" s="155">
        <v>82</v>
      </c>
      <c r="AR22" s="155">
        <v>83.6</v>
      </c>
      <c r="AS22" s="155">
        <v>83</v>
      </c>
      <c r="AT22" s="155">
        <v>86.7</v>
      </c>
      <c r="AU22" s="155">
        <v>94.1</v>
      </c>
      <c r="AV22" s="155">
        <v>88.6</v>
      </c>
      <c r="AW22" s="155">
        <v>77.099999999999994</v>
      </c>
      <c r="AX22" s="155">
        <v>86</v>
      </c>
      <c r="AY22" s="155">
        <v>82.3</v>
      </c>
      <c r="AZ22" s="155">
        <v>77.599999999999994</v>
      </c>
      <c r="BA22" s="155">
        <v>84.5</v>
      </c>
      <c r="BB22" s="155">
        <v>93.8</v>
      </c>
      <c r="BC22" s="155">
        <v>83.7</v>
      </c>
      <c r="BD22" s="155">
        <v>84.2</v>
      </c>
      <c r="BE22" s="155">
        <v>98.4</v>
      </c>
      <c r="BF22" s="155">
        <v>83.3</v>
      </c>
      <c r="BG22" s="155">
        <v>99.9</v>
      </c>
      <c r="BH22" s="155">
        <v>89.4</v>
      </c>
      <c r="BI22" s="155">
        <v>82.8</v>
      </c>
      <c r="BJ22" s="155">
        <v>87.9</v>
      </c>
      <c r="BK22" s="155">
        <v>78</v>
      </c>
      <c r="BL22" s="155">
        <v>88.3</v>
      </c>
      <c r="BM22" s="155">
        <v>85.8</v>
      </c>
      <c r="BN22" s="155">
        <v>87</v>
      </c>
      <c r="BO22" s="155">
        <v>93.7</v>
      </c>
      <c r="BP22" s="155">
        <v>85.1</v>
      </c>
      <c r="BQ22" s="155">
        <v>99.6</v>
      </c>
      <c r="BR22" s="155">
        <v>99.4</v>
      </c>
      <c r="BS22" s="155">
        <v>97.5</v>
      </c>
      <c r="BT22" s="155">
        <v>95.5</v>
      </c>
      <c r="BU22" s="155">
        <v>95.2</v>
      </c>
      <c r="BV22" s="155">
        <v>99.9</v>
      </c>
      <c r="BW22" s="155">
        <v>94.9</v>
      </c>
      <c r="BX22" s="155">
        <v>87.5</v>
      </c>
      <c r="BY22" s="155">
        <v>86.7</v>
      </c>
      <c r="BZ22" s="155">
        <v>89.9</v>
      </c>
      <c r="CA22" s="155">
        <v>90.5</v>
      </c>
      <c r="CB22" s="155">
        <v>82.7</v>
      </c>
      <c r="CC22" s="155">
        <v>74.599999999999994</v>
      </c>
      <c r="CD22" s="155">
        <v>83.1</v>
      </c>
      <c r="CE22" s="168"/>
      <c r="CF22" s="121"/>
      <c r="CG22" s="121"/>
      <c r="CH22" s="121"/>
      <c r="CI22" s="121"/>
      <c r="CJ22" s="121"/>
      <c r="CK22" s="121"/>
      <c r="CL22" s="121"/>
      <c r="CM22" s="121"/>
      <c r="CN22" s="121"/>
      <c r="CO22" s="120"/>
      <c r="CP22" s="120"/>
    </row>
    <row r="23" spans="1:94" x14ac:dyDescent="0.25">
      <c r="A23" s="119">
        <v>0.83333333333333337</v>
      </c>
      <c r="B23" s="122"/>
      <c r="C23" s="122"/>
      <c r="D23" s="122"/>
      <c r="E23" s="122"/>
      <c r="F23" s="122"/>
      <c r="G23" s="122"/>
      <c r="H23" s="111">
        <v>75.3</v>
      </c>
      <c r="I23" s="111">
        <v>70.5</v>
      </c>
      <c r="J23" s="111">
        <v>79.7</v>
      </c>
      <c r="K23" s="111">
        <v>87</v>
      </c>
      <c r="L23" s="111">
        <v>91.5</v>
      </c>
      <c r="M23" s="111">
        <v>94.5</v>
      </c>
      <c r="N23" s="111">
        <v>84.9</v>
      </c>
      <c r="O23" s="111">
        <v>88</v>
      </c>
      <c r="P23" s="111">
        <v>85.2</v>
      </c>
      <c r="Q23" s="111">
        <v>76.599999999999994</v>
      </c>
      <c r="R23" s="111">
        <v>75.2</v>
      </c>
      <c r="S23" s="111">
        <v>78.2</v>
      </c>
      <c r="T23" s="111">
        <v>75.8</v>
      </c>
      <c r="U23" s="111">
        <v>85.8</v>
      </c>
      <c r="V23" s="111">
        <v>89</v>
      </c>
      <c r="W23" s="111">
        <v>82</v>
      </c>
      <c r="X23" s="111">
        <v>84</v>
      </c>
      <c r="Y23" s="111">
        <v>83.8</v>
      </c>
      <c r="Z23" s="111">
        <v>81.400000000000006</v>
      </c>
      <c r="AA23" s="111">
        <v>88</v>
      </c>
      <c r="AB23" s="111">
        <v>92.9</v>
      </c>
      <c r="AC23" s="111">
        <v>85.7</v>
      </c>
      <c r="AD23" s="111">
        <v>86.9</v>
      </c>
      <c r="AE23" s="111">
        <v>84.6</v>
      </c>
      <c r="AF23" s="111">
        <v>76.7</v>
      </c>
      <c r="AG23" s="111">
        <v>86.4</v>
      </c>
      <c r="AH23" s="111">
        <v>86.3</v>
      </c>
      <c r="AI23" s="111">
        <v>84.3</v>
      </c>
      <c r="AJ23" s="111">
        <v>84.4</v>
      </c>
      <c r="AK23" s="111">
        <v>80.400000000000006</v>
      </c>
      <c r="AL23" s="156"/>
      <c r="AM23" s="155">
        <v>84.6</v>
      </c>
      <c r="AN23" s="155">
        <v>83.9</v>
      </c>
      <c r="AO23" s="155">
        <v>81</v>
      </c>
      <c r="AP23" s="155">
        <v>87</v>
      </c>
      <c r="AQ23" s="155">
        <v>84.5</v>
      </c>
      <c r="AR23" s="155">
        <v>86.8</v>
      </c>
      <c r="AS23" s="155">
        <v>87.9</v>
      </c>
      <c r="AT23" s="155">
        <v>90.5</v>
      </c>
      <c r="AU23" s="155">
        <v>96.8</v>
      </c>
      <c r="AV23" s="155">
        <v>93.3</v>
      </c>
      <c r="AW23" s="155">
        <v>86.5</v>
      </c>
      <c r="AX23" s="155">
        <v>87.5</v>
      </c>
      <c r="AY23" s="155">
        <v>88.7</v>
      </c>
      <c r="AZ23" s="155">
        <v>84.1</v>
      </c>
      <c r="BA23" s="155">
        <v>84.7</v>
      </c>
      <c r="BB23" s="155">
        <v>94.7</v>
      </c>
      <c r="BC23" s="155">
        <v>86.4</v>
      </c>
      <c r="BD23" s="155">
        <v>90.9</v>
      </c>
      <c r="BE23" s="155">
        <v>98.3</v>
      </c>
      <c r="BF23" s="155">
        <v>92.1</v>
      </c>
      <c r="BG23" s="155">
        <v>99.9</v>
      </c>
      <c r="BH23" s="155">
        <v>90.9</v>
      </c>
      <c r="BI23" s="155">
        <v>86.2</v>
      </c>
      <c r="BJ23" s="155">
        <v>90.4</v>
      </c>
      <c r="BK23" s="155">
        <v>81.599999999999994</v>
      </c>
      <c r="BL23" s="155">
        <v>88.5</v>
      </c>
      <c r="BM23" s="155">
        <v>89.1</v>
      </c>
      <c r="BN23" s="155">
        <v>88.5</v>
      </c>
      <c r="BO23" s="155">
        <v>95.8</v>
      </c>
      <c r="BP23" s="155">
        <v>85</v>
      </c>
      <c r="BQ23" s="155">
        <v>98.8</v>
      </c>
      <c r="BR23" s="155">
        <v>99</v>
      </c>
      <c r="BS23" s="155">
        <v>97.6</v>
      </c>
      <c r="BT23" s="155">
        <v>97.8</v>
      </c>
      <c r="BU23" s="155">
        <v>98.2</v>
      </c>
      <c r="BV23" s="155">
        <v>99.9</v>
      </c>
      <c r="BW23" s="155">
        <v>97.7</v>
      </c>
      <c r="BX23" s="155">
        <v>92.6</v>
      </c>
      <c r="BY23" s="155">
        <v>91.7</v>
      </c>
      <c r="BZ23" s="155">
        <v>91.6</v>
      </c>
      <c r="CA23" s="155">
        <v>88.6</v>
      </c>
      <c r="CB23" s="155">
        <v>86.2</v>
      </c>
      <c r="CC23" s="155">
        <v>77.8</v>
      </c>
      <c r="CD23" s="155">
        <v>88.6</v>
      </c>
      <c r="CE23" s="168"/>
      <c r="CF23" s="121"/>
      <c r="CG23" s="121"/>
      <c r="CH23" s="121"/>
      <c r="CI23" s="121"/>
      <c r="CJ23" s="121"/>
      <c r="CK23" s="121"/>
      <c r="CL23" s="121"/>
      <c r="CM23" s="121"/>
      <c r="CN23" s="121"/>
      <c r="CO23" s="120"/>
      <c r="CP23" s="120"/>
    </row>
    <row r="24" spans="1:94" x14ac:dyDescent="0.25">
      <c r="A24" s="119">
        <v>0.875</v>
      </c>
      <c r="B24" s="122"/>
      <c r="C24" s="122"/>
      <c r="D24" s="122"/>
      <c r="E24" s="122"/>
      <c r="F24" s="122"/>
      <c r="G24" s="122"/>
      <c r="H24" s="111">
        <v>83.7</v>
      </c>
      <c r="I24" s="111">
        <v>71.900000000000006</v>
      </c>
      <c r="J24" s="111">
        <v>83</v>
      </c>
      <c r="K24" s="111">
        <v>88.3</v>
      </c>
      <c r="L24" s="111">
        <v>94.6</v>
      </c>
      <c r="M24" s="111">
        <v>95.4</v>
      </c>
      <c r="N24" s="111">
        <v>85.9</v>
      </c>
      <c r="O24" s="111">
        <v>90.4</v>
      </c>
      <c r="P24" s="111">
        <v>88</v>
      </c>
      <c r="Q24" s="111">
        <v>79</v>
      </c>
      <c r="R24" s="111">
        <v>79.099999999999994</v>
      </c>
      <c r="S24" s="111">
        <v>82.5</v>
      </c>
      <c r="T24" s="111">
        <v>76.099999999999994</v>
      </c>
      <c r="U24" s="111">
        <v>86.1</v>
      </c>
      <c r="V24" s="111">
        <v>87.6</v>
      </c>
      <c r="W24" s="111">
        <v>87.4</v>
      </c>
      <c r="X24" s="111">
        <v>90.3</v>
      </c>
      <c r="Y24" s="111">
        <v>87</v>
      </c>
      <c r="Z24" s="111">
        <v>84.5</v>
      </c>
      <c r="AA24" s="111">
        <v>91.4</v>
      </c>
      <c r="AB24" s="111">
        <v>93.4</v>
      </c>
      <c r="AC24" s="111">
        <v>85.4</v>
      </c>
      <c r="AD24" s="111">
        <v>90.1</v>
      </c>
      <c r="AE24" s="111">
        <v>86.6</v>
      </c>
      <c r="AF24" s="111">
        <v>78</v>
      </c>
      <c r="AG24" s="111">
        <v>87.7</v>
      </c>
      <c r="AH24" s="111">
        <v>88.4</v>
      </c>
      <c r="AI24" s="111">
        <v>85.5</v>
      </c>
      <c r="AJ24" s="111">
        <v>84.8</v>
      </c>
      <c r="AK24" s="111">
        <v>83.8</v>
      </c>
      <c r="AL24" s="156"/>
      <c r="AM24" s="155">
        <v>89.2</v>
      </c>
      <c r="AN24" s="155">
        <v>86.4</v>
      </c>
      <c r="AO24" s="155">
        <v>83</v>
      </c>
      <c r="AP24" s="155">
        <v>92.9</v>
      </c>
      <c r="AQ24" s="155">
        <v>88.1</v>
      </c>
      <c r="AR24" s="155">
        <v>91.6</v>
      </c>
      <c r="AS24" s="155">
        <v>89.2</v>
      </c>
      <c r="AT24" s="155">
        <v>94.2</v>
      </c>
      <c r="AU24" s="155">
        <v>97.4</v>
      </c>
      <c r="AV24" s="155">
        <v>94.4</v>
      </c>
      <c r="AW24" s="155">
        <v>91.3</v>
      </c>
      <c r="AX24" s="155">
        <v>83.9</v>
      </c>
      <c r="AY24" s="155">
        <v>92.2</v>
      </c>
      <c r="AZ24" s="155">
        <v>88</v>
      </c>
      <c r="BA24" s="155">
        <v>85</v>
      </c>
      <c r="BB24" s="155">
        <v>97.9</v>
      </c>
      <c r="BC24" s="155">
        <v>87.5</v>
      </c>
      <c r="BD24" s="155">
        <v>93.8</v>
      </c>
      <c r="BE24" s="155">
        <v>96.4</v>
      </c>
      <c r="BF24" s="155">
        <v>94.3</v>
      </c>
      <c r="BG24" s="155">
        <v>99.9</v>
      </c>
      <c r="BH24" s="155">
        <v>92.5</v>
      </c>
      <c r="BI24" s="155">
        <v>90.6</v>
      </c>
      <c r="BJ24" s="155">
        <v>94.7</v>
      </c>
      <c r="BK24" s="155">
        <v>86.8</v>
      </c>
      <c r="BL24" s="155">
        <v>90.1</v>
      </c>
      <c r="BM24" s="155">
        <v>92.7</v>
      </c>
      <c r="BN24" s="155">
        <v>89.1</v>
      </c>
      <c r="BO24" s="155">
        <v>95.3</v>
      </c>
      <c r="BP24" s="155">
        <v>88.6</v>
      </c>
      <c r="BQ24" s="155">
        <v>99.9</v>
      </c>
      <c r="BR24" s="155">
        <v>99.8</v>
      </c>
      <c r="BS24" s="155">
        <v>97.3</v>
      </c>
      <c r="BT24" s="155">
        <v>97.4</v>
      </c>
      <c r="BU24" s="155">
        <v>99.6</v>
      </c>
      <c r="BV24" s="155">
        <v>99.9</v>
      </c>
      <c r="BW24" s="155">
        <v>97.4</v>
      </c>
      <c r="BX24" s="155">
        <v>94.6</v>
      </c>
      <c r="BY24" s="155">
        <v>93.5</v>
      </c>
      <c r="BZ24" s="155">
        <v>92</v>
      </c>
      <c r="CA24" s="155">
        <v>89.8</v>
      </c>
      <c r="CB24" s="155">
        <v>88.7</v>
      </c>
      <c r="CC24" s="155">
        <v>81.599999999999994</v>
      </c>
      <c r="CD24" s="155">
        <v>90.7</v>
      </c>
      <c r="CE24" s="168"/>
      <c r="CF24" s="121"/>
      <c r="CG24" s="121"/>
      <c r="CH24" s="121"/>
      <c r="CI24" s="121"/>
      <c r="CJ24" s="121"/>
      <c r="CK24" s="121"/>
      <c r="CL24" s="121"/>
      <c r="CM24" s="121"/>
      <c r="CN24" s="121"/>
      <c r="CO24" s="120"/>
      <c r="CP24" s="120"/>
    </row>
    <row r="25" spans="1:94" x14ac:dyDescent="0.25">
      <c r="A25" s="119">
        <v>0.91666666666666663</v>
      </c>
      <c r="B25" s="122"/>
      <c r="C25" s="122"/>
      <c r="D25" s="122"/>
      <c r="E25" s="122"/>
      <c r="F25" s="122"/>
      <c r="G25" s="122"/>
      <c r="H25" s="111">
        <v>86.1</v>
      </c>
      <c r="I25" s="111">
        <v>77.2</v>
      </c>
      <c r="J25" s="111">
        <v>88.4</v>
      </c>
      <c r="K25" s="111">
        <v>92</v>
      </c>
      <c r="L25" s="111">
        <v>95.1</v>
      </c>
      <c r="M25" s="111">
        <v>95.8</v>
      </c>
      <c r="N25" s="111">
        <v>85.8</v>
      </c>
      <c r="O25" s="111">
        <v>93</v>
      </c>
      <c r="P25" s="111">
        <v>90.6</v>
      </c>
      <c r="Q25" s="111">
        <v>81.099999999999994</v>
      </c>
      <c r="R25" s="111">
        <v>81.400000000000006</v>
      </c>
      <c r="S25" s="111">
        <v>83</v>
      </c>
      <c r="T25" s="111">
        <v>79.599999999999994</v>
      </c>
      <c r="U25" s="111">
        <v>86.5</v>
      </c>
      <c r="V25" s="111">
        <v>90</v>
      </c>
      <c r="W25" s="111">
        <v>87.2</v>
      </c>
      <c r="X25" s="111">
        <v>92.4</v>
      </c>
      <c r="Y25" s="111">
        <v>89.6</v>
      </c>
      <c r="Z25" s="111">
        <v>85.6</v>
      </c>
      <c r="AA25" s="111">
        <v>91.7</v>
      </c>
      <c r="AB25" s="111">
        <v>94.8</v>
      </c>
      <c r="AC25" s="111">
        <v>86.8</v>
      </c>
      <c r="AD25" s="111">
        <v>91.4</v>
      </c>
      <c r="AE25" s="111">
        <v>87</v>
      </c>
      <c r="AF25" s="111">
        <v>80.400000000000006</v>
      </c>
      <c r="AG25" s="111">
        <v>87.8</v>
      </c>
      <c r="AH25" s="111">
        <v>90.3</v>
      </c>
      <c r="AI25" s="111">
        <v>85.7</v>
      </c>
      <c r="AJ25" s="111">
        <v>86.1</v>
      </c>
      <c r="AK25" s="111">
        <v>86.2</v>
      </c>
      <c r="AL25" s="156"/>
      <c r="AM25" s="155">
        <v>89</v>
      </c>
      <c r="AN25" s="155">
        <v>85.8</v>
      </c>
      <c r="AO25" s="155">
        <v>86.8</v>
      </c>
      <c r="AP25" s="155">
        <v>98</v>
      </c>
      <c r="AQ25" s="155">
        <v>94.3</v>
      </c>
      <c r="AR25" s="155">
        <v>94.4</v>
      </c>
      <c r="AS25" s="155">
        <v>92.7</v>
      </c>
      <c r="AT25" s="155">
        <v>94</v>
      </c>
      <c r="AU25" s="155">
        <v>98.2</v>
      </c>
      <c r="AV25" s="155">
        <v>96.2</v>
      </c>
      <c r="AW25" s="155">
        <v>92.7</v>
      </c>
      <c r="AX25" s="155">
        <v>81.8</v>
      </c>
      <c r="AY25" s="155">
        <v>94.2</v>
      </c>
      <c r="AZ25" s="155">
        <v>87.8</v>
      </c>
      <c r="BA25" s="155">
        <v>85.6</v>
      </c>
      <c r="BB25" s="155">
        <v>96.3</v>
      </c>
      <c r="BC25" s="155">
        <v>88</v>
      </c>
      <c r="BD25" s="155">
        <v>94.8</v>
      </c>
      <c r="BE25" s="155">
        <v>94.4</v>
      </c>
      <c r="BF25" s="155">
        <v>95.9</v>
      </c>
      <c r="BG25" s="155">
        <v>99.9</v>
      </c>
      <c r="BH25" s="155">
        <v>92.7</v>
      </c>
      <c r="BI25" s="155">
        <v>93.1</v>
      </c>
      <c r="BJ25" s="155">
        <v>98.3</v>
      </c>
      <c r="BK25" s="155">
        <v>86</v>
      </c>
      <c r="BL25" s="155">
        <v>93.2</v>
      </c>
      <c r="BM25" s="155">
        <v>91.4</v>
      </c>
      <c r="BN25" s="155">
        <v>95.4</v>
      </c>
      <c r="BO25" s="155">
        <v>96.3</v>
      </c>
      <c r="BP25" s="155">
        <v>92.6</v>
      </c>
      <c r="BQ25" s="155">
        <v>99.9</v>
      </c>
      <c r="BR25" s="155">
        <v>99.9</v>
      </c>
      <c r="BS25" s="155">
        <v>97.8</v>
      </c>
      <c r="BT25" s="155">
        <v>99.1</v>
      </c>
      <c r="BU25" s="155">
        <v>99.9</v>
      </c>
      <c r="BV25" s="155">
        <v>99.9</v>
      </c>
      <c r="BW25" s="155">
        <v>99.3</v>
      </c>
      <c r="BX25" s="155">
        <v>95.2</v>
      </c>
      <c r="BY25" s="155">
        <v>92.9</v>
      </c>
      <c r="BZ25" s="155">
        <v>94.3</v>
      </c>
      <c r="CA25" s="155">
        <v>92.1</v>
      </c>
      <c r="CB25" s="155">
        <v>91.2</v>
      </c>
      <c r="CC25" s="155">
        <v>89</v>
      </c>
      <c r="CD25" s="155">
        <v>94.8</v>
      </c>
      <c r="CE25" s="168"/>
      <c r="CF25" s="121"/>
      <c r="CG25" s="121"/>
      <c r="CH25" s="121"/>
      <c r="CI25" s="121"/>
      <c r="CJ25" s="121"/>
      <c r="CK25" s="121"/>
      <c r="CL25" s="121"/>
      <c r="CM25" s="121"/>
      <c r="CN25" s="121"/>
      <c r="CO25" s="120"/>
      <c r="CP25" s="120"/>
    </row>
    <row r="26" spans="1:94" x14ac:dyDescent="0.25">
      <c r="A26" s="119">
        <v>0.95833333333333337</v>
      </c>
      <c r="B26" s="122"/>
      <c r="C26" s="122"/>
      <c r="D26" s="122"/>
      <c r="E26" s="122"/>
      <c r="F26" s="122"/>
      <c r="G26" s="122"/>
      <c r="H26" s="111">
        <v>90.2</v>
      </c>
      <c r="I26" s="111">
        <v>79.7</v>
      </c>
      <c r="J26" s="111">
        <v>88.3</v>
      </c>
      <c r="K26" s="111">
        <v>94.7</v>
      </c>
      <c r="L26" s="111">
        <v>94.9</v>
      </c>
      <c r="M26" s="111">
        <v>97.2</v>
      </c>
      <c r="N26" s="111">
        <v>88.9</v>
      </c>
      <c r="O26" s="111">
        <v>94.9</v>
      </c>
      <c r="P26" s="111">
        <v>93.1</v>
      </c>
      <c r="Q26" s="111">
        <v>85.9</v>
      </c>
      <c r="R26" s="111">
        <v>83.7</v>
      </c>
      <c r="S26" s="111">
        <v>87.1</v>
      </c>
      <c r="T26" s="111">
        <v>83.1</v>
      </c>
      <c r="U26" s="111">
        <v>87.5</v>
      </c>
      <c r="V26" s="111">
        <v>92.1</v>
      </c>
      <c r="W26" s="111">
        <v>90.9</v>
      </c>
      <c r="X26" s="111">
        <v>91</v>
      </c>
      <c r="Y26" s="111">
        <v>92.4</v>
      </c>
      <c r="Z26" s="111">
        <v>86.3</v>
      </c>
      <c r="AA26" s="111">
        <v>91.8</v>
      </c>
      <c r="AB26" s="111">
        <v>94.9</v>
      </c>
      <c r="AC26" s="111">
        <v>92.2</v>
      </c>
      <c r="AD26" s="111">
        <v>94.1</v>
      </c>
      <c r="AE26" s="111">
        <v>87.2</v>
      </c>
      <c r="AF26" s="111">
        <v>85.5</v>
      </c>
      <c r="AG26" s="111">
        <v>87.1</v>
      </c>
      <c r="AH26" s="111">
        <v>91</v>
      </c>
      <c r="AI26" s="111">
        <v>88.5</v>
      </c>
      <c r="AJ26" s="111">
        <v>91.9</v>
      </c>
      <c r="AK26" s="111">
        <v>88.3</v>
      </c>
      <c r="AL26" s="156"/>
      <c r="AM26" s="155">
        <v>89.6</v>
      </c>
      <c r="AN26" s="155">
        <v>89.3</v>
      </c>
      <c r="AO26" s="155">
        <v>90.9</v>
      </c>
      <c r="AP26" s="155">
        <v>97.1</v>
      </c>
      <c r="AQ26" s="155">
        <v>96.9</v>
      </c>
      <c r="AR26" s="155">
        <v>96.3</v>
      </c>
      <c r="AS26" s="155">
        <v>95.5</v>
      </c>
      <c r="AT26" s="155">
        <v>96.6</v>
      </c>
      <c r="AU26" s="155">
        <v>99.4</v>
      </c>
      <c r="AV26" s="155">
        <v>98.9</v>
      </c>
      <c r="AW26" s="155">
        <v>92.4</v>
      </c>
      <c r="AX26" s="155">
        <v>87</v>
      </c>
      <c r="AY26" s="155">
        <v>96</v>
      </c>
      <c r="AZ26" s="155">
        <v>87.7</v>
      </c>
      <c r="BA26" s="155">
        <v>87.3</v>
      </c>
      <c r="BB26" s="155">
        <v>98.6</v>
      </c>
      <c r="BC26" s="155">
        <v>91.3</v>
      </c>
      <c r="BD26" s="155">
        <v>96.3</v>
      </c>
      <c r="BE26" s="155">
        <v>96.2</v>
      </c>
      <c r="BF26" s="155">
        <v>97.9</v>
      </c>
      <c r="BG26" s="155">
        <v>99.9</v>
      </c>
      <c r="BH26" s="155">
        <v>93.6</v>
      </c>
      <c r="BI26" s="155">
        <v>94.9</v>
      </c>
      <c r="BJ26" s="155">
        <v>99.6</v>
      </c>
      <c r="BK26" s="155">
        <v>90.4</v>
      </c>
      <c r="BL26" s="155">
        <v>96</v>
      </c>
      <c r="BM26" s="155">
        <v>92.7</v>
      </c>
      <c r="BN26" s="155">
        <v>96.2</v>
      </c>
      <c r="BO26" s="155">
        <v>97.2</v>
      </c>
      <c r="BP26" s="155">
        <v>93.6</v>
      </c>
      <c r="BQ26" s="155">
        <v>99.8</v>
      </c>
      <c r="BR26" s="155">
        <v>99.9</v>
      </c>
      <c r="BS26" s="155">
        <v>98.2</v>
      </c>
      <c r="BT26" s="155">
        <v>98.6</v>
      </c>
      <c r="BU26" s="155">
        <v>99.9</v>
      </c>
      <c r="BV26" s="155">
        <v>99.9</v>
      </c>
      <c r="BW26" s="155">
        <v>99.9</v>
      </c>
      <c r="BX26" s="155">
        <v>97</v>
      </c>
      <c r="BY26" s="155">
        <v>93.8</v>
      </c>
      <c r="BZ26" s="155">
        <v>97.7</v>
      </c>
      <c r="CA26" s="155">
        <v>94.1</v>
      </c>
      <c r="CB26" s="155">
        <v>93</v>
      </c>
      <c r="CC26" s="155">
        <v>91.6</v>
      </c>
      <c r="CD26" s="155">
        <v>96</v>
      </c>
      <c r="CE26" s="168"/>
      <c r="CF26" s="121"/>
      <c r="CG26" s="121"/>
      <c r="CH26" s="121"/>
      <c r="CI26" s="121"/>
      <c r="CJ26" s="121"/>
      <c r="CK26" s="121"/>
      <c r="CL26" s="121"/>
      <c r="CM26" s="121"/>
      <c r="CN26" s="121"/>
      <c r="CO26" s="120"/>
      <c r="CP26" s="120"/>
    </row>
    <row r="27" spans="1:94" x14ac:dyDescent="0.2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12"/>
      <c r="CG27" s="112"/>
      <c r="CH27" s="112"/>
      <c r="CI27" s="112"/>
      <c r="CJ27" s="112"/>
      <c r="CK27" s="112"/>
      <c r="CL27" s="112"/>
      <c r="CM27" s="112"/>
      <c r="CN27" s="112"/>
      <c r="CO27" s="111"/>
      <c r="CP27" s="111"/>
    </row>
    <row r="28" spans="1:94" x14ac:dyDescent="0.25">
      <c r="A28" s="115" t="s">
        <v>33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60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16"/>
      <c r="CG28" s="116"/>
      <c r="CH28" s="116"/>
      <c r="CI28" s="116"/>
      <c r="CJ28" s="116"/>
      <c r="CK28" s="116"/>
      <c r="CL28" s="116"/>
      <c r="CM28" s="116"/>
      <c r="CN28" s="116"/>
      <c r="CO28" s="111"/>
      <c r="CP28" s="111"/>
    </row>
    <row r="29" spans="1:94" x14ac:dyDescent="0.25">
      <c r="A29" s="117" t="s">
        <v>34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16"/>
      <c r="CG29" s="116"/>
      <c r="CH29" s="116"/>
      <c r="CI29" s="116"/>
      <c r="CJ29" s="116"/>
      <c r="CK29" s="116"/>
      <c r="CL29" s="116"/>
      <c r="CM29" s="116"/>
      <c r="CN29" s="116"/>
      <c r="CO29" s="111"/>
      <c r="CP29" s="111"/>
    </row>
    <row r="30" spans="1:94" x14ac:dyDescent="0.25">
      <c r="A30" s="116" t="s">
        <v>22</v>
      </c>
      <c r="B30" s="116" t="e">
        <v>#DIV/0!</v>
      </c>
      <c r="C30" s="116" t="e">
        <v>#DIV/0!</v>
      </c>
      <c r="D30" s="116" t="e">
        <v>#DIV/0!</v>
      </c>
      <c r="E30" s="116" t="e">
        <v>#DIV/0!</v>
      </c>
      <c r="F30" s="116" t="e">
        <v>#DIV/0!</v>
      </c>
      <c r="G30" s="116" t="e">
        <v>#DIV/0!</v>
      </c>
      <c r="H30" s="116">
        <v>68.25833333333334</v>
      </c>
      <c r="I30" s="116">
        <v>71.412500000000009</v>
      </c>
      <c r="J30" s="116">
        <v>78.38333333333334</v>
      </c>
      <c r="K30" s="116">
        <v>80.995833333333337</v>
      </c>
      <c r="L30" s="116">
        <v>87.033333333333317</v>
      </c>
      <c r="M30" s="116">
        <v>90.204166666666666</v>
      </c>
      <c r="N30" s="116">
        <v>86.270833333333329</v>
      </c>
      <c r="O30" s="116">
        <v>84.841666666666683</v>
      </c>
      <c r="P30" s="116">
        <v>74.63333333333334</v>
      </c>
      <c r="Q30" s="116">
        <v>80.420833333333334</v>
      </c>
      <c r="R30" s="116">
        <v>79.325000000000003</v>
      </c>
      <c r="S30" s="116">
        <v>79.879166666666663</v>
      </c>
      <c r="T30" s="116">
        <v>80.804166666666646</v>
      </c>
      <c r="U30" s="116">
        <v>82.041666666666643</v>
      </c>
      <c r="V30" s="116">
        <v>82.55416666666666</v>
      </c>
      <c r="W30" s="116">
        <v>81.329166666666666</v>
      </c>
      <c r="X30" s="116">
        <v>83.86666666666666</v>
      </c>
      <c r="Y30" s="116">
        <v>82.312500000000014</v>
      </c>
      <c r="Z30" s="116">
        <v>82.587500000000006</v>
      </c>
      <c r="AA30" s="116">
        <v>83.208333333333343</v>
      </c>
      <c r="AB30" s="116">
        <v>86.66249999999998</v>
      </c>
      <c r="AC30" s="116">
        <v>87.029166666666683</v>
      </c>
      <c r="AD30" s="116">
        <v>86.333333333333357</v>
      </c>
      <c r="AE30" s="116">
        <v>82.954166666666666</v>
      </c>
      <c r="AF30" s="116">
        <v>82.437500000000014</v>
      </c>
      <c r="AG30" s="116">
        <v>83.679166666666674</v>
      </c>
      <c r="AH30" s="116">
        <v>86.8</v>
      </c>
      <c r="AI30" s="116">
        <v>84.295833333333334</v>
      </c>
      <c r="AJ30" s="116">
        <v>84.395833333333314</v>
      </c>
      <c r="AK30" s="116">
        <v>80.220833333333346</v>
      </c>
      <c r="AL30" s="162"/>
      <c r="AM30" s="160">
        <f t="shared" ref="AM30:CE30" si="0">AVERAGE(AM3:AM26)</f>
        <v>83.179166666666674</v>
      </c>
      <c r="AN30" s="160">
        <f t="shared" si="0"/>
        <v>83.387500000000003</v>
      </c>
      <c r="AO30" s="160">
        <f t="shared" si="0"/>
        <v>81.583333333333343</v>
      </c>
      <c r="AP30" s="160">
        <f t="shared" si="0"/>
        <v>85.97083333333336</v>
      </c>
      <c r="AQ30" s="160">
        <f t="shared" si="0"/>
        <v>84.683333333333323</v>
      </c>
      <c r="AR30" s="160">
        <f t="shared" si="0"/>
        <v>85.508333333333326</v>
      </c>
      <c r="AS30" s="160">
        <f t="shared" si="0"/>
        <v>85.766666666666694</v>
      </c>
      <c r="AT30" s="160">
        <f t="shared" si="0"/>
        <v>86.512499999999989</v>
      </c>
      <c r="AU30" s="160">
        <f t="shared" si="0"/>
        <v>90.537500000000009</v>
      </c>
      <c r="AV30" s="160">
        <f t="shared" si="0"/>
        <v>85.279166666666669</v>
      </c>
      <c r="AW30" s="160">
        <f t="shared" si="0"/>
        <v>83.36666666666666</v>
      </c>
      <c r="AX30" s="160">
        <f t="shared" si="0"/>
        <v>84.358333333333334</v>
      </c>
      <c r="AY30" s="160">
        <f t="shared" si="0"/>
        <v>83.966666666666669</v>
      </c>
      <c r="AZ30" s="160">
        <f t="shared" si="0"/>
        <v>84.416666666666657</v>
      </c>
      <c r="BA30" s="160">
        <f t="shared" si="0"/>
        <v>86.958333333333329</v>
      </c>
      <c r="BB30" s="160">
        <f t="shared" si="0"/>
        <v>93.074999999999989</v>
      </c>
      <c r="BC30" s="160">
        <f t="shared" si="0"/>
        <v>86.6875</v>
      </c>
      <c r="BD30" s="160">
        <f t="shared" si="0"/>
        <v>85.791666666666671</v>
      </c>
      <c r="BE30" s="160">
        <f t="shared" si="0"/>
        <v>94.779166666666654</v>
      </c>
      <c r="BF30" s="160">
        <f t="shared" si="0"/>
        <v>84.241666666666674</v>
      </c>
      <c r="BG30" s="160">
        <f t="shared" si="0"/>
        <v>93.512500000000003</v>
      </c>
      <c r="BH30" s="160">
        <f t="shared" si="0"/>
        <v>90.11666666666666</v>
      </c>
      <c r="BI30" s="160">
        <f t="shared" si="0"/>
        <v>87.904166666666654</v>
      </c>
      <c r="BJ30" s="160">
        <f t="shared" si="0"/>
        <v>88.037500000000023</v>
      </c>
      <c r="BK30" s="160">
        <f t="shared" si="0"/>
        <v>82.316666666666677</v>
      </c>
      <c r="BL30" s="160">
        <f t="shared" si="0"/>
        <v>84.354166666666643</v>
      </c>
      <c r="BM30" s="160">
        <f t="shared" si="0"/>
        <v>89.041666666666671</v>
      </c>
      <c r="BN30" s="160">
        <f t="shared" si="0"/>
        <v>88.141666666666652</v>
      </c>
      <c r="BO30" s="160">
        <f t="shared" si="0"/>
        <v>88.274999999999991</v>
      </c>
      <c r="BP30" s="160">
        <f t="shared" si="0"/>
        <v>84.862499999999969</v>
      </c>
      <c r="BQ30" s="160">
        <f t="shared" si="0"/>
        <v>98.154166666666683</v>
      </c>
      <c r="BR30" s="160">
        <f t="shared" si="0"/>
        <v>94.32083333333334</v>
      </c>
      <c r="BS30" s="160">
        <f t="shared" si="0"/>
        <v>93.529166666666654</v>
      </c>
      <c r="BT30" s="160">
        <f t="shared" si="0"/>
        <v>93.179166666666674</v>
      </c>
      <c r="BU30" s="160">
        <f t="shared" si="0"/>
        <v>91.291666666666671</v>
      </c>
      <c r="BV30" s="160">
        <f t="shared" si="0"/>
        <v>99.458333333333357</v>
      </c>
      <c r="BW30" s="160">
        <f t="shared" si="0"/>
        <v>94.77500000000002</v>
      </c>
      <c r="BX30" s="160">
        <f t="shared" si="0"/>
        <v>91.916666666666643</v>
      </c>
      <c r="BY30" s="160">
        <f t="shared" si="0"/>
        <v>87.820833333333326</v>
      </c>
      <c r="BZ30" s="160">
        <f t="shared" si="0"/>
        <v>92.183333333333337</v>
      </c>
      <c r="CA30" s="160">
        <f t="shared" si="0"/>
        <v>88.699999999999974</v>
      </c>
      <c r="CB30" s="160">
        <f t="shared" si="0"/>
        <v>86.575000000000031</v>
      </c>
      <c r="CC30" s="160">
        <f t="shared" si="0"/>
        <v>82.979166666666643</v>
      </c>
      <c r="CD30" s="160">
        <f t="shared" si="0"/>
        <v>83.724999999999994</v>
      </c>
      <c r="CE30" s="160">
        <f t="shared" si="0"/>
        <v>90.852941176470608</v>
      </c>
      <c r="CF30" s="118"/>
      <c r="CG30" s="118"/>
      <c r="CH30" s="118"/>
      <c r="CI30" s="118"/>
      <c r="CJ30" s="118"/>
      <c r="CK30" s="118"/>
      <c r="CL30" s="118"/>
      <c r="CM30" s="118"/>
      <c r="CN30" s="118"/>
      <c r="CO30" s="111"/>
      <c r="CP30" s="111"/>
    </row>
    <row r="31" spans="1:94" x14ac:dyDescent="0.2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12"/>
      <c r="CG31" s="112"/>
      <c r="CH31" s="112"/>
      <c r="CI31" s="112"/>
      <c r="CJ31" s="112"/>
      <c r="CK31" s="112"/>
      <c r="CL31" s="112"/>
      <c r="CM31" s="112"/>
      <c r="CN31" s="112"/>
      <c r="CO31" s="111"/>
      <c r="CP31" s="111"/>
    </row>
    <row r="32" spans="1:94" x14ac:dyDescent="0.2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12"/>
      <c r="CG32" s="112"/>
      <c r="CH32" s="112"/>
      <c r="CI32" s="112"/>
      <c r="CJ32" s="112"/>
      <c r="CK32" s="112"/>
      <c r="CL32" s="112"/>
      <c r="CM32" s="112"/>
      <c r="CN32" s="112"/>
      <c r="CO32" s="111"/>
      <c r="CP32" s="111"/>
    </row>
  </sheetData>
  <phoneticPr fontId="1" type="noConversion"/>
  <conditionalFormatting sqref="AL3:AL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BP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Q3:CE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Q3:CE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I1" workbookViewId="0">
      <selection activeCell="BQ1" sqref="BQ1:CE1048576"/>
    </sheetView>
  </sheetViews>
  <sheetFormatPr defaultRowHeight="16.5" x14ac:dyDescent="0.25"/>
  <cols>
    <col min="38" max="83" width="9" style="155"/>
  </cols>
  <sheetData>
    <row r="1" spans="1:92" x14ac:dyDescent="0.25">
      <c r="A1" s="124"/>
      <c r="B1" s="125" t="s">
        <v>191</v>
      </c>
      <c r="C1" s="124"/>
      <c r="D1" s="124"/>
      <c r="E1" s="124"/>
      <c r="F1" s="124"/>
      <c r="G1" s="124"/>
      <c r="H1" s="124"/>
      <c r="I1" s="124"/>
      <c r="J1" s="125" t="s">
        <v>192</v>
      </c>
      <c r="K1" s="124"/>
      <c r="L1" s="124"/>
      <c r="M1" s="124"/>
      <c r="N1" s="124"/>
      <c r="O1" s="124"/>
      <c r="P1" s="124"/>
      <c r="Q1" s="123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  <c r="CF1" s="124"/>
      <c r="CG1" s="124"/>
      <c r="CH1" s="124"/>
      <c r="CI1" s="124"/>
      <c r="CJ1" s="124"/>
      <c r="CK1" s="124"/>
      <c r="CL1" s="124"/>
      <c r="CM1" s="124"/>
      <c r="CN1" s="124"/>
    </row>
    <row r="2" spans="1:92" x14ac:dyDescent="0.25">
      <c r="A2" s="124" t="s">
        <v>195</v>
      </c>
      <c r="B2" s="126" t="s">
        <v>20</v>
      </c>
      <c r="C2" s="126" t="s">
        <v>23</v>
      </c>
      <c r="D2" s="126" t="s">
        <v>24</v>
      </c>
      <c r="E2" s="126" t="s">
        <v>25</v>
      </c>
      <c r="F2" s="126" t="s">
        <v>26</v>
      </c>
      <c r="G2" s="126" t="s">
        <v>27</v>
      </c>
      <c r="H2" s="126" t="s">
        <v>28</v>
      </c>
      <c r="I2" s="126" t="s">
        <v>29</v>
      </c>
      <c r="J2" s="126" t="s">
        <v>194</v>
      </c>
      <c r="K2" s="126" t="s">
        <v>30</v>
      </c>
      <c r="L2" s="126" t="s">
        <v>31</v>
      </c>
      <c r="M2" s="126" t="s">
        <v>0</v>
      </c>
      <c r="N2" s="126" t="s">
        <v>1</v>
      </c>
      <c r="O2" s="126" t="s">
        <v>2</v>
      </c>
      <c r="P2" s="126" t="s">
        <v>3</v>
      </c>
      <c r="Q2" s="126" t="s">
        <v>4</v>
      </c>
      <c r="R2" s="126" t="s">
        <v>5</v>
      </c>
      <c r="S2" s="126" t="s">
        <v>6</v>
      </c>
      <c r="T2" s="126" t="s">
        <v>7</v>
      </c>
      <c r="U2" s="126" t="s">
        <v>8</v>
      </c>
      <c r="V2" s="126" t="s">
        <v>9</v>
      </c>
      <c r="W2" s="126" t="s">
        <v>10</v>
      </c>
      <c r="X2" s="126" t="s">
        <v>11</v>
      </c>
      <c r="Y2" s="126" t="s">
        <v>12</v>
      </c>
      <c r="Z2" s="126" t="s">
        <v>13</v>
      </c>
      <c r="AA2" s="126" t="s">
        <v>14</v>
      </c>
      <c r="AB2" s="126" t="s">
        <v>15</v>
      </c>
      <c r="AC2" s="126" t="s">
        <v>16</v>
      </c>
      <c r="AD2" s="126" t="s">
        <v>17</v>
      </c>
      <c r="AE2" s="126" t="s">
        <v>18</v>
      </c>
      <c r="AF2" s="126" t="s">
        <v>19</v>
      </c>
      <c r="AG2" s="126" t="s">
        <v>20</v>
      </c>
      <c r="AH2" s="126" t="s">
        <v>23</v>
      </c>
      <c r="AI2" s="126" t="s">
        <v>24</v>
      </c>
      <c r="AJ2" s="126" t="s">
        <v>25</v>
      </c>
      <c r="AK2" s="126" t="s">
        <v>26</v>
      </c>
      <c r="AL2" s="158" t="s">
        <v>205</v>
      </c>
      <c r="AM2" s="158" t="s">
        <v>213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209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  <c r="CF2" s="123"/>
      <c r="CG2" s="123"/>
      <c r="CH2" s="123"/>
      <c r="CI2" s="123"/>
      <c r="CJ2" s="123"/>
      <c r="CK2" s="123"/>
      <c r="CL2" s="123"/>
      <c r="CM2" s="123"/>
      <c r="CN2" s="123"/>
    </row>
    <row r="3" spans="1:92" x14ac:dyDescent="0.25">
      <c r="A3" s="131">
        <v>0</v>
      </c>
      <c r="B3" s="123"/>
      <c r="C3" s="123"/>
      <c r="D3" s="123"/>
      <c r="E3" s="123"/>
      <c r="F3" s="123"/>
      <c r="G3" s="123"/>
      <c r="H3" s="123"/>
      <c r="I3" s="123">
        <v>0</v>
      </c>
      <c r="J3" s="123">
        <v>0</v>
      </c>
      <c r="K3" s="123">
        <v>0</v>
      </c>
      <c r="L3" s="123">
        <v>0</v>
      </c>
      <c r="M3" s="123">
        <v>0</v>
      </c>
      <c r="N3" s="123">
        <v>1</v>
      </c>
      <c r="O3" s="123">
        <v>3</v>
      </c>
      <c r="P3" s="123">
        <v>0</v>
      </c>
      <c r="Q3" s="123">
        <v>0</v>
      </c>
      <c r="R3" s="123">
        <v>0</v>
      </c>
      <c r="S3" s="123">
        <v>3</v>
      </c>
      <c r="T3" s="123">
        <v>0</v>
      </c>
      <c r="U3" s="123">
        <v>0</v>
      </c>
      <c r="V3" s="123">
        <v>0</v>
      </c>
      <c r="W3" s="123">
        <v>0</v>
      </c>
      <c r="X3" s="123">
        <v>1</v>
      </c>
      <c r="Y3" s="123">
        <v>0</v>
      </c>
      <c r="Z3" s="123">
        <v>0</v>
      </c>
      <c r="AA3" s="123">
        <v>4</v>
      </c>
      <c r="AB3" s="123">
        <v>3</v>
      </c>
      <c r="AC3" s="123">
        <v>0</v>
      </c>
      <c r="AD3" s="123">
        <v>0</v>
      </c>
      <c r="AE3" s="123">
        <v>0</v>
      </c>
      <c r="AF3" s="123">
        <v>0</v>
      </c>
      <c r="AG3" s="123">
        <v>0</v>
      </c>
      <c r="AH3" s="123">
        <v>0</v>
      </c>
      <c r="AI3" s="123">
        <v>4</v>
      </c>
      <c r="AJ3" s="123">
        <v>1</v>
      </c>
      <c r="AK3" s="123">
        <v>0</v>
      </c>
      <c r="AL3" s="156"/>
      <c r="AM3" s="155">
        <v>0</v>
      </c>
      <c r="AN3" s="155">
        <v>0</v>
      </c>
      <c r="AO3" s="155">
        <v>0</v>
      </c>
      <c r="AP3" s="155">
        <v>0</v>
      </c>
      <c r="AQ3" s="155">
        <v>0</v>
      </c>
      <c r="AR3" s="155">
        <v>0</v>
      </c>
      <c r="AS3" s="155">
        <v>0</v>
      </c>
      <c r="AT3" s="155">
        <v>0</v>
      </c>
      <c r="AU3" s="155">
        <v>0</v>
      </c>
      <c r="AV3" s="155">
        <v>0</v>
      </c>
      <c r="AW3" s="155">
        <v>0</v>
      </c>
      <c r="AX3" s="155">
        <v>0</v>
      </c>
      <c r="AY3" s="155">
        <v>0</v>
      </c>
      <c r="AZ3" s="155">
        <v>0</v>
      </c>
      <c r="BA3" s="155">
        <v>0</v>
      </c>
      <c r="BB3" s="155">
        <v>0</v>
      </c>
      <c r="BC3" s="155">
        <v>0</v>
      </c>
      <c r="BD3" s="155">
        <v>0</v>
      </c>
      <c r="BE3" s="155">
        <v>0</v>
      </c>
      <c r="BF3" s="155">
        <v>0</v>
      </c>
      <c r="BG3" s="155">
        <v>0</v>
      </c>
      <c r="BH3" s="155">
        <v>0</v>
      </c>
      <c r="BI3" s="155">
        <v>0</v>
      </c>
      <c r="BJ3" s="155">
        <v>0</v>
      </c>
      <c r="BK3" s="155">
        <v>0</v>
      </c>
      <c r="BL3" s="155">
        <v>0</v>
      </c>
      <c r="BM3" s="155">
        <v>0</v>
      </c>
      <c r="BN3" s="155">
        <v>0</v>
      </c>
      <c r="BO3" s="155">
        <v>0</v>
      </c>
      <c r="BP3" s="155">
        <v>0</v>
      </c>
      <c r="BQ3" s="155">
        <v>0</v>
      </c>
      <c r="BR3" s="155">
        <v>0</v>
      </c>
      <c r="BS3" s="155">
        <v>0</v>
      </c>
      <c r="BT3" s="155">
        <v>0</v>
      </c>
      <c r="BU3" s="155">
        <v>0</v>
      </c>
      <c r="BV3" s="155">
        <v>0</v>
      </c>
      <c r="BW3" s="155">
        <v>0</v>
      </c>
      <c r="BX3" s="155">
        <v>0</v>
      </c>
      <c r="BY3" s="155">
        <v>0</v>
      </c>
      <c r="BZ3" s="155">
        <v>0</v>
      </c>
      <c r="CA3" s="155">
        <v>0</v>
      </c>
      <c r="CB3" s="155">
        <v>0</v>
      </c>
      <c r="CC3" s="155">
        <v>0</v>
      </c>
      <c r="CD3" s="155">
        <v>0</v>
      </c>
      <c r="CE3" s="155">
        <v>0</v>
      </c>
      <c r="CF3" s="132"/>
      <c r="CG3" s="132"/>
      <c r="CH3" s="132"/>
      <c r="CI3" s="132"/>
      <c r="CJ3" s="132"/>
      <c r="CK3" s="132"/>
      <c r="CL3" s="132"/>
      <c r="CM3" s="132"/>
      <c r="CN3" s="132"/>
    </row>
    <row r="4" spans="1:92" x14ac:dyDescent="0.25">
      <c r="A4" s="131">
        <v>4.1666666666666664E-2</v>
      </c>
      <c r="B4" s="123"/>
      <c r="C4" s="123"/>
      <c r="D4" s="123"/>
      <c r="E4" s="123"/>
      <c r="F4" s="123"/>
      <c r="G4" s="123"/>
      <c r="H4" s="123"/>
      <c r="I4" s="123">
        <v>0</v>
      </c>
      <c r="J4" s="123">
        <v>0</v>
      </c>
      <c r="K4" s="123">
        <v>0</v>
      </c>
      <c r="L4" s="123">
        <v>0</v>
      </c>
      <c r="M4" s="123">
        <v>0</v>
      </c>
      <c r="N4" s="123">
        <v>1</v>
      </c>
      <c r="O4" s="123">
        <v>4</v>
      </c>
      <c r="P4" s="123">
        <v>0</v>
      </c>
      <c r="Q4" s="123">
        <v>0</v>
      </c>
      <c r="R4" s="123">
        <v>0</v>
      </c>
      <c r="S4" s="123">
        <v>3</v>
      </c>
      <c r="T4" s="123">
        <v>0</v>
      </c>
      <c r="U4" s="123">
        <v>0</v>
      </c>
      <c r="V4" s="123">
        <v>0</v>
      </c>
      <c r="W4" s="123">
        <v>1</v>
      </c>
      <c r="X4" s="123">
        <v>3</v>
      </c>
      <c r="Y4" s="123">
        <v>0</v>
      </c>
      <c r="Z4" s="123">
        <v>1</v>
      </c>
      <c r="AA4" s="123">
        <v>3</v>
      </c>
      <c r="AB4" s="123">
        <v>1</v>
      </c>
      <c r="AC4" s="123">
        <v>0</v>
      </c>
      <c r="AD4" s="123">
        <v>0</v>
      </c>
      <c r="AE4" s="123">
        <v>0</v>
      </c>
      <c r="AF4" s="123">
        <v>1</v>
      </c>
      <c r="AG4" s="123">
        <v>0</v>
      </c>
      <c r="AH4" s="123">
        <v>0</v>
      </c>
      <c r="AI4" s="123">
        <v>4</v>
      </c>
      <c r="AJ4" s="123">
        <v>1</v>
      </c>
      <c r="AK4" s="123">
        <v>0</v>
      </c>
      <c r="AL4" s="156"/>
      <c r="AM4" s="155">
        <v>1</v>
      </c>
      <c r="AN4" s="155">
        <v>0</v>
      </c>
      <c r="AO4" s="155">
        <v>0</v>
      </c>
      <c r="AP4" s="155">
        <v>1</v>
      </c>
      <c r="AQ4" s="155">
        <v>1</v>
      </c>
      <c r="AR4" s="155">
        <v>0</v>
      </c>
      <c r="AS4" s="155">
        <v>0</v>
      </c>
      <c r="AT4" s="155">
        <v>0</v>
      </c>
      <c r="AU4" s="155">
        <v>0</v>
      </c>
      <c r="AV4" s="155">
        <v>0</v>
      </c>
      <c r="AW4" s="155">
        <v>0</v>
      </c>
      <c r="AX4" s="155">
        <v>0</v>
      </c>
      <c r="AY4" s="155">
        <v>0</v>
      </c>
      <c r="AZ4" s="155">
        <v>0</v>
      </c>
      <c r="BA4" s="155">
        <v>0</v>
      </c>
      <c r="BB4" s="155">
        <v>0</v>
      </c>
      <c r="BC4" s="155">
        <v>1</v>
      </c>
      <c r="BD4" s="155">
        <v>0</v>
      </c>
      <c r="BE4" s="155">
        <v>0</v>
      </c>
      <c r="BF4" s="155">
        <v>0</v>
      </c>
      <c r="BG4" s="155">
        <v>0</v>
      </c>
      <c r="BH4" s="155">
        <v>0</v>
      </c>
      <c r="BI4" s="155">
        <v>0</v>
      </c>
      <c r="BJ4" s="155">
        <v>0</v>
      </c>
      <c r="BK4" s="155">
        <v>0</v>
      </c>
      <c r="BL4" s="155">
        <v>0</v>
      </c>
      <c r="BM4" s="155">
        <v>0</v>
      </c>
      <c r="BN4" s="155">
        <v>0</v>
      </c>
      <c r="BO4" s="155">
        <v>0</v>
      </c>
      <c r="BP4" s="155">
        <v>0</v>
      </c>
      <c r="BQ4" s="155">
        <v>0</v>
      </c>
      <c r="BR4" s="155">
        <v>0</v>
      </c>
      <c r="BS4" s="155">
        <v>0</v>
      </c>
      <c r="BT4" s="155">
        <v>0</v>
      </c>
      <c r="BU4" s="155">
        <v>0</v>
      </c>
      <c r="BV4" s="155">
        <v>0</v>
      </c>
      <c r="BW4" s="155">
        <v>0</v>
      </c>
      <c r="BX4" s="155">
        <v>0</v>
      </c>
      <c r="BY4" s="155">
        <v>0</v>
      </c>
      <c r="BZ4" s="155">
        <v>0</v>
      </c>
      <c r="CA4" s="155">
        <v>0</v>
      </c>
      <c r="CB4" s="155">
        <v>0</v>
      </c>
      <c r="CC4" s="155">
        <v>0</v>
      </c>
      <c r="CD4" s="155">
        <v>0</v>
      </c>
      <c r="CE4" s="155">
        <v>0</v>
      </c>
      <c r="CF4" s="132"/>
      <c r="CG4" s="132"/>
      <c r="CH4" s="132"/>
      <c r="CI4" s="132"/>
      <c r="CJ4" s="132"/>
      <c r="CK4" s="132"/>
      <c r="CL4" s="132"/>
      <c r="CM4" s="132"/>
      <c r="CN4" s="132"/>
    </row>
    <row r="5" spans="1:92" x14ac:dyDescent="0.25">
      <c r="A5" s="131">
        <v>8.3333333333333329E-2</v>
      </c>
      <c r="B5" s="123"/>
      <c r="C5" s="123"/>
      <c r="D5" s="123"/>
      <c r="E5" s="123"/>
      <c r="F5" s="123"/>
      <c r="G5" s="123"/>
      <c r="H5" s="123"/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1</v>
      </c>
      <c r="O5" s="123">
        <v>3</v>
      </c>
      <c r="P5" s="123">
        <v>0</v>
      </c>
      <c r="Q5" s="123">
        <v>0</v>
      </c>
      <c r="R5" s="123">
        <v>0</v>
      </c>
      <c r="S5" s="123">
        <v>1</v>
      </c>
      <c r="T5" s="123">
        <v>0</v>
      </c>
      <c r="U5" s="123">
        <v>0</v>
      </c>
      <c r="V5" s="123">
        <v>0</v>
      </c>
      <c r="W5" s="123">
        <v>1</v>
      </c>
      <c r="X5" s="123">
        <v>0</v>
      </c>
      <c r="Y5" s="123">
        <v>0</v>
      </c>
      <c r="Z5" s="123">
        <v>0</v>
      </c>
      <c r="AA5" s="123">
        <v>1</v>
      </c>
      <c r="AB5" s="123">
        <v>0</v>
      </c>
      <c r="AC5" s="123">
        <v>0</v>
      </c>
      <c r="AD5" s="123">
        <v>0</v>
      </c>
      <c r="AE5" s="123">
        <v>0</v>
      </c>
      <c r="AF5" s="123">
        <v>0</v>
      </c>
      <c r="AG5" s="123">
        <v>1</v>
      </c>
      <c r="AH5" s="123">
        <v>1</v>
      </c>
      <c r="AI5" s="123">
        <v>0</v>
      </c>
      <c r="AJ5" s="123">
        <v>1</v>
      </c>
      <c r="AK5" s="123">
        <v>0</v>
      </c>
      <c r="AL5" s="156"/>
      <c r="AM5" s="155">
        <v>0</v>
      </c>
      <c r="AN5" s="155">
        <v>0</v>
      </c>
      <c r="AO5" s="155">
        <v>0</v>
      </c>
      <c r="AP5" s="155">
        <v>0</v>
      </c>
      <c r="AQ5" s="155">
        <v>0</v>
      </c>
      <c r="AR5" s="155">
        <v>0</v>
      </c>
      <c r="AS5" s="155">
        <v>0</v>
      </c>
      <c r="AT5" s="155">
        <v>0</v>
      </c>
      <c r="AU5" s="155">
        <v>0</v>
      </c>
      <c r="AV5" s="155">
        <v>0</v>
      </c>
      <c r="AW5" s="155">
        <v>0</v>
      </c>
      <c r="AX5" s="155">
        <v>0</v>
      </c>
      <c r="AY5" s="155">
        <v>0</v>
      </c>
      <c r="AZ5" s="155">
        <v>0</v>
      </c>
      <c r="BA5" s="155">
        <v>0</v>
      </c>
      <c r="BB5" s="155">
        <v>0</v>
      </c>
      <c r="BC5" s="155">
        <v>1</v>
      </c>
      <c r="BD5" s="155">
        <v>0</v>
      </c>
      <c r="BE5" s="155">
        <v>0</v>
      </c>
      <c r="BF5" s="155">
        <v>0</v>
      </c>
      <c r="BG5" s="155">
        <v>0</v>
      </c>
      <c r="BH5" s="155">
        <v>0</v>
      </c>
      <c r="BI5" s="155">
        <v>0</v>
      </c>
      <c r="BJ5" s="155">
        <v>0</v>
      </c>
      <c r="BK5" s="155">
        <v>0</v>
      </c>
      <c r="BL5" s="155">
        <v>0</v>
      </c>
      <c r="BM5" s="155">
        <v>0</v>
      </c>
      <c r="BN5" s="155">
        <v>0</v>
      </c>
      <c r="BO5" s="155">
        <v>0</v>
      </c>
      <c r="BP5" s="155">
        <v>0</v>
      </c>
      <c r="BQ5" s="155">
        <v>0</v>
      </c>
      <c r="BR5" s="155">
        <v>0</v>
      </c>
      <c r="BS5" s="155">
        <v>0</v>
      </c>
      <c r="BT5" s="155">
        <v>0</v>
      </c>
      <c r="BU5" s="155">
        <v>0</v>
      </c>
      <c r="BV5" s="155">
        <v>0</v>
      </c>
      <c r="BW5" s="155">
        <v>0</v>
      </c>
      <c r="BX5" s="155">
        <v>0</v>
      </c>
      <c r="BY5" s="155">
        <v>0</v>
      </c>
      <c r="BZ5" s="155">
        <v>0</v>
      </c>
      <c r="CA5" s="155">
        <v>0</v>
      </c>
      <c r="CB5" s="155">
        <v>0</v>
      </c>
      <c r="CC5" s="155">
        <v>0</v>
      </c>
      <c r="CD5" s="155">
        <v>0</v>
      </c>
      <c r="CE5" s="155">
        <v>0</v>
      </c>
      <c r="CF5" s="132"/>
      <c r="CG5" s="132"/>
      <c r="CH5" s="132"/>
      <c r="CI5" s="132"/>
      <c r="CJ5" s="132"/>
      <c r="CK5" s="132"/>
      <c r="CL5" s="132"/>
      <c r="CM5" s="132"/>
      <c r="CN5" s="132"/>
    </row>
    <row r="6" spans="1:92" x14ac:dyDescent="0.25">
      <c r="A6" s="131">
        <v>0.125</v>
      </c>
      <c r="B6" s="123"/>
      <c r="C6" s="123"/>
      <c r="D6" s="123"/>
      <c r="E6" s="123"/>
      <c r="F6" s="123"/>
      <c r="G6" s="123"/>
      <c r="H6" s="123"/>
      <c r="I6" s="123">
        <v>0</v>
      </c>
      <c r="J6" s="123">
        <v>3</v>
      </c>
      <c r="K6" s="123">
        <v>0</v>
      </c>
      <c r="L6" s="123">
        <v>0</v>
      </c>
      <c r="M6" s="123">
        <v>0</v>
      </c>
      <c r="N6" s="123">
        <v>1</v>
      </c>
      <c r="O6" s="123">
        <v>0</v>
      </c>
      <c r="P6" s="123">
        <v>0</v>
      </c>
      <c r="Q6" s="123">
        <v>0</v>
      </c>
      <c r="R6" s="123">
        <v>0</v>
      </c>
      <c r="S6" s="123">
        <v>0</v>
      </c>
      <c r="T6" s="123">
        <v>0</v>
      </c>
      <c r="U6" s="123">
        <v>0</v>
      </c>
      <c r="V6" s="123">
        <v>0</v>
      </c>
      <c r="W6" s="123">
        <v>0</v>
      </c>
      <c r="X6" s="123">
        <v>0</v>
      </c>
      <c r="Y6" s="123">
        <v>0</v>
      </c>
      <c r="Z6" s="123">
        <v>1</v>
      </c>
      <c r="AA6" s="123">
        <v>0</v>
      </c>
      <c r="AB6" s="123">
        <v>0</v>
      </c>
      <c r="AC6" s="123">
        <v>0</v>
      </c>
      <c r="AD6" s="123">
        <v>0</v>
      </c>
      <c r="AE6" s="123">
        <v>0</v>
      </c>
      <c r="AF6" s="123">
        <v>0</v>
      </c>
      <c r="AG6" s="123">
        <v>0</v>
      </c>
      <c r="AH6" s="123">
        <v>4</v>
      </c>
      <c r="AI6" s="123">
        <v>0</v>
      </c>
      <c r="AJ6" s="123">
        <v>1</v>
      </c>
      <c r="AK6" s="123">
        <v>0</v>
      </c>
      <c r="AL6" s="156"/>
      <c r="AM6" s="155">
        <v>0</v>
      </c>
      <c r="AN6" s="155">
        <v>0</v>
      </c>
      <c r="AO6" s="155">
        <v>0</v>
      </c>
      <c r="AP6" s="155">
        <v>0</v>
      </c>
      <c r="AQ6" s="155">
        <v>0</v>
      </c>
      <c r="AR6" s="155">
        <v>0</v>
      </c>
      <c r="AS6" s="155">
        <v>0</v>
      </c>
      <c r="AT6" s="155">
        <v>0</v>
      </c>
      <c r="AU6" s="155">
        <v>0</v>
      </c>
      <c r="AV6" s="155">
        <v>0</v>
      </c>
      <c r="AW6" s="155">
        <v>0</v>
      </c>
      <c r="AX6" s="155">
        <v>0</v>
      </c>
      <c r="AY6" s="155">
        <v>0</v>
      </c>
      <c r="AZ6" s="155">
        <v>0</v>
      </c>
      <c r="BA6" s="155">
        <v>0</v>
      </c>
      <c r="BB6" s="155">
        <v>0</v>
      </c>
      <c r="BC6" s="155">
        <v>0</v>
      </c>
      <c r="BD6" s="155">
        <v>0</v>
      </c>
      <c r="BE6" s="155">
        <v>0</v>
      </c>
      <c r="BF6" s="155">
        <v>0</v>
      </c>
      <c r="BG6" s="155">
        <v>0</v>
      </c>
      <c r="BH6" s="155">
        <v>0</v>
      </c>
      <c r="BI6" s="155">
        <v>0</v>
      </c>
      <c r="BJ6" s="155">
        <v>0</v>
      </c>
      <c r="BK6" s="155">
        <v>0</v>
      </c>
      <c r="BL6" s="155">
        <v>0</v>
      </c>
      <c r="BM6" s="155">
        <v>0</v>
      </c>
      <c r="BN6" s="155">
        <v>0</v>
      </c>
      <c r="BO6" s="155">
        <v>0</v>
      </c>
      <c r="BP6" s="155">
        <v>0</v>
      </c>
      <c r="BQ6" s="155">
        <v>3</v>
      </c>
      <c r="BR6" s="155">
        <v>0</v>
      </c>
      <c r="BS6" s="155">
        <v>0</v>
      </c>
      <c r="BT6" s="155">
        <v>1</v>
      </c>
      <c r="BU6" s="155">
        <v>0</v>
      </c>
      <c r="BV6" s="155">
        <v>1</v>
      </c>
      <c r="BW6" s="155">
        <v>0</v>
      </c>
      <c r="BX6" s="155">
        <v>0</v>
      </c>
      <c r="BY6" s="155">
        <v>0</v>
      </c>
      <c r="BZ6" s="155">
        <v>0</v>
      </c>
      <c r="CA6" s="155">
        <v>0</v>
      </c>
      <c r="CB6" s="155">
        <v>0</v>
      </c>
      <c r="CC6" s="155">
        <v>0</v>
      </c>
      <c r="CD6" s="155">
        <v>0</v>
      </c>
      <c r="CE6" s="155">
        <v>0</v>
      </c>
      <c r="CF6" s="132"/>
      <c r="CG6" s="132"/>
      <c r="CH6" s="132"/>
      <c r="CI6" s="132"/>
      <c r="CJ6" s="132"/>
      <c r="CK6" s="132"/>
      <c r="CL6" s="132"/>
      <c r="CM6" s="132"/>
      <c r="CN6" s="132"/>
    </row>
    <row r="7" spans="1:92" x14ac:dyDescent="0.25">
      <c r="A7" s="131">
        <v>0.16666666666666666</v>
      </c>
      <c r="B7" s="123"/>
      <c r="C7" s="123"/>
      <c r="D7" s="123"/>
      <c r="E7" s="123"/>
      <c r="F7" s="123"/>
      <c r="G7" s="123"/>
      <c r="H7" s="123"/>
      <c r="I7" s="123">
        <v>0</v>
      </c>
      <c r="J7" s="123">
        <v>0</v>
      </c>
      <c r="K7" s="123">
        <v>0</v>
      </c>
      <c r="L7" s="123">
        <v>0</v>
      </c>
      <c r="M7" s="123">
        <v>0</v>
      </c>
      <c r="N7" s="123">
        <v>0</v>
      </c>
      <c r="O7" s="123">
        <v>1</v>
      </c>
      <c r="P7" s="123">
        <v>1</v>
      </c>
      <c r="Q7" s="123">
        <v>0</v>
      </c>
      <c r="R7" s="123">
        <v>0</v>
      </c>
      <c r="S7" s="123">
        <v>0</v>
      </c>
      <c r="T7" s="123">
        <v>0</v>
      </c>
      <c r="U7" s="123">
        <v>0</v>
      </c>
      <c r="V7" s="123">
        <v>0</v>
      </c>
      <c r="W7" s="123">
        <v>0</v>
      </c>
      <c r="X7" s="123">
        <v>0</v>
      </c>
      <c r="Y7" s="123">
        <v>0</v>
      </c>
      <c r="Z7" s="123">
        <v>3</v>
      </c>
      <c r="AA7" s="123">
        <v>1</v>
      </c>
      <c r="AB7" s="123">
        <v>0</v>
      </c>
      <c r="AC7" s="123">
        <v>0</v>
      </c>
      <c r="AD7" s="123">
        <v>0</v>
      </c>
      <c r="AE7" s="123">
        <v>0</v>
      </c>
      <c r="AF7" s="123">
        <v>3</v>
      </c>
      <c r="AG7" s="123">
        <v>0</v>
      </c>
      <c r="AH7" s="123">
        <v>4</v>
      </c>
      <c r="AI7" s="123">
        <v>0</v>
      </c>
      <c r="AJ7" s="123">
        <v>0</v>
      </c>
      <c r="AK7" s="123">
        <v>0</v>
      </c>
      <c r="AL7" s="156"/>
      <c r="AM7" s="155">
        <v>1</v>
      </c>
      <c r="AN7" s="155">
        <v>0</v>
      </c>
      <c r="AO7" s="155">
        <v>0</v>
      </c>
      <c r="AP7" s="155">
        <v>0</v>
      </c>
      <c r="AQ7" s="155">
        <v>0</v>
      </c>
      <c r="AR7" s="155">
        <v>0</v>
      </c>
      <c r="AS7" s="155">
        <v>0</v>
      </c>
      <c r="AT7" s="155">
        <v>0</v>
      </c>
      <c r="AU7" s="155">
        <v>0</v>
      </c>
      <c r="AV7" s="155">
        <v>0</v>
      </c>
      <c r="AW7" s="155">
        <v>0</v>
      </c>
      <c r="AX7" s="155">
        <v>0</v>
      </c>
      <c r="AY7" s="155">
        <v>0</v>
      </c>
      <c r="AZ7" s="155">
        <v>0</v>
      </c>
      <c r="BA7" s="155">
        <v>0</v>
      </c>
      <c r="BB7" s="155">
        <v>0</v>
      </c>
      <c r="BC7" s="155">
        <v>4</v>
      </c>
      <c r="BD7" s="155">
        <v>0</v>
      </c>
      <c r="BE7" s="155">
        <v>0</v>
      </c>
      <c r="BF7" s="155">
        <v>0</v>
      </c>
      <c r="BG7" s="155">
        <v>0</v>
      </c>
      <c r="BH7" s="155">
        <v>0</v>
      </c>
      <c r="BI7" s="155">
        <v>0</v>
      </c>
      <c r="BJ7" s="155">
        <v>0</v>
      </c>
      <c r="BK7" s="155">
        <v>0</v>
      </c>
      <c r="BL7" s="155">
        <v>0</v>
      </c>
      <c r="BM7" s="155">
        <v>0</v>
      </c>
      <c r="BN7" s="155">
        <v>0</v>
      </c>
      <c r="BO7" s="155">
        <v>0</v>
      </c>
      <c r="BP7" s="155">
        <v>0</v>
      </c>
      <c r="BQ7" s="155">
        <v>0</v>
      </c>
      <c r="BR7" s="155">
        <v>0</v>
      </c>
      <c r="BS7" s="155">
        <v>0</v>
      </c>
      <c r="BT7" s="155">
        <v>1</v>
      </c>
      <c r="BU7" s="155">
        <v>0</v>
      </c>
      <c r="BV7" s="155">
        <v>0</v>
      </c>
      <c r="BW7" s="155">
        <v>0</v>
      </c>
      <c r="BX7" s="155">
        <v>0</v>
      </c>
      <c r="BY7" s="155">
        <v>0</v>
      </c>
      <c r="BZ7" s="155">
        <v>0</v>
      </c>
      <c r="CA7" s="155">
        <v>0</v>
      </c>
      <c r="CB7" s="155">
        <v>0</v>
      </c>
      <c r="CC7" s="155">
        <v>0</v>
      </c>
      <c r="CD7" s="155">
        <v>0</v>
      </c>
      <c r="CE7" s="155">
        <v>0</v>
      </c>
      <c r="CF7" s="132"/>
      <c r="CG7" s="132"/>
      <c r="CH7" s="132"/>
      <c r="CI7" s="132"/>
      <c r="CJ7" s="132"/>
      <c r="CK7" s="132"/>
      <c r="CL7" s="132"/>
      <c r="CM7" s="132"/>
      <c r="CN7" s="132"/>
    </row>
    <row r="8" spans="1:92" x14ac:dyDescent="0.25">
      <c r="A8" s="131">
        <v>0.20833333333333334</v>
      </c>
      <c r="B8" s="123"/>
      <c r="C8" s="123"/>
      <c r="D8" s="123"/>
      <c r="E8" s="123"/>
      <c r="F8" s="123"/>
      <c r="G8" s="123"/>
      <c r="H8" s="123"/>
      <c r="I8" s="123">
        <v>1</v>
      </c>
      <c r="J8" s="123">
        <v>0</v>
      </c>
      <c r="K8" s="123">
        <v>0</v>
      </c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>
        <v>0</v>
      </c>
      <c r="S8" s="123">
        <v>0</v>
      </c>
      <c r="T8" s="123">
        <v>0</v>
      </c>
      <c r="U8" s="123">
        <v>0</v>
      </c>
      <c r="V8" s="123">
        <v>0</v>
      </c>
      <c r="W8" s="123">
        <v>0</v>
      </c>
      <c r="X8" s="123">
        <v>1</v>
      </c>
      <c r="Y8" s="123">
        <v>0</v>
      </c>
      <c r="Z8" s="123">
        <v>3</v>
      </c>
      <c r="AA8" s="123">
        <v>0</v>
      </c>
      <c r="AB8" s="123">
        <v>0</v>
      </c>
      <c r="AC8" s="123">
        <v>0</v>
      </c>
      <c r="AD8" s="123">
        <v>0</v>
      </c>
      <c r="AE8" s="123">
        <v>0</v>
      </c>
      <c r="AF8" s="123">
        <v>4</v>
      </c>
      <c r="AG8" s="123">
        <v>0</v>
      </c>
      <c r="AH8" s="123">
        <v>3</v>
      </c>
      <c r="AI8" s="123">
        <v>0</v>
      </c>
      <c r="AJ8" s="123">
        <v>0</v>
      </c>
      <c r="AK8" s="123">
        <v>0</v>
      </c>
      <c r="AL8" s="156"/>
      <c r="AM8" s="155">
        <v>1</v>
      </c>
      <c r="AN8" s="155">
        <v>0</v>
      </c>
      <c r="AO8" s="155">
        <v>0</v>
      </c>
      <c r="AP8" s="155">
        <v>0</v>
      </c>
      <c r="AQ8" s="155">
        <v>0</v>
      </c>
      <c r="AR8" s="155">
        <v>0</v>
      </c>
      <c r="AS8" s="155">
        <v>0</v>
      </c>
      <c r="AT8" s="155">
        <v>0</v>
      </c>
      <c r="AU8" s="155">
        <v>0</v>
      </c>
      <c r="AV8" s="155">
        <v>0</v>
      </c>
      <c r="AW8" s="155">
        <v>0</v>
      </c>
      <c r="AX8" s="155">
        <v>0</v>
      </c>
      <c r="AY8" s="155">
        <v>0</v>
      </c>
      <c r="AZ8" s="155">
        <v>0</v>
      </c>
      <c r="BA8" s="155">
        <v>0</v>
      </c>
      <c r="BB8" s="155">
        <v>0</v>
      </c>
      <c r="BC8" s="155">
        <v>4</v>
      </c>
      <c r="BD8" s="155">
        <v>0</v>
      </c>
      <c r="BE8" s="155">
        <v>0</v>
      </c>
      <c r="BF8" s="155">
        <v>0</v>
      </c>
      <c r="BG8" s="155">
        <v>0</v>
      </c>
      <c r="BH8" s="155">
        <v>0</v>
      </c>
      <c r="BI8" s="155">
        <v>0</v>
      </c>
      <c r="BJ8" s="155">
        <v>0</v>
      </c>
      <c r="BK8" s="155">
        <v>0</v>
      </c>
      <c r="BL8" s="155">
        <v>0</v>
      </c>
      <c r="BM8" s="155">
        <v>0</v>
      </c>
      <c r="BN8" s="155">
        <v>0</v>
      </c>
      <c r="BO8" s="155">
        <v>0</v>
      </c>
      <c r="BP8" s="155">
        <v>0</v>
      </c>
      <c r="BQ8" s="155">
        <v>0</v>
      </c>
      <c r="BR8" s="155">
        <v>0</v>
      </c>
      <c r="BS8" s="155">
        <v>0</v>
      </c>
      <c r="BT8" s="155">
        <v>0</v>
      </c>
      <c r="BU8" s="155">
        <v>0</v>
      </c>
      <c r="BV8" s="155">
        <v>0</v>
      </c>
      <c r="BW8" s="155">
        <v>0</v>
      </c>
      <c r="BX8" s="155">
        <v>0</v>
      </c>
      <c r="BY8" s="155">
        <v>0</v>
      </c>
      <c r="BZ8" s="155">
        <v>0</v>
      </c>
      <c r="CA8" s="155">
        <v>0</v>
      </c>
      <c r="CB8" s="155">
        <v>0</v>
      </c>
      <c r="CC8" s="155">
        <v>0</v>
      </c>
      <c r="CD8" s="155">
        <v>0</v>
      </c>
      <c r="CE8" s="155">
        <v>0</v>
      </c>
      <c r="CF8" s="132"/>
      <c r="CG8" s="132"/>
      <c r="CH8" s="132"/>
      <c r="CI8" s="132"/>
      <c r="CJ8" s="132"/>
      <c r="CK8" s="132"/>
      <c r="CL8" s="132"/>
      <c r="CM8" s="132"/>
      <c r="CN8" s="132"/>
    </row>
    <row r="9" spans="1:92" x14ac:dyDescent="0.25">
      <c r="A9" s="131">
        <v>0.25</v>
      </c>
      <c r="B9" s="123"/>
      <c r="C9" s="123"/>
      <c r="D9" s="123"/>
      <c r="E9" s="123"/>
      <c r="F9" s="123"/>
      <c r="G9" s="123"/>
      <c r="H9" s="123"/>
      <c r="I9" s="123">
        <v>1</v>
      </c>
      <c r="J9" s="123">
        <v>0</v>
      </c>
      <c r="K9" s="123">
        <v>0</v>
      </c>
      <c r="L9" s="123">
        <v>0</v>
      </c>
      <c r="M9" s="123">
        <v>0</v>
      </c>
      <c r="N9" s="123">
        <v>1</v>
      </c>
      <c r="O9" s="123">
        <v>0</v>
      </c>
      <c r="P9" s="123">
        <v>0</v>
      </c>
      <c r="Q9" s="123">
        <v>0</v>
      </c>
      <c r="R9" s="123">
        <v>0</v>
      </c>
      <c r="S9" s="123">
        <v>0</v>
      </c>
      <c r="T9" s="123">
        <v>1</v>
      </c>
      <c r="U9" s="123">
        <v>1</v>
      </c>
      <c r="V9" s="123">
        <v>1</v>
      </c>
      <c r="W9" s="123">
        <v>0</v>
      </c>
      <c r="X9" s="123">
        <v>0</v>
      </c>
      <c r="Y9" s="123">
        <v>1</v>
      </c>
      <c r="Z9" s="123">
        <v>3</v>
      </c>
      <c r="AA9" s="123">
        <v>0</v>
      </c>
      <c r="AB9" s="123">
        <v>0</v>
      </c>
      <c r="AC9" s="123">
        <v>0</v>
      </c>
      <c r="AD9" s="123">
        <v>0</v>
      </c>
      <c r="AE9" s="123">
        <v>1</v>
      </c>
      <c r="AF9" s="123">
        <v>3</v>
      </c>
      <c r="AG9" s="123">
        <v>0</v>
      </c>
      <c r="AH9" s="123">
        <v>0</v>
      </c>
      <c r="AI9" s="123">
        <v>1</v>
      </c>
      <c r="AJ9" s="123">
        <v>0</v>
      </c>
      <c r="AK9" s="123">
        <v>0</v>
      </c>
      <c r="AL9" s="156"/>
      <c r="AM9" s="155">
        <v>0</v>
      </c>
      <c r="AN9" s="155">
        <v>0</v>
      </c>
      <c r="AO9" s="155">
        <v>0</v>
      </c>
      <c r="AP9" s="155">
        <v>0</v>
      </c>
      <c r="AQ9" s="155">
        <v>0</v>
      </c>
      <c r="AR9" s="155">
        <v>0</v>
      </c>
      <c r="AS9" s="155">
        <v>0</v>
      </c>
      <c r="AT9" s="155">
        <v>0</v>
      </c>
      <c r="AU9" s="155">
        <v>0</v>
      </c>
      <c r="AV9" s="155">
        <v>0</v>
      </c>
      <c r="AW9" s="155">
        <v>0</v>
      </c>
      <c r="AX9" s="155">
        <v>0</v>
      </c>
      <c r="AY9" s="155">
        <v>0</v>
      </c>
      <c r="AZ9" s="155">
        <v>0</v>
      </c>
      <c r="BA9" s="155">
        <v>0</v>
      </c>
      <c r="BB9" s="155">
        <v>0</v>
      </c>
      <c r="BC9" s="155">
        <v>3</v>
      </c>
      <c r="BD9" s="155">
        <v>0</v>
      </c>
      <c r="BE9" s="155">
        <v>4</v>
      </c>
      <c r="BF9" s="155">
        <v>0</v>
      </c>
      <c r="BG9" s="155">
        <v>0</v>
      </c>
      <c r="BH9" s="155">
        <v>0</v>
      </c>
      <c r="BI9" s="155">
        <v>0</v>
      </c>
      <c r="BJ9" s="155">
        <v>0</v>
      </c>
      <c r="BK9" s="155">
        <v>0</v>
      </c>
      <c r="BL9" s="155">
        <v>0</v>
      </c>
      <c r="BM9" s="155">
        <v>0</v>
      </c>
      <c r="BN9" s="155">
        <v>0</v>
      </c>
      <c r="BO9" s="155">
        <v>0</v>
      </c>
      <c r="BP9" s="155">
        <v>0</v>
      </c>
      <c r="BQ9" s="155">
        <v>0</v>
      </c>
      <c r="BR9" s="155">
        <v>0</v>
      </c>
      <c r="BS9" s="155">
        <v>0</v>
      </c>
      <c r="BT9" s="155">
        <v>0</v>
      </c>
      <c r="BU9" s="155">
        <v>0</v>
      </c>
      <c r="BV9" s="155">
        <v>0</v>
      </c>
      <c r="BW9" s="155">
        <v>0</v>
      </c>
      <c r="BX9" s="155">
        <v>0</v>
      </c>
      <c r="BY9" s="155">
        <v>0</v>
      </c>
      <c r="BZ9" s="155">
        <v>0</v>
      </c>
      <c r="CA9" s="155">
        <v>0</v>
      </c>
      <c r="CB9" s="155">
        <v>0</v>
      </c>
      <c r="CC9" s="155">
        <v>0</v>
      </c>
      <c r="CD9" s="155">
        <v>0</v>
      </c>
      <c r="CE9" s="155">
        <v>0</v>
      </c>
      <c r="CF9" s="132"/>
      <c r="CG9" s="132"/>
      <c r="CH9" s="132"/>
      <c r="CI9" s="132"/>
      <c r="CJ9" s="132"/>
      <c r="CK9" s="132"/>
      <c r="CL9" s="132"/>
      <c r="CM9" s="132"/>
      <c r="CN9" s="132"/>
    </row>
    <row r="10" spans="1:92" x14ac:dyDescent="0.25">
      <c r="A10" s="131">
        <v>0.29166666666666669</v>
      </c>
      <c r="B10" s="123"/>
      <c r="C10" s="123"/>
      <c r="D10" s="123"/>
      <c r="E10" s="123"/>
      <c r="F10" s="123"/>
      <c r="G10" s="123"/>
      <c r="H10" s="123"/>
      <c r="I10" s="123">
        <v>1</v>
      </c>
      <c r="J10" s="123">
        <v>1</v>
      </c>
      <c r="K10" s="123">
        <v>0</v>
      </c>
      <c r="L10" s="123">
        <v>0</v>
      </c>
      <c r="M10" s="123">
        <v>0</v>
      </c>
      <c r="N10" s="123">
        <v>1</v>
      </c>
      <c r="O10" s="123">
        <v>0</v>
      </c>
      <c r="P10" s="123">
        <v>0</v>
      </c>
      <c r="Q10" s="123">
        <v>0</v>
      </c>
      <c r="R10" s="123">
        <v>0</v>
      </c>
      <c r="S10" s="123">
        <v>0</v>
      </c>
      <c r="T10" s="123">
        <v>1</v>
      </c>
      <c r="U10" s="123">
        <v>0</v>
      </c>
      <c r="V10" s="123">
        <v>0</v>
      </c>
      <c r="W10" s="123">
        <v>0</v>
      </c>
      <c r="X10" s="123">
        <v>0</v>
      </c>
      <c r="Y10" s="123">
        <v>0</v>
      </c>
      <c r="Z10" s="123">
        <v>3</v>
      </c>
      <c r="AA10" s="123">
        <v>0</v>
      </c>
      <c r="AB10" s="123">
        <v>0</v>
      </c>
      <c r="AC10" s="123">
        <v>0</v>
      </c>
      <c r="AD10" s="123">
        <v>0</v>
      </c>
      <c r="AE10" s="123">
        <v>1</v>
      </c>
      <c r="AF10" s="123">
        <v>1</v>
      </c>
      <c r="AG10" s="123">
        <v>0</v>
      </c>
      <c r="AH10" s="123">
        <v>0</v>
      </c>
      <c r="AI10" s="123">
        <v>0</v>
      </c>
      <c r="AJ10" s="123">
        <v>0</v>
      </c>
      <c r="AK10" s="123">
        <v>0</v>
      </c>
      <c r="AL10" s="156"/>
      <c r="AM10" s="155">
        <v>0</v>
      </c>
      <c r="AN10" s="155">
        <v>0</v>
      </c>
      <c r="AO10" s="155">
        <v>0</v>
      </c>
      <c r="AP10" s="155">
        <v>0</v>
      </c>
      <c r="AQ10" s="155">
        <v>0</v>
      </c>
      <c r="AR10" s="155">
        <v>0</v>
      </c>
      <c r="AS10" s="155">
        <v>0</v>
      </c>
      <c r="AT10" s="155">
        <v>0</v>
      </c>
      <c r="AU10" s="155">
        <v>0</v>
      </c>
      <c r="AV10" s="155">
        <v>0</v>
      </c>
      <c r="AW10" s="155">
        <v>0</v>
      </c>
      <c r="AX10" s="155">
        <v>0</v>
      </c>
      <c r="AY10" s="155">
        <v>0</v>
      </c>
      <c r="AZ10" s="155">
        <v>0</v>
      </c>
      <c r="BA10" s="155">
        <v>0</v>
      </c>
      <c r="BB10" s="155">
        <v>0</v>
      </c>
      <c r="BC10" s="155">
        <v>1</v>
      </c>
      <c r="BD10" s="155">
        <v>0</v>
      </c>
      <c r="BE10" s="155">
        <v>6</v>
      </c>
      <c r="BF10" s="155">
        <v>1</v>
      </c>
      <c r="BG10" s="155">
        <v>0</v>
      </c>
      <c r="BH10" s="155">
        <v>0</v>
      </c>
      <c r="BI10" s="155">
        <v>0</v>
      </c>
      <c r="BJ10" s="155">
        <v>0</v>
      </c>
      <c r="BK10" s="155">
        <v>0</v>
      </c>
      <c r="BL10" s="155">
        <v>0</v>
      </c>
      <c r="BM10" s="155">
        <v>0</v>
      </c>
      <c r="BN10" s="155">
        <v>0</v>
      </c>
      <c r="BO10" s="155">
        <v>0</v>
      </c>
      <c r="BP10" s="155">
        <v>0</v>
      </c>
      <c r="BQ10" s="155">
        <v>0</v>
      </c>
      <c r="BR10" s="155">
        <v>0</v>
      </c>
      <c r="BS10" s="155">
        <v>0</v>
      </c>
      <c r="BT10" s="155">
        <v>0</v>
      </c>
      <c r="BU10" s="155">
        <v>0</v>
      </c>
      <c r="BV10" s="155">
        <v>0</v>
      </c>
      <c r="BW10" s="155">
        <v>0</v>
      </c>
      <c r="BX10" s="155">
        <v>0</v>
      </c>
      <c r="BY10" s="155">
        <v>0</v>
      </c>
      <c r="BZ10" s="155">
        <v>0</v>
      </c>
      <c r="CA10" s="155">
        <v>0</v>
      </c>
      <c r="CB10" s="155">
        <v>0</v>
      </c>
      <c r="CC10" s="155">
        <v>0</v>
      </c>
      <c r="CD10" s="155">
        <v>0</v>
      </c>
      <c r="CE10" s="155">
        <v>0</v>
      </c>
      <c r="CF10" s="132"/>
      <c r="CG10" s="132"/>
      <c r="CH10" s="132"/>
      <c r="CI10" s="132"/>
      <c r="CJ10" s="132"/>
      <c r="CK10" s="132"/>
      <c r="CL10" s="132"/>
      <c r="CM10" s="132"/>
      <c r="CN10" s="132"/>
    </row>
    <row r="11" spans="1:92" x14ac:dyDescent="0.25">
      <c r="A11" s="131">
        <v>0.33333333333333331</v>
      </c>
      <c r="B11" s="123"/>
      <c r="C11" s="123"/>
      <c r="D11" s="123"/>
      <c r="E11" s="123"/>
      <c r="F11" s="123"/>
      <c r="G11" s="123"/>
      <c r="H11" s="123"/>
      <c r="I11" s="123">
        <v>1</v>
      </c>
      <c r="J11" s="123">
        <v>1</v>
      </c>
      <c r="K11" s="123">
        <v>0</v>
      </c>
      <c r="L11" s="123">
        <v>0</v>
      </c>
      <c r="M11" s="123">
        <v>0</v>
      </c>
      <c r="N11" s="123">
        <v>3</v>
      </c>
      <c r="O11" s="123">
        <v>0</v>
      </c>
      <c r="P11" s="123">
        <v>1</v>
      </c>
      <c r="Q11" s="123">
        <v>0</v>
      </c>
      <c r="R11" s="123">
        <v>1</v>
      </c>
      <c r="S11" s="123">
        <v>1</v>
      </c>
      <c r="T11" s="123">
        <v>3</v>
      </c>
      <c r="U11" s="123">
        <v>0</v>
      </c>
      <c r="V11" s="123">
        <v>0</v>
      </c>
      <c r="W11" s="123">
        <v>0</v>
      </c>
      <c r="X11" s="123">
        <v>0</v>
      </c>
      <c r="Y11" s="123">
        <v>1</v>
      </c>
      <c r="Z11" s="123">
        <v>3</v>
      </c>
      <c r="AA11" s="123">
        <v>0</v>
      </c>
      <c r="AB11" s="123">
        <v>0</v>
      </c>
      <c r="AC11" s="123">
        <v>0</v>
      </c>
      <c r="AD11" s="123">
        <v>0</v>
      </c>
      <c r="AE11" s="123">
        <v>1</v>
      </c>
      <c r="AF11" s="123">
        <v>1</v>
      </c>
      <c r="AG11" s="123">
        <v>0</v>
      </c>
      <c r="AH11" s="123">
        <v>0</v>
      </c>
      <c r="AI11" s="123">
        <v>0</v>
      </c>
      <c r="AJ11" s="123">
        <v>1</v>
      </c>
      <c r="AK11" s="123">
        <v>0</v>
      </c>
      <c r="AL11" s="156"/>
      <c r="AM11" s="155">
        <v>3</v>
      </c>
      <c r="AN11" s="155">
        <v>0</v>
      </c>
      <c r="AO11" s="155">
        <v>1</v>
      </c>
      <c r="AP11" s="155">
        <v>0</v>
      </c>
      <c r="AQ11" s="155">
        <v>1</v>
      </c>
      <c r="AR11" s="155">
        <v>1</v>
      </c>
      <c r="AS11" s="155">
        <v>0</v>
      </c>
      <c r="AT11" s="155">
        <v>0</v>
      </c>
      <c r="AU11" s="155">
        <v>0</v>
      </c>
      <c r="AV11" s="155">
        <v>1</v>
      </c>
      <c r="AW11" s="155">
        <v>0</v>
      </c>
      <c r="AX11" s="155">
        <v>0</v>
      </c>
      <c r="AY11" s="155">
        <v>0</v>
      </c>
      <c r="AZ11" s="155">
        <v>0</v>
      </c>
      <c r="BA11" s="155">
        <v>0</v>
      </c>
      <c r="BB11" s="155">
        <v>1</v>
      </c>
      <c r="BC11" s="155">
        <v>1</v>
      </c>
      <c r="BD11" s="155">
        <v>0</v>
      </c>
      <c r="BE11" s="155">
        <v>3</v>
      </c>
      <c r="BF11" s="155">
        <v>1</v>
      </c>
      <c r="BG11" s="155">
        <v>0</v>
      </c>
      <c r="BH11" s="155">
        <v>0</v>
      </c>
      <c r="BI11" s="155">
        <v>0</v>
      </c>
      <c r="BJ11" s="155">
        <v>0</v>
      </c>
      <c r="BK11" s="155">
        <v>1</v>
      </c>
      <c r="BL11" s="155">
        <v>0</v>
      </c>
      <c r="BM11" s="155">
        <v>0</v>
      </c>
      <c r="BN11" s="155">
        <v>1</v>
      </c>
      <c r="BO11" s="155">
        <v>0</v>
      </c>
      <c r="BP11" s="155">
        <v>0</v>
      </c>
      <c r="BQ11" s="155">
        <v>0</v>
      </c>
      <c r="BR11" s="155">
        <v>0</v>
      </c>
      <c r="BS11" s="155">
        <v>0</v>
      </c>
      <c r="BT11" s="155">
        <v>0</v>
      </c>
      <c r="BU11" s="155">
        <v>0</v>
      </c>
      <c r="BV11" s="155">
        <v>0</v>
      </c>
      <c r="BW11" s="155">
        <v>0</v>
      </c>
      <c r="BX11" s="155">
        <v>0</v>
      </c>
      <c r="BY11" s="155">
        <v>0</v>
      </c>
      <c r="BZ11" s="155">
        <v>0</v>
      </c>
      <c r="CA11" s="155">
        <v>0</v>
      </c>
      <c r="CB11" s="155">
        <v>0</v>
      </c>
      <c r="CC11" s="155">
        <v>0</v>
      </c>
      <c r="CD11" s="155">
        <v>0</v>
      </c>
      <c r="CE11" s="155">
        <v>0</v>
      </c>
      <c r="CF11" s="132"/>
      <c r="CG11" s="132"/>
      <c r="CH11" s="132"/>
      <c r="CI11" s="132"/>
      <c r="CJ11" s="132"/>
      <c r="CK11" s="132"/>
      <c r="CL11" s="132"/>
      <c r="CM11" s="132"/>
      <c r="CN11" s="132"/>
    </row>
    <row r="12" spans="1:92" x14ac:dyDescent="0.25">
      <c r="A12" s="131">
        <v>0.375</v>
      </c>
      <c r="B12" s="123"/>
      <c r="C12" s="123"/>
      <c r="D12" s="123"/>
      <c r="E12" s="123"/>
      <c r="F12" s="123"/>
      <c r="G12" s="123"/>
      <c r="H12" s="123"/>
      <c r="I12" s="123">
        <v>0</v>
      </c>
      <c r="J12" s="123">
        <v>3</v>
      </c>
      <c r="K12" s="123">
        <v>0</v>
      </c>
      <c r="L12" s="123">
        <v>0</v>
      </c>
      <c r="M12" s="123">
        <v>0</v>
      </c>
      <c r="N12" s="123">
        <v>6</v>
      </c>
      <c r="O12" s="123">
        <v>0</v>
      </c>
      <c r="P12" s="123">
        <v>3</v>
      </c>
      <c r="Q12" s="123">
        <v>0</v>
      </c>
      <c r="R12" s="123">
        <v>1</v>
      </c>
      <c r="S12" s="123">
        <v>1</v>
      </c>
      <c r="T12" s="123">
        <v>4</v>
      </c>
      <c r="U12" s="123">
        <v>0</v>
      </c>
      <c r="V12" s="123">
        <v>1</v>
      </c>
      <c r="W12" s="123">
        <v>0</v>
      </c>
      <c r="X12" s="123">
        <v>1</v>
      </c>
      <c r="Y12" s="123">
        <v>1</v>
      </c>
      <c r="Z12" s="123">
        <v>1</v>
      </c>
      <c r="AA12" s="123">
        <v>0</v>
      </c>
      <c r="AB12" s="123">
        <v>0</v>
      </c>
      <c r="AC12" s="123">
        <v>0</v>
      </c>
      <c r="AD12" s="123">
        <v>0</v>
      </c>
      <c r="AE12" s="123">
        <v>1</v>
      </c>
      <c r="AF12" s="123">
        <v>0</v>
      </c>
      <c r="AG12" s="123">
        <v>0</v>
      </c>
      <c r="AH12" s="123">
        <v>0</v>
      </c>
      <c r="AI12" s="123">
        <v>0</v>
      </c>
      <c r="AJ12" s="123">
        <v>3</v>
      </c>
      <c r="AK12" s="123">
        <v>3</v>
      </c>
      <c r="AL12" s="156"/>
      <c r="AM12" s="155">
        <v>3</v>
      </c>
      <c r="AN12" s="155">
        <v>0</v>
      </c>
      <c r="AO12" s="155">
        <v>1</v>
      </c>
      <c r="AP12" s="155">
        <v>0</v>
      </c>
      <c r="AQ12" s="155">
        <v>3</v>
      </c>
      <c r="AR12" s="155">
        <v>0</v>
      </c>
      <c r="AS12" s="155">
        <v>1</v>
      </c>
      <c r="AT12" s="155">
        <v>0</v>
      </c>
      <c r="AU12" s="155">
        <v>0</v>
      </c>
      <c r="AV12" s="155">
        <v>0</v>
      </c>
      <c r="AW12" s="155">
        <v>0</v>
      </c>
      <c r="AX12" s="155">
        <v>1</v>
      </c>
      <c r="AY12" s="155">
        <v>1</v>
      </c>
      <c r="AZ12" s="155">
        <v>0</v>
      </c>
      <c r="BA12" s="155">
        <v>0</v>
      </c>
      <c r="BB12" s="155">
        <v>3</v>
      </c>
      <c r="BC12" s="155">
        <v>0</v>
      </c>
      <c r="BD12" s="155">
        <v>0</v>
      </c>
      <c r="BE12" s="155">
        <v>0</v>
      </c>
      <c r="BF12" s="155">
        <v>3</v>
      </c>
      <c r="BG12" s="155">
        <v>1</v>
      </c>
      <c r="BH12" s="155">
        <v>0</v>
      </c>
      <c r="BI12" s="155">
        <v>1</v>
      </c>
      <c r="BJ12" s="155">
        <v>0</v>
      </c>
      <c r="BK12" s="155">
        <v>3</v>
      </c>
      <c r="BL12" s="155">
        <v>0</v>
      </c>
      <c r="BM12" s="155">
        <v>0</v>
      </c>
      <c r="BN12" s="155">
        <v>1</v>
      </c>
      <c r="BO12" s="155">
        <v>0</v>
      </c>
      <c r="BP12" s="155">
        <v>3</v>
      </c>
      <c r="BQ12" s="155">
        <v>0</v>
      </c>
      <c r="BR12" s="155">
        <v>0</v>
      </c>
      <c r="BS12" s="155">
        <v>0</v>
      </c>
      <c r="BT12" s="155">
        <v>0</v>
      </c>
      <c r="BU12" s="155">
        <v>0</v>
      </c>
      <c r="BV12" s="155">
        <v>0</v>
      </c>
      <c r="BW12" s="155">
        <v>0</v>
      </c>
      <c r="BX12" s="155">
        <v>0</v>
      </c>
      <c r="BY12" s="155">
        <v>0</v>
      </c>
      <c r="BZ12" s="155">
        <v>0</v>
      </c>
      <c r="CA12" s="155">
        <v>0</v>
      </c>
      <c r="CB12" s="155">
        <v>0</v>
      </c>
      <c r="CC12" s="155">
        <v>0</v>
      </c>
      <c r="CD12" s="155">
        <v>1</v>
      </c>
      <c r="CE12" s="155">
        <v>0</v>
      </c>
      <c r="CF12" s="132"/>
      <c r="CG12" s="132"/>
      <c r="CH12" s="132"/>
      <c r="CI12" s="132"/>
      <c r="CJ12" s="132"/>
      <c r="CK12" s="132"/>
      <c r="CL12" s="132"/>
      <c r="CM12" s="132"/>
      <c r="CN12" s="132"/>
    </row>
    <row r="13" spans="1:92" x14ac:dyDescent="0.25">
      <c r="A13" s="131">
        <v>0.41666666666666669</v>
      </c>
      <c r="B13" s="123"/>
      <c r="C13" s="123"/>
      <c r="D13" s="123"/>
      <c r="E13" s="123"/>
      <c r="F13" s="123"/>
      <c r="G13" s="123"/>
      <c r="H13" s="123"/>
      <c r="I13" s="123">
        <v>1</v>
      </c>
      <c r="J13" s="123">
        <v>1</v>
      </c>
      <c r="K13" s="123">
        <v>0</v>
      </c>
      <c r="L13" s="123">
        <v>0</v>
      </c>
      <c r="M13" s="123">
        <v>0</v>
      </c>
      <c r="N13" s="123">
        <v>8</v>
      </c>
      <c r="O13" s="123">
        <v>3</v>
      </c>
      <c r="P13" s="123">
        <v>6</v>
      </c>
      <c r="Q13" s="123">
        <v>0</v>
      </c>
      <c r="R13" s="123">
        <v>0</v>
      </c>
      <c r="S13" s="123">
        <v>1</v>
      </c>
      <c r="T13" s="123">
        <v>1</v>
      </c>
      <c r="U13" s="123">
        <v>0</v>
      </c>
      <c r="V13" s="123">
        <v>1</v>
      </c>
      <c r="W13" s="123">
        <v>0</v>
      </c>
      <c r="X13" s="123">
        <v>0</v>
      </c>
      <c r="Y13" s="123">
        <v>3</v>
      </c>
      <c r="Z13" s="123">
        <v>0</v>
      </c>
      <c r="AA13" s="123">
        <v>1</v>
      </c>
      <c r="AB13" s="123">
        <v>0</v>
      </c>
      <c r="AC13" s="123">
        <v>0</v>
      </c>
      <c r="AD13" s="123">
        <v>4</v>
      </c>
      <c r="AE13" s="123">
        <v>3</v>
      </c>
      <c r="AF13" s="123">
        <v>0</v>
      </c>
      <c r="AG13" s="123">
        <v>3</v>
      </c>
      <c r="AH13" s="123">
        <v>3</v>
      </c>
      <c r="AI13" s="123">
        <v>1</v>
      </c>
      <c r="AJ13" s="123">
        <v>1</v>
      </c>
      <c r="AK13" s="123">
        <v>1</v>
      </c>
      <c r="AL13" s="156"/>
      <c r="AM13" s="155">
        <v>0</v>
      </c>
      <c r="AN13" s="155">
        <v>0</v>
      </c>
      <c r="AO13" s="155">
        <v>4</v>
      </c>
      <c r="AP13" s="155">
        <v>0</v>
      </c>
      <c r="AQ13" s="155">
        <v>3</v>
      </c>
      <c r="AR13" s="155">
        <v>0</v>
      </c>
      <c r="AS13" s="155">
        <v>1</v>
      </c>
      <c r="AT13" s="155">
        <v>0</v>
      </c>
      <c r="AU13" s="155">
        <v>0</v>
      </c>
      <c r="AV13" s="155">
        <v>0</v>
      </c>
      <c r="AW13" s="155">
        <v>0</v>
      </c>
      <c r="AX13" s="155">
        <v>1</v>
      </c>
      <c r="AY13" s="155">
        <v>0</v>
      </c>
      <c r="AZ13" s="155">
        <v>1</v>
      </c>
      <c r="BA13" s="155">
        <v>0</v>
      </c>
      <c r="BB13" s="155">
        <v>3</v>
      </c>
      <c r="BC13" s="155">
        <v>0</v>
      </c>
      <c r="BD13" s="155">
        <v>0</v>
      </c>
      <c r="BE13" s="155">
        <v>0</v>
      </c>
      <c r="BF13" s="155">
        <v>3</v>
      </c>
      <c r="BG13" s="155">
        <v>3</v>
      </c>
      <c r="BH13" s="155">
        <v>0</v>
      </c>
      <c r="BI13" s="155">
        <v>1</v>
      </c>
      <c r="BJ13" s="155">
        <v>0</v>
      </c>
      <c r="BK13" s="155">
        <v>3</v>
      </c>
      <c r="BL13" s="155">
        <v>0</v>
      </c>
      <c r="BM13" s="155">
        <v>0</v>
      </c>
      <c r="BN13" s="155">
        <v>0</v>
      </c>
      <c r="BO13" s="155">
        <v>0</v>
      </c>
      <c r="BP13" s="155">
        <v>3</v>
      </c>
      <c r="BQ13" s="155">
        <v>0</v>
      </c>
      <c r="BR13" s="155">
        <v>0</v>
      </c>
      <c r="BS13" s="155">
        <v>0</v>
      </c>
      <c r="BT13" s="155">
        <v>1</v>
      </c>
      <c r="BU13" s="155">
        <v>0</v>
      </c>
      <c r="BV13" s="155">
        <v>0</v>
      </c>
      <c r="BW13" s="155">
        <v>0</v>
      </c>
      <c r="BX13" s="155">
        <v>0</v>
      </c>
      <c r="BY13" s="155">
        <v>0</v>
      </c>
      <c r="BZ13" s="155">
        <v>0</v>
      </c>
      <c r="CA13" s="155">
        <v>0</v>
      </c>
      <c r="CB13" s="155">
        <v>0</v>
      </c>
      <c r="CC13" s="155">
        <v>0</v>
      </c>
      <c r="CD13" s="155">
        <v>1</v>
      </c>
      <c r="CE13" s="155">
        <v>1</v>
      </c>
      <c r="CF13" s="132"/>
      <c r="CG13" s="132"/>
      <c r="CH13" s="132"/>
      <c r="CI13" s="132"/>
      <c r="CJ13" s="132"/>
      <c r="CK13" s="132"/>
      <c r="CL13" s="132"/>
      <c r="CM13" s="132"/>
      <c r="CN13" s="132"/>
    </row>
    <row r="14" spans="1:92" x14ac:dyDescent="0.25">
      <c r="A14" s="131">
        <v>0.45833333333333331</v>
      </c>
      <c r="B14" s="123"/>
      <c r="C14" s="123"/>
      <c r="D14" s="123"/>
      <c r="E14" s="123"/>
      <c r="F14" s="123"/>
      <c r="G14" s="123"/>
      <c r="H14" s="123"/>
      <c r="I14" s="123">
        <v>0</v>
      </c>
      <c r="J14" s="123">
        <v>0</v>
      </c>
      <c r="K14" s="123">
        <v>0</v>
      </c>
      <c r="L14" s="123">
        <v>11</v>
      </c>
      <c r="M14" s="123">
        <v>1</v>
      </c>
      <c r="N14" s="123">
        <v>6</v>
      </c>
      <c r="O14" s="123">
        <v>0</v>
      </c>
      <c r="P14" s="123">
        <v>6</v>
      </c>
      <c r="Q14" s="123">
        <v>1</v>
      </c>
      <c r="R14" s="123">
        <v>1</v>
      </c>
      <c r="S14" s="123">
        <v>0</v>
      </c>
      <c r="T14" s="123">
        <v>0</v>
      </c>
      <c r="U14" s="123">
        <v>0</v>
      </c>
      <c r="V14" s="123">
        <v>0</v>
      </c>
      <c r="W14" s="123">
        <v>0</v>
      </c>
      <c r="X14" s="123">
        <v>0</v>
      </c>
      <c r="Y14" s="123">
        <v>1</v>
      </c>
      <c r="Z14" s="123">
        <v>0</v>
      </c>
      <c r="AA14" s="123">
        <v>0</v>
      </c>
      <c r="AB14" s="123">
        <v>0</v>
      </c>
      <c r="AC14" s="123">
        <v>1</v>
      </c>
      <c r="AD14" s="123">
        <v>11</v>
      </c>
      <c r="AE14" s="123">
        <v>4</v>
      </c>
      <c r="AF14" s="123">
        <v>0</v>
      </c>
      <c r="AG14" s="123">
        <v>1</v>
      </c>
      <c r="AH14" s="123">
        <v>3</v>
      </c>
      <c r="AI14" s="123">
        <v>0</v>
      </c>
      <c r="AJ14" s="123">
        <v>1</v>
      </c>
      <c r="AK14" s="123">
        <v>0</v>
      </c>
      <c r="AL14" s="156"/>
      <c r="AM14" s="155">
        <v>0</v>
      </c>
      <c r="AN14" s="155">
        <v>1</v>
      </c>
      <c r="AO14" s="155">
        <v>3</v>
      </c>
      <c r="AP14" s="155">
        <v>0</v>
      </c>
      <c r="AQ14" s="155">
        <v>4</v>
      </c>
      <c r="AR14" s="155">
        <v>1</v>
      </c>
      <c r="AS14" s="155">
        <v>1</v>
      </c>
      <c r="AT14" s="155">
        <v>0</v>
      </c>
      <c r="AU14" s="155">
        <v>4</v>
      </c>
      <c r="AV14" s="155">
        <v>1</v>
      </c>
      <c r="AW14" s="155">
        <v>1</v>
      </c>
      <c r="AX14" s="155">
        <v>1</v>
      </c>
      <c r="AY14" s="155">
        <v>0</v>
      </c>
      <c r="AZ14" s="155">
        <v>1</v>
      </c>
      <c r="BA14" s="155">
        <v>1</v>
      </c>
      <c r="BB14" s="155">
        <v>1</v>
      </c>
      <c r="BC14" s="155">
        <v>0</v>
      </c>
      <c r="BD14" s="155">
        <v>3</v>
      </c>
      <c r="BE14" s="155">
        <v>1</v>
      </c>
      <c r="BF14" s="155">
        <v>1</v>
      </c>
      <c r="BG14" s="155">
        <v>1</v>
      </c>
      <c r="BH14" s="155">
        <v>1</v>
      </c>
      <c r="BI14" s="155">
        <v>1</v>
      </c>
      <c r="BJ14" s="155">
        <v>3</v>
      </c>
      <c r="BK14" s="155">
        <v>0</v>
      </c>
      <c r="BL14" s="155">
        <v>1</v>
      </c>
      <c r="BM14" s="155">
        <v>0</v>
      </c>
      <c r="BN14" s="155">
        <v>1</v>
      </c>
      <c r="BO14" s="155">
        <v>3</v>
      </c>
      <c r="BP14" s="155">
        <v>3</v>
      </c>
      <c r="BQ14" s="155">
        <v>0</v>
      </c>
      <c r="BR14" s="155">
        <v>1</v>
      </c>
      <c r="BS14" s="155">
        <v>0</v>
      </c>
      <c r="BT14" s="155">
        <v>0</v>
      </c>
      <c r="BU14" s="155">
        <v>0</v>
      </c>
      <c r="BV14" s="155">
        <v>1</v>
      </c>
      <c r="BW14" s="155">
        <v>0</v>
      </c>
      <c r="BX14" s="155">
        <v>1</v>
      </c>
      <c r="BY14" s="155">
        <v>0</v>
      </c>
      <c r="BZ14" s="155">
        <v>0</v>
      </c>
      <c r="CA14" s="155">
        <v>0</v>
      </c>
      <c r="CB14" s="155">
        <v>0</v>
      </c>
      <c r="CC14" s="155">
        <v>1</v>
      </c>
      <c r="CD14" s="155">
        <v>0</v>
      </c>
      <c r="CE14" s="155">
        <v>4</v>
      </c>
      <c r="CF14" s="132"/>
      <c r="CG14" s="132"/>
      <c r="CH14" s="132"/>
      <c r="CI14" s="132"/>
      <c r="CJ14" s="132"/>
      <c r="CK14" s="132"/>
      <c r="CL14" s="132"/>
      <c r="CM14" s="132"/>
      <c r="CN14" s="132"/>
    </row>
    <row r="15" spans="1:92" x14ac:dyDescent="0.25">
      <c r="A15" s="131">
        <v>0.5</v>
      </c>
      <c r="B15" s="123"/>
      <c r="C15" s="123"/>
      <c r="D15" s="123"/>
      <c r="E15" s="123"/>
      <c r="F15" s="123"/>
      <c r="G15" s="123"/>
      <c r="H15" s="123">
        <v>0</v>
      </c>
      <c r="I15" s="123">
        <v>1</v>
      </c>
      <c r="J15" s="123">
        <v>1</v>
      </c>
      <c r="K15" s="123">
        <v>1</v>
      </c>
      <c r="L15" s="123">
        <v>14</v>
      </c>
      <c r="M15" s="123">
        <v>4</v>
      </c>
      <c r="N15" s="123">
        <v>6</v>
      </c>
      <c r="O15" s="123">
        <v>1</v>
      </c>
      <c r="P15" s="123">
        <v>6</v>
      </c>
      <c r="Q15" s="123">
        <v>3</v>
      </c>
      <c r="R15" s="123">
        <v>0</v>
      </c>
      <c r="S15" s="123">
        <v>0</v>
      </c>
      <c r="T15" s="123">
        <v>1</v>
      </c>
      <c r="U15" s="123">
        <v>3</v>
      </c>
      <c r="V15" s="123">
        <v>0</v>
      </c>
      <c r="W15" s="123">
        <v>0</v>
      </c>
      <c r="X15" s="123">
        <v>4</v>
      </c>
      <c r="Y15" s="123">
        <v>0</v>
      </c>
      <c r="Z15" s="123">
        <v>1</v>
      </c>
      <c r="AA15" s="123">
        <v>3</v>
      </c>
      <c r="AB15" s="123">
        <v>1</v>
      </c>
      <c r="AC15" s="123">
        <v>4</v>
      </c>
      <c r="AD15" s="123">
        <v>12</v>
      </c>
      <c r="AE15" s="123">
        <v>3</v>
      </c>
      <c r="AF15" s="123">
        <v>3</v>
      </c>
      <c r="AG15" s="123">
        <v>4</v>
      </c>
      <c r="AH15" s="123">
        <v>3</v>
      </c>
      <c r="AI15" s="123">
        <v>1</v>
      </c>
      <c r="AJ15" s="123">
        <v>3</v>
      </c>
      <c r="AK15" s="123">
        <v>1</v>
      </c>
      <c r="AL15" s="156"/>
      <c r="AM15" s="155">
        <v>1</v>
      </c>
      <c r="AN15" s="155">
        <v>3</v>
      </c>
      <c r="AO15" s="155">
        <v>1</v>
      </c>
      <c r="AP15" s="155">
        <v>0</v>
      </c>
      <c r="AQ15" s="155">
        <v>4</v>
      </c>
      <c r="AR15" s="155">
        <v>3</v>
      </c>
      <c r="AS15" s="155">
        <v>3</v>
      </c>
      <c r="AT15" s="155">
        <v>3</v>
      </c>
      <c r="AU15" s="155">
        <v>9</v>
      </c>
      <c r="AV15" s="155">
        <v>1</v>
      </c>
      <c r="AW15" s="155">
        <v>1</v>
      </c>
      <c r="AX15" s="155">
        <v>1</v>
      </c>
      <c r="AY15" s="155">
        <v>0</v>
      </c>
      <c r="AZ15" s="155">
        <v>1</v>
      </c>
      <c r="BA15" s="155">
        <v>1</v>
      </c>
      <c r="BB15" s="155">
        <v>1</v>
      </c>
      <c r="BC15" s="155">
        <v>1</v>
      </c>
      <c r="BD15" s="155">
        <v>3</v>
      </c>
      <c r="BE15" s="155">
        <v>8</v>
      </c>
      <c r="BF15" s="155">
        <v>0</v>
      </c>
      <c r="BG15" s="155">
        <v>0</v>
      </c>
      <c r="BH15" s="155">
        <v>1</v>
      </c>
      <c r="BI15" s="155">
        <v>4</v>
      </c>
      <c r="BJ15" s="155">
        <v>1</v>
      </c>
      <c r="BK15" s="155">
        <v>1</v>
      </c>
      <c r="BL15" s="155">
        <v>1</v>
      </c>
      <c r="BM15" s="155">
        <v>1</v>
      </c>
      <c r="BN15" s="155">
        <v>0</v>
      </c>
      <c r="BO15" s="155">
        <v>1</v>
      </c>
      <c r="BP15" s="155">
        <v>1</v>
      </c>
      <c r="BQ15" s="155">
        <v>1</v>
      </c>
      <c r="BR15" s="155">
        <v>0</v>
      </c>
      <c r="BS15" s="155">
        <v>0</v>
      </c>
      <c r="BT15" s="155">
        <v>0</v>
      </c>
      <c r="BU15" s="155">
        <v>0</v>
      </c>
      <c r="BV15" s="155">
        <v>3</v>
      </c>
      <c r="BW15" s="155">
        <v>0</v>
      </c>
      <c r="BX15" s="155">
        <v>0</v>
      </c>
      <c r="BY15" s="155">
        <v>0</v>
      </c>
      <c r="BZ15" s="155">
        <v>0</v>
      </c>
      <c r="CA15" s="155">
        <v>1</v>
      </c>
      <c r="CB15" s="155">
        <v>0</v>
      </c>
      <c r="CC15" s="155">
        <v>3</v>
      </c>
      <c r="CD15" s="155">
        <v>1</v>
      </c>
      <c r="CE15" s="155">
        <v>4</v>
      </c>
      <c r="CF15" s="132"/>
      <c r="CG15" s="132"/>
      <c r="CH15" s="132"/>
      <c r="CI15" s="132"/>
      <c r="CJ15" s="132"/>
      <c r="CK15" s="132"/>
      <c r="CL15" s="132"/>
      <c r="CM15" s="132"/>
      <c r="CN15" s="132"/>
    </row>
    <row r="16" spans="1:92" x14ac:dyDescent="0.25">
      <c r="A16" s="131">
        <v>0.54166666666666663</v>
      </c>
      <c r="B16" s="123"/>
      <c r="C16" s="123"/>
      <c r="D16" s="123"/>
      <c r="E16" s="123"/>
      <c r="F16" s="123"/>
      <c r="G16" s="123"/>
      <c r="H16" s="123">
        <v>3</v>
      </c>
      <c r="I16" s="123">
        <v>8</v>
      </c>
      <c r="J16" s="123">
        <v>3</v>
      </c>
      <c r="K16" s="123">
        <v>1</v>
      </c>
      <c r="L16" s="123">
        <v>16</v>
      </c>
      <c r="M16" s="123">
        <v>3</v>
      </c>
      <c r="N16" s="123">
        <v>6</v>
      </c>
      <c r="O16" s="123">
        <v>1</v>
      </c>
      <c r="P16" s="123">
        <v>4</v>
      </c>
      <c r="Q16" s="123">
        <v>1</v>
      </c>
      <c r="R16" s="123">
        <v>1</v>
      </c>
      <c r="S16" s="123">
        <v>1</v>
      </c>
      <c r="T16" s="123">
        <v>1</v>
      </c>
      <c r="U16" s="123">
        <v>1</v>
      </c>
      <c r="V16" s="123">
        <v>3</v>
      </c>
      <c r="W16" s="123">
        <v>1</v>
      </c>
      <c r="X16" s="123">
        <v>8</v>
      </c>
      <c r="Y16" s="123">
        <v>1</v>
      </c>
      <c r="Z16" s="123">
        <v>3</v>
      </c>
      <c r="AA16" s="123">
        <v>4</v>
      </c>
      <c r="AB16" s="123">
        <v>3</v>
      </c>
      <c r="AC16" s="123">
        <v>8</v>
      </c>
      <c r="AD16" s="123">
        <v>11</v>
      </c>
      <c r="AE16" s="123">
        <v>3</v>
      </c>
      <c r="AF16" s="123">
        <v>1</v>
      </c>
      <c r="AG16" s="123">
        <v>4</v>
      </c>
      <c r="AH16" s="123">
        <v>1</v>
      </c>
      <c r="AI16" s="123">
        <v>3</v>
      </c>
      <c r="AJ16" s="123">
        <v>3</v>
      </c>
      <c r="AK16" s="123">
        <v>3</v>
      </c>
      <c r="AL16" s="156"/>
      <c r="AM16" s="155">
        <v>3</v>
      </c>
      <c r="AN16" s="155">
        <v>3</v>
      </c>
      <c r="AO16" s="155">
        <v>3</v>
      </c>
      <c r="AP16" s="155">
        <v>3</v>
      </c>
      <c r="AQ16" s="155">
        <v>6</v>
      </c>
      <c r="AR16" s="155">
        <v>1</v>
      </c>
      <c r="AS16" s="155">
        <v>3</v>
      </c>
      <c r="AT16" s="155">
        <v>1</v>
      </c>
      <c r="AU16" s="155">
        <v>11</v>
      </c>
      <c r="AV16" s="155">
        <v>1</v>
      </c>
      <c r="AW16" s="155">
        <v>3</v>
      </c>
      <c r="AX16" s="155">
        <v>3</v>
      </c>
      <c r="AY16" s="155">
        <v>1</v>
      </c>
      <c r="AZ16" s="155">
        <v>0</v>
      </c>
      <c r="BA16" s="155">
        <v>0</v>
      </c>
      <c r="BB16" s="155">
        <v>3</v>
      </c>
      <c r="BC16" s="155">
        <v>4</v>
      </c>
      <c r="BD16" s="155">
        <v>3</v>
      </c>
      <c r="BE16" s="155">
        <v>6</v>
      </c>
      <c r="BF16" s="155">
        <v>0</v>
      </c>
      <c r="BG16" s="155">
        <v>0</v>
      </c>
      <c r="BH16" s="155">
        <v>3</v>
      </c>
      <c r="BI16" s="155">
        <v>1</v>
      </c>
      <c r="BJ16" s="155">
        <v>3</v>
      </c>
      <c r="BK16" s="155">
        <v>3</v>
      </c>
      <c r="BL16" s="155">
        <v>3</v>
      </c>
      <c r="BM16" s="155">
        <v>3</v>
      </c>
      <c r="BN16" s="155">
        <v>3</v>
      </c>
      <c r="BO16" s="155">
        <v>4</v>
      </c>
      <c r="BP16" s="155">
        <v>3</v>
      </c>
      <c r="BQ16" s="155">
        <v>0</v>
      </c>
      <c r="BR16" s="155">
        <v>0</v>
      </c>
      <c r="BS16" s="155">
        <v>0</v>
      </c>
      <c r="BT16" s="155">
        <v>0</v>
      </c>
      <c r="BU16" s="155">
        <v>0</v>
      </c>
      <c r="BV16" s="155">
        <v>3</v>
      </c>
      <c r="BW16" s="155">
        <v>0</v>
      </c>
      <c r="BX16" s="155">
        <v>0</v>
      </c>
      <c r="BY16" s="155">
        <v>0</v>
      </c>
      <c r="BZ16" s="155">
        <v>0</v>
      </c>
      <c r="CA16" s="155">
        <v>1</v>
      </c>
      <c r="CB16" s="155">
        <v>3</v>
      </c>
      <c r="CC16" s="155">
        <v>4</v>
      </c>
      <c r="CD16" s="155">
        <v>3</v>
      </c>
      <c r="CE16" s="155">
        <v>3</v>
      </c>
      <c r="CF16" s="132"/>
      <c r="CG16" s="132"/>
      <c r="CH16" s="132"/>
      <c r="CI16" s="132"/>
      <c r="CJ16" s="132"/>
      <c r="CK16" s="132"/>
      <c r="CL16" s="132"/>
      <c r="CM16" s="132"/>
      <c r="CN16" s="132"/>
    </row>
    <row r="17" spans="1:92" x14ac:dyDescent="0.25">
      <c r="A17" s="131">
        <v>0.58333333333333337</v>
      </c>
      <c r="B17" s="123"/>
      <c r="C17" s="123"/>
      <c r="D17" s="123"/>
      <c r="E17" s="123"/>
      <c r="F17" s="123"/>
      <c r="G17" s="123"/>
      <c r="H17" s="123">
        <v>3</v>
      </c>
      <c r="I17" s="123">
        <v>4</v>
      </c>
      <c r="J17" s="123">
        <v>3</v>
      </c>
      <c r="K17" s="123">
        <v>1</v>
      </c>
      <c r="L17" s="123">
        <v>17</v>
      </c>
      <c r="M17" s="123">
        <v>1</v>
      </c>
      <c r="N17" s="123">
        <v>4</v>
      </c>
      <c r="O17" s="123">
        <v>1</v>
      </c>
      <c r="P17" s="123">
        <v>4</v>
      </c>
      <c r="Q17" s="123">
        <v>3</v>
      </c>
      <c r="R17" s="123">
        <v>3</v>
      </c>
      <c r="S17" s="123">
        <v>1</v>
      </c>
      <c r="T17" s="123">
        <v>3</v>
      </c>
      <c r="U17" s="123">
        <v>1</v>
      </c>
      <c r="V17" s="123">
        <v>4</v>
      </c>
      <c r="W17" s="123">
        <v>3</v>
      </c>
      <c r="X17" s="123">
        <v>6</v>
      </c>
      <c r="Y17" s="123">
        <v>3</v>
      </c>
      <c r="Z17" s="123">
        <v>3</v>
      </c>
      <c r="AA17" s="123">
        <v>4</v>
      </c>
      <c r="AB17" s="123">
        <v>1</v>
      </c>
      <c r="AC17" s="123">
        <v>9</v>
      </c>
      <c r="AD17" s="123">
        <v>12</v>
      </c>
      <c r="AE17" s="123">
        <v>3</v>
      </c>
      <c r="AF17" s="123">
        <v>1</v>
      </c>
      <c r="AG17" s="123">
        <v>3</v>
      </c>
      <c r="AH17" s="123">
        <v>1</v>
      </c>
      <c r="AI17" s="123">
        <v>3</v>
      </c>
      <c r="AJ17" s="123">
        <v>3</v>
      </c>
      <c r="AK17" s="123">
        <v>3</v>
      </c>
      <c r="AL17" s="156"/>
      <c r="AM17" s="155">
        <v>4</v>
      </c>
      <c r="AN17" s="155">
        <v>4</v>
      </c>
      <c r="AO17" s="155">
        <v>6</v>
      </c>
      <c r="AP17" s="155">
        <v>3</v>
      </c>
      <c r="AQ17" s="155">
        <v>4</v>
      </c>
      <c r="AR17" s="155">
        <v>3</v>
      </c>
      <c r="AS17" s="155">
        <v>4</v>
      </c>
      <c r="AT17" s="155">
        <v>1</v>
      </c>
      <c r="AU17" s="155">
        <v>14</v>
      </c>
      <c r="AV17" s="155">
        <v>1</v>
      </c>
      <c r="AW17" s="155">
        <v>3</v>
      </c>
      <c r="AX17" s="155">
        <v>1</v>
      </c>
      <c r="AY17" s="155">
        <v>0</v>
      </c>
      <c r="AZ17" s="155">
        <v>0</v>
      </c>
      <c r="BA17" s="155">
        <v>3</v>
      </c>
      <c r="BB17" s="155">
        <v>3</v>
      </c>
      <c r="BC17" s="155">
        <v>3</v>
      </c>
      <c r="BD17" s="155">
        <v>3</v>
      </c>
      <c r="BE17" s="155">
        <v>3</v>
      </c>
      <c r="BF17" s="155">
        <v>1</v>
      </c>
      <c r="BG17" s="155">
        <v>0</v>
      </c>
      <c r="BH17" s="155">
        <v>3</v>
      </c>
      <c r="BI17" s="155">
        <v>3</v>
      </c>
      <c r="BJ17" s="155">
        <v>3</v>
      </c>
      <c r="BK17" s="155">
        <v>3</v>
      </c>
      <c r="BL17" s="155">
        <v>3</v>
      </c>
      <c r="BM17" s="155">
        <v>0</v>
      </c>
      <c r="BN17" s="155">
        <v>3</v>
      </c>
      <c r="BO17" s="155">
        <v>4</v>
      </c>
      <c r="BP17" s="155">
        <v>3</v>
      </c>
      <c r="BQ17" s="155">
        <v>0</v>
      </c>
      <c r="BR17" s="155">
        <v>0</v>
      </c>
      <c r="BS17" s="155">
        <v>0</v>
      </c>
      <c r="BT17" s="155">
        <v>1</v>
      </c>
      <c r="BU17" s="155">
        <v>0</v>
      </c>
      <c r="BV17" s="155">
        <v>1</v>
      </c>
      <c r="BW17" s="155">
        <v>0</v>
      </c>
      <c r="BX17" s="155">
        <v>1</v>
      </c>
      <c r="BY17" s="155">
        <v>0</v>
      </c>
      <c r="BZ17" s="155">
        <v>1</v>
      </c>
      <c r="CA17" s="155">
        <v>3</v>
      </c>
      <c r="CB17" s="155">
        <v>3</v>
      </c>
      <c r="CC17" s="155">
        <v>3</v>
      </c>
      <c r="CD17" s="155">
        <v>1</v>
      </c>
      <c r="CE17" s="155">
        <v>0</v>
      </c>
      <c r="CF17" s="132"/>
      <c r="CG17" s="132"/>
      <c r="CH17" s="132"/>
      <c r="CI17" s="132"/>
      <c r="CJ17" s="132"/>
      <c r="CK17" s="132"/>
      <c r="CL17" s="132"/>
      <c r="CM17" s="132"/>
      <c r="CN17" s="132"/>
    </row>
    <row r="18" spans="1:92" x14ac:dyDescent="0.25">
      <c r="A18" s="131">
        <v>0.625</v>
      </c>
      <c r="B18" s="123"/>
      <c r="C18" s="123"/>
      <c r="D18" s="123"/>
      <c r="E18" s="123"/>
      <c r="F18" s="123"/>
      <c r="G18" s="123"/>
      <c r="H18" s="123">
        <v>3</v>
      </c>
      <c r="I18" s="123">
        <v>4</v>
      </c>
      <c r="J18" s="123">
        <v>1</v>
      </c>
      <c r="K18" s="123">
        <v>1</v>
      </c>
      <c r="L18" s="123">
        <v>14</v>
      </c>
      <c r="M18" s="123">
        <v>3</v>
      </c>
      <c r="N18" s="123">
        <v>1</v>
      </c>
      <c r="O18" s="123">
        <v>1</v>
      </c>
      <c r="P18" s="123">
        <v>3</v>
      </c>
      <c r="Q18" s="123">
        <v>1</v>
      </c>
      <c r="R18" s="123">
        <v>3</v>
      </c>
      <c r="S18" s="123">
        <v>3</v>
      </c>
      <c r="T18" s="123">
        <v>3</v>
      </c>
      <c r="U18" s="123">
        <v>1</v>
      </c>
      <c r="V18" s="123">
        <v>4</v>
      </c>
      <c r="W18" s="123">
        <v>3</v>
      </c>
      <c r="X18" s="123">
        <v>6</v>
      </c>
      <c r="Y18" s="123">
        <v>3</v>
      </c>
      <c r="Z18" s="123">
        <v>4</v>
      </c>
      <c r="AA18" s="123">
        <v>12</v>
      </c>
      <c r="AB18" s="123">
        <v>3</v>
      </c>
      <c r="AC18" s="123">
        <v>12</v>
      </c>
      <c r="AD18" s="123">
        <v>8</v>
      </c>
      <c r="AE18" s="123">
        <v>4</v>
      </c>
      <c r="AF18" s="123">
        <v>1</v>
      </c>
      <c r="AG18" s="123">
        <v>3</v>
      </c>
      <c r="AH18" s="123">
        <v>0</v>
      </c>
      <c r="AI18" s="123">
        <v>1</v>
      </c>
      <c r="AJ18" s="123">
        <v>3</v>
      </c>
      <c r="AK18" s="123">
        <v>3</v>
      </c>
      <c r="AL18" s="156"/>
      <c r="AM18" s="155">
        <v>1</v>
      </c>
      <c r="AN18" s="155">
        <v>3</v>
      </c>
      <c r="AO18" s="155">
        <v>6</v>
      </c>
      <c r="AP18" s="155">
        <v>3</v>
      </c>
      <c r="AQ18" s="155">
        <v>4</v>
      </c>
      <c r="AR18" s="155">
        <v>1</v>
      </c>
      <c r="AS18" s="155">
        <v>4</v>
      </c>
      <c r="AT18" s="155">
        <v>3</v>
      </c>
      <c r="AU18" s="155">
        <v>11</v>
      </c>
      <c r="AV18" s="155">
        <v>1</v>
      </c>
      <c r="AW18" s="155">
        <v>3</v>
      </c>
      <c r="AX18" s="155">
        <v>0</v>
      </c>
      <c r="AY18" s="155">
        <v>1</v>
      </c>
      <c r="AZ18" s="155">
        <v>1</v>
      </c>
      <c r="BA18" s="155">
        <v>1</v>
      </c>
      <c r="BB18" s="155">
        <v>4</v>
      </c>
      <c r="BC18" s="155">
        <v>3</v>
      </c>
      <c r="BD18" s="155">
        <v>1</v>
      </c>
      <c r="BE18" s="155">
        <v>1</v>
      </c>
      <c r="BF18" s="155">
        <v>1</v>
      </c>
      <c r="BG18" s="155">
        <v>1</v>
      </c>
      <c r="BH18" s="155">
        <v>1</v>
      </c>
      <c r="BI18" s="155">
        <v>3</v>
      </c>
      <c r="BJ18" s="155">
        <v>3</v>
      </c>
      <c r="BK18" s="155">
        <v>3</v>
      </c>
      <c r="BL18" s="155">
        <v>3</v>
      </c>
      <c r="BM18" s="155">
        <v>1</v>
      </c>
      <c r="BN18" s="155">
        <v>1</v>
      </c>
      <c r="BO18" s="155">
        <v>6</v>
      </c>
      <c r="BP18" s="155">
        <v>4</v>
      </c>
      <c r="BQ18" s="155">
        <v>0</v>
      </c>
      <c r="BR18" s="155">
        <v>0</v>
      </c>
      <c r="BS18" s="155">
        <v>1</v>
      </c>
      <c r="BT18" s="155">
        <v>0</v>
      </c>
      <c r="BU18" s="155">
        <v>0</v>
      </c>
      <c r="BV18" s="155">
        <v>0</v>
      </c>
      <c r="BW18" s="155">
        <v>0</v>
      </c>
      <c r="BX18" s="155">
        <v>0</v>
      </c>
      <c r="BY18" s="155">
        <v>1</v>
      </c>
      <c r="BZ18" s="155">
        <v>1</v>
      </c>
      <c r="CA18" s="155">
        <v>3</v>
      </c>
      <c r="CB18" s="155">
        <v>1</v>
      </c>
      <c r="CC18" s="155">
        <v>1</v>
      </c>
      <c r="CD18" s="155">
        <v>1</v>
      </c>
      <c r="CE18" s="155">
        <v>0</v>
      </c>
      <c r="CF18" s="132"/>
      <c r="CG18" s="132"/>
      <c r="CH18" s="132"/>
      <c r="CI18" s="132"/>
      <c r="CJ18" s="132"/>
      <c r="CK18" s="132"/>
      <c r="CL18" s="132"/>
      <c r="CM18" s="132"/>
      <c r="CN18" s="132"/>
    </row>
    <row r="19" spans="1:92" x14ac:dyDescent="0.25">
      <c r="A19" s="131">
        <v>0.66666666666666663</v>
      </c>
      <c r="B19" s="123"/>
      <c r="C19" s="123"/>
      <c r="D19" s="123"/>
      <c r="E19" s="123"/>
      <c r="F19" s="123"/>
      <c r="G19" s="123"/>
      <c r="H19" s="123">
        <v>1</v>
      </c>
      <c r="I19" s="123">
        <v>6</v>
      </c>
      <c r="J19" s="123">
        <v>1</v>
      </c>
      <c r="K19" s="123">
        <v>1</v>
      </c>
      <c r="L19" s="123">
        <v>12</v>
      </c>
      <c r="M19" s="123">
        <v>9</v>
      </c>
      <c r="N19" s="123">
        <v>1</v>
      </c>
      <c r="O19" s="123">
        <v>1</v>
      </c>
      <c r="P19" s="123">
        <v>1</v>
      </c>
      <c r="Q19" s="123">
        <v>1</v>
      </c>
      <c r="R19" s="123">
        <v>3</v>
      </c>
      <c r="S19" s="123">
        <v>3</v>
      </c>
      <c r="T19" s="123">
        <v>3</v>
      </c>
      <c r="U19" s="123">
        <v>1</v>
      </c>
      <c r="V19" s="123">
        <v>4</v>
      </c>
      <c r="W19" s="123">
        <v>1</v>
      </c>
      <c r="X19" s="123">
        <v>4</v>
      </c>
      <c r="Y19" s="123">
        <v>3</v>
      </c>
      <c r="Z19" s="123">
        <v>3</v>
      </c>
      <c r="AA19" s="123">
        <v>16</v>
      </c>
      <c r="AB19" s="123">
        <v>3</v>
      </c>
      <c r="AC19" s="123">
        <v>11</v>
      </c>
      <c r="AD19" s="123">
        <v>6</v>
      </c>
      <c r="AE19" s="123">
        <v>4</v>
      </c>
      <c r="AF19" s="123">
        <v>1</v>
      </c>
      <c r="AG19" s="123">
        <v>4</v>
      </c>
      <c r="AH19" s="123">
        <v>0</v>
      </c>
      <c r="AI19" s="123">
        <v>1</v>
      </c>
      <c r="AJ19" s="123">
        <v>3</v>
      </c>
      <c r="AK19" s="123">
        <v>1</v>
      </c>
      <c r="AL19" s="156"/>
      <c r="AM19" s="155">
        <v>1</v>
      </c>
      <c r="AN19" s="155">
        <v>4</v>
      </c>
      <c r="AO19" s="155">
        <v>6</v>
      </c>
      <c r="AP19" s="155">
        <v>1</v>
      </c>
      <c r="AQ19" s="155">
        <v>4</v>
      </c>
      <c r="AR19" s="155">
        <v>1</v>
      </c>
      <c r="AS19" s="155">
        <v>6</v>
      </c>
      <c r="AT19" s="155">
        <v>1</v>
      </c>
      <c r="AU19" s="155">
        <v>11</v>
      </c>
      <c r="AV19" s="155">
        <v>0</v>
      </c>
      <c r="AW19" s="155">
        <v>3</v>
      </c>
      <c r="AX19" s="155">
        <v>0</v>
      </c>
      <c r="AY19" s="155">
        <v>0</v>
      </c>
      <c r="AZ19" s="155">
        <v>1</v>
      </c>
      <c r="BA19" s="155">
        <v>1</v>
      </c>
      <c r="BB19" s="155">
        <v>4</v>
      </c>
      <c r="BC19" s="155">
        <v>1</v>
      </c>
      <c r="BD19" s="155">
        <v>1</v>
      </c>
      <c r="BE19" s="155">
        <v>4</v>
      </c>
      <c r="BF19" s="155">
        <v>1</v>
      </c>
      <c r="BG19" s="155">
        <v>0</v>
      </c>
      <c r="BH19" s="155">
        <v>0</v>
      </c>
      <c r="BI19" s="155">
        <v>3</v>
      </c>
      <c r="BJ19" s="155">
        <v>3</v>
      </c>
      <c r="BK19" s="155">
        <v>6</v>
      </c>
      <c r="BL19" s="155">
        <v>1</v>
      </c>
      <c r="BM19" s="155">
        <v>0</v>
      </c>
      <c r="BN19" s="155">
        <v>0</v>
      </c>
      <c r="BO19" s="155">
        <v>6</v>
      </c>
      <c r="BP19" s="155">
        <v>3</v>
      </c>
      <c r="BQ19" s="155">
        <v>0</v>
      </c>
      <c r="BR19" s="155">
        <v>0</v>
      </c>
      <c r="BS19" s="155">
        <v>0</v>
      </c>
      <c r="BT19" s="155">
        <v>0</v>
      </c>
      <c r="BU19" s="155">
        <v>0</v>
      </c>
      <c r="BV19" s="155">
        <v>0</v>
      </c>
      <c r="BW19" s="155">
        <v>0</v>
      </c>
      <c r="BX19" s="155">
        <v>1</v>
      </c>
      <c r="BY19" s="155">
        <v>0</v>
      </c>
      <c r="BZ19" s="155">
        <v>1</v>
      </c>
      <c r="CA19" s="155">
        <v>3</v>
      </c>
      <c r="CB19" s="155">
        <v>1</v>
      </c>
      <c r="CC19" s="155">
        <v>1</v>
      </c>
      <c r="CD19" s="155">
        <v>1</v>
      </c>
      <c r="CE19" s="155">
        <v>0</v>
      </c>
      <c r="CF19" s="132"/>
      <c r="CG19" s="132"/>
      <c r="CH19" s="132"/>
      <c r="CI19" s="132"/>
      <c r="CJ19" s="132"/>
      <c r="CK19" s="132"/>
      <c r="CL19" s="132"/>
      <c r="CM19" s="132"/>
      <c r="CN19" s="132"/>
    </row>
    <row r="20" spans="1:92" x14ac:dyDescent="0.25">
      <c r="A20" s="131">
        <v>0.70833333333333337</v>
      </c>
      <c r="B20" s="123"/>
      <c r="C20" s="123"/>
      <c r="D20" s="123"/>
      <c r="E20" s="123"/>
      <c r="F20" s="123"/>
      <c r="G20" s="123"/>
      <c r="H20" s="123">
        <v>0</v>
      </c>
      <c r="I20" s="123">
        <v>6</v>
      </c>
      <c r="J20" s="123">
        <v>0</v>
      </c>
      <c r="K20" s="123">
        <v>1</v>
      </c>
      <c r="L20" s="123">
        <v>8</v>
      </c>
      <c r="M20" s="123">
        <v>4</v>
      </c>
      <c r="N20" s="123">
        <v>0</v>
      </c>
      <c r="O20" s="123">
        <v>1</v>
      </c>
      <c r="P20" s="123">
        <v>1</v>
      </c>
      <c r="Q20" s="123">
        <v>0</v>
      </c>
      <c r="R20" s="123">
        <v>0</v>
      </c>
      <c r="S20" s="123">
        <v>1</v>
      </c>
      <c r="T20" s="123">
        <v>4</v>
      </c>
      <c r="U20" s="123">
        <v>0</v>
      </c>
      <c r="V20" s="123">
        <v>3</v>
      </c>
      <c r="W20" s="123">
        <v>0</v>
      </c>
      <c r="X20" s="123">
        <v>3</v>
      </c>
      <c r="Y20" s="123">
        <v>1</v>
      </c>
      <c r="Z20" s="123">
        <v>1</v>
      </c>
      <c r="AA20" s="123">
        <v>16</v>
      </c>
      <c r="AB20" s="123">
        <v>3</v>
      </c>
      <c r="AC20" s="123">
        <v>8</v>
      </c>
      <c r="AD20" s="123">
        <v>4</v>
      </c>
      <c r="AE20" s="123">
        <v>3</v>
      </c>
      <c r="AF20" s="123">
        <v>0</v>
      </c>
      <c r="AG20" s="123">
        <v>6</v>
      </c>
      <c r="AH20" s="123">
        <v>1</v>
      </c>
      <c r="AI20" s="123">
        <v>1</v>
      </c>
      <c r="AJ20" s="123">
        <v>1</v>
      </c>
      <c r="AK20" s="123">
        <v>1</v>
      </c>
      <c r="AL20" s="156"/>
      <c r="AM20" s="155">
        <v>1</v>
      </c>
      <c r="AN20" s="155">
        <v>3</v>
      </c>
      <c r="AO20" s="155">
        <v>4</v>
      </c>
      <c r="AP20" s="155">
        <v>0</v>
      </c>
      <c r="AQ20" s="155">
        <v>3</v>
      </c>
      <c r="AR20" s="155">
        <v>1</v>
      </c>
      <c r="AS20" s="155">
        <v>6</v>
      </c>
      <c r="AT20" s="155">
        <v>1</v>
      </c>
      <c r="AU20" s="155">
        <v>8</v>
      </c>
      <c r="AV20" s="155">
        <v>0</v>
      </c>
      <c r="AW20" s="155">
        <v>1</v>
      </c>
      <c r="AX20" s="155">
        <v>0</v>
      </c>
      <c r="AY20" s="155">
        <v>0</v>
      </c>
      <c r="AZ20" s="155">
        <v>3</v>
      </c>
      <c r="BA20" s="155">
        <v>0</v>
      </c>
      <c r="BB20" s="155">
        <v>3</v>
      </c>
      <c r="BC20" s="155">
        <v>1</v>
      </c>
      <c r="BD20" s="155">
        <v>0</v>
      </c>
      <c r="BE20" s="155">
        <v>1</v>
      </c>
      <c r="BF20" s="155">
        <v>0</v>
      </c>
      <c r="BG20" s="155">
        <v>0</v>
      </c>
      <c r="BH20" s="155">
        <v>1</v>
      </c>
      <c r="BI20" s="155">
        <v>1</v>
      </c>
      <c r="BJ20" s="155">
        <v>3</v>
      </c>
      <c r="BK20" s="155">
        <v>8</v>
      </c>
      <c r="BL20" s="155">
        <v>1</v>
      </c>
      <c r="BM20" s="155">
        <v>0</v>
      </c>
      <c r="BN20" s="155">
        <v>0</v>
      </c>
      <c r="BO20" s="155">
        <v>8</v>
      </c>
      <c r="BP20" s="155">
        <v>1</v>
      </c>
      <c r="BQ20" s="155">
        <v>0</v>
      </c>
      <c r="BR20" s="155">
        <v>0</v>
      </c>
      <c r="BS20" s="155">
        <v>0</v>
      </c>
      <c r="BT20" s="155">
        <v>0</v>
      </c>
      <c r="BU20" s="155">
        <v>0</v>
      </c>
      <c r="BV20" s="155">
        <v>0</v>
      </c>
      <c r="BW20" s="155">
        <v>0</v>
      </c>
      <c r="BX20" s="155">
        <v>0</v>
      </c>
      <c r="BY20" s="155">
        <v>0</v>
      </c>
      <c r="BZ20" s="155">
        <v>0</v>
      </c>
      <c r="CA20" s="155">
        <v>4</v>
      </c>
      <c r="CB20" s="155">
        <v>1</v>
      </c>
      <c r="CC20" s="155">
        <v>1</v>
      </c>
      <c r="CD20" s="155">
        <v>1</v>
      </c>
      <c r="CF20" s="132"/>
      <c r="CG20" s="132"/>
      <c r="CH20" s="132"/>
      <c r="CI20" s="132"/>
      <c r="CJ20" s="132"/>
      <c r="CK20" s="132"/>
      <c r="CL20" s="132"/>
      <c r="CM20" s="132"/>
      <c r="CN20" s="132"/>
    </row>
    <row r="21" spans="1:92" x14ac:dyDescent="0.25">
      <c r="A21" s="131">
        <v>0.75</v>
      </c>
      <c r="B21" s="123"/>
      <c r="C21" s="123"/>
      <c r="D21" s="123"/>
      <c r="E21" s="123"/>
      <c r="F21" s="123"/>
      <c r="G21" s="123"/>
      <c r="H21" s="123">
        <v>0</v>
      </c>
      <c r="I21" s="123">
        <v>3</v>
      </c>
      <c r="J21" s="123">
        <v>0</v>
      </c>
      <c r="K21" s="123">
        <v>0</v>
      </c>
      <c r="L21" s="123">
        <v>6</v>
      </c>
      <c r="M21" s="123">
        <v>3</v>
      </c>
      <c r="N21" s="123">
        <v>0</v>
      </c>
      <c r="O21" s="123">
        <v>0</v>
      </c>
      <c r="P21" s="123">
        <v>1</v>
      </c>
      <c r="Q21" s="123">
        <v>0</v>
      </c>
      <c r="R21" s="123">
        <v>0</v>
      </c>
      <c r="S21" s="123">
        <v>0</v>
      </c>
      <c r="T21" s="123">
        <v>1</v>
      </c>
      <c r="U21" s="123">
        <v>0</v>
      </c>
      <c r="V21" s="123">
        <v>1</v>
      </c>
      <c r="W21" s="123">
        <v>0</v>
      </c>
      <c r="X21" s="123">
        <v>1</v>
      </c>
      <c r="Y21" s="123">
        <v>0</v>
      </c>
      <c r="Z21" s="123">
        <v>0</v>
      </c>
      <c r="AA21" s="123">
        <v>16</v>
      </c>
      <c r="AB21" s="123">
        <v>1</v>
      </c>
      <c r="AC21" s="123">
        <v>4</v>
      </c>
      <c r="AD21" s="123">
        <v>4</v>
      </c>
      <c r="AE21" s="123">
        <v>4</v>
      </c>
      <c r="AF21" s="123">
        <v>0</v>
      </c>
      <c r="AG21" s="123">
        <v>6</v>
      </c>
      <c r="AH21" s="123">
        <v>0</v>
      </c>
      <c r="AI21" s="123">
        <v>0</v>
      </c>
      <c r="AJ21" s="123">
        <v>0</v>
      </c>
      <c r="AK21" s="123">
        <v>0</v>
      </c>
      <c r="AL21" s="156"/>
      <c r="AM21" s="155">
        <v>0</v>
      </c>
      <c r="AN21" s="155">
        <v>1</v>
      </c>
      <c r="AO21" s="155">
        <v>3</v>
      </c>
      <c r="AP21" s="155">
        <v>0</v>
      </c>
      <c r="AQ21" s="155">
        <v>1</v>
      </c>
      <c r="AR21" s="155">
        <v>0</v>
      </c>
      <c r="AS21" s="155">
        <v>4</v>
      </c>
      <c r="AT21" s="155">
        <v>0</v>
      </c>
      <c r="AU21" s="155">
        <v>4</v>
      </c>
      <c r="AV21" s="155">
        <v>0</v>
      </c>
      <c r="AW21" s="155">
        <v>1</v>
      </c>
      <c r="AX21" s="155">
        <v>0</v>
      </c>
      <c r="AY21" s="155">
        <v>0</v>
      </c>
      <c r="AZ21" s="155">
        <v>3</v>
      </c>
      <c r="BA21" s="155">
        <v>0</v>
      </c>
      <c r="BB21" s="155">
        <v>1</v>
      </c>
      <c r="BC21" s="155">
        <v>1</v>
      </c>
      <c r="BD21" s="155">
        <v>0</v>
      </c>
      <c r="BE21" s="155">
        <v>0</v>
      </c>
      <c r="BF21" s="155">
        <v>0</v>
      </c>
      <c r="BG21" s="155">
        <v>0</v>
      </c>
      <c r="BH21" s="155">
        <v>0</v>
      </c>
      <c r="BI21" s="155">
        <v>1</v>
      </c>
      <c r="BJ21" s="155">
        <v>0</v>
      </c>
      <c r="BK21" s="155">
        <v>4</v>
      </c>
      <c r="BL21" s="155">
        <v>0</v>
      </c>
      <c r="BM21" s="155">
        <v>0</v>
      </c>
      <c r="BN21" s="155">
        <v>0</v>
      </c>
      <c r="BO21" s="155">
        <v>6</v>
      </c>
      <c r="BP21" s="155">
        <v>1</v>
      </c>
      <c r="BQ21" s="155">
        <v>0</v>
      </c>
      <c r="BR21" s="155">
        <v>0</v>
      </c>
      <c r="BS21" s="155">
        <v>0</v>
      </c>
      <c r="BT21" s="155">
        <v>1</v>
      </c>
      <c r="BU21" s="155">
        <v>0</v>
      </c>
      <c r="BV21" s="155">
        <v>1</v>
      </c>
      <c r="BW21" s="155">
        <v>0</v>
      </c>
      <c r="BX21" s="155">
        <v>0</v>
      </c>
      <c r="BY21" s="155">
        <v>0</v>
      </c>
      <c r="BZ21" s="155">
        <v>1</v>
      </c>
      <c r="CA21" s="155">
        <v>3</v>
      </c>
      <c r="CB21" s="155">
        <v>0</v>
      </c>
      <c r="CC21" s="155">
        <v>1</v>
      </c>
      <c r="CD21" s="155">
        <v>0</v>
      </c>
      <c r="CF21" s="132"/>
      <c r="CG21" s="132"/>
      <c r="CH21" s="132"/>
      <c r="CI21" s="132"/>
      <c r="CJ21" s="132"/>
      <c r="CK21" s="132"/>
      <c r="CL21" s="132"/>
      <c r="CM21" s="132"/>
      <c r="CN21" s="132"/>
    </row>
    <row r="22" spans="1:92" x14ac:dyDescent="0.25">
      <c r="A22" s="131">
        <v>0.79166666666666663</v>
      </c>
      <c r="B22" s="123"/>
      <c r="C22" s="123"/>
      <c r="D22" s="123"/>
      <c r="E22" s="123"/>
      <c r="F22" s="123"/>
      <c r="G22" s="123"/>
      <c r="H22" s="123">
        <v>0</v>
      </c>
      <c r="I22" s="123">
        <v>1</v>
      </c>
      <c r="J22" s="123">
        <v>0</v>
      </c>
      <c r="K22" s="123">
        <v>0</v>
      </c>
      <c r="L22" s="123">
        <v>3</v>
      </c>
      <c r="M22" s="123">
        <v>1</v>
      </c>
      <c r="N22" s="123">
        <v>4</v>
      </c>
      <c r="O22" s="123">
        <v>0</v>
      </c>
      <c r="P22" s="123">
        <v>0</v>
      </c>
      <c r="Q22" s="123">
        <v>0</v>
      </c>
      <c r="R22" s="123">
        <v>0</v>
      </c>
      <c r="S22" s="123">
        <v>1</v>
      </c>
      <c r="T22" s="123">
        <v>0</v>
      </c>
      <c r="U22" s="123">
        <v>0</v>
      </c>
      <c r="V22" s="123">
        <v>1</v>
      </c>
      <c r="W22" s="123">
        <v>0</v>
      </c>
      <c r="X22" s="123">
        <v>0</v>
      </c>
      <c r="Y22" s="123">
        <v>0</v>
      </c>
      <c r="Z22" s="123">
        <v>3</v>
      </c>
      <c r="AA22" s="123">
        <v>16</v>
      </c>
      <c r="AB22" s="123">
        <v>1</v>
      </c>
      <c r="AC22" s="123">
        <v>3</v>
      </c>
      <c r="AD22" s="123">
        <v>0</v>
      </c>
      <c r="AE22" s="123">
        <v>6</v>
      </c>
      <c r="AF22" s="123">
        <v>0</v>
      </c>
      <c r="AG22" s="123">
        <v>4</v>
      </c>
      <c r="AH22" s="123">
        <v>0</v>
      </c>
      <c r="AI22" s="123">
        <v>0</v>
      </c>
      <c r="AJ22" s="123">
        <v>0</v>
      </c>
      <c r="AK22" s="123">
        <v>0</v>
      </c>
      <c r="AL22" s="156"/>
      <c r="AM22" s="155">
        <v>0</v>
      </c>
      <c r="AN22" s="155">
        <v>0</v>
      </c>
      <c r="AO22" s="155">
        <v>1</v>
      </c>
      <c r="AP22" s="155">
        <v>0</v>
      </c>
      <c r="AQ22" s="155">
        <v>0</v>
      </c>
      <c r="AR22" s="155">
        <v>0</v>
      </c>
      <c r="AS22" s="155">
        <v>1</v>
      </c>
      <c r="AT22" s="155">
        <v>0</v>
      </c>
      <c r="AU22" s="155">
        <v>1</v>
      </c>
      <c r="AV22" s="155">
        <v>0</v>
      </c>
      <c r="AW22" s="155">
        <v>3</v>
      </c>
      <c r="AX22" s="155">
        <v>0</v>
      </c>
      <c r="AY22" s="155">
        <v>0</v>
      </c>
      <c r="AZ22" s="155">
        <v>1</v>
      </c>
      <c r="BA22" s="155">
        <v>0</v>
      </c>
      <c r="BB22" s="155">
        <v>1</v>
      </c>
      <c r="BC22" s="155">
        <v>0</v>
      </c>
      <c r="BD22" s="155">
        <v>0</v>
      </c>
      <c r="BE22" s="155">
        <v>0</v>
      </c>
      <c r="BF22" s="155">
        <v>0</v>
      </c>
      <c r="BG22" s="155">
        <v>0</v>
      </c>
      <c r="BH22" s="155">
        <v>0</v>
      </c>
      <c r="BI22" s="155">
        <v>0</v>
      </c>
      <c r="BJ22" s="155">
        <v>0</v>
      </c>
      <c r="BK22" s="155">
        <v>3</v>
      </c>
      <c r="BL22" s="155">
        <v>0</v>
      </c>
      <c r="BM22" s="155">
        <v>0</v>
      </c>
      <c r="BN22" s="155">
        <v>0</v>
      </c>
      <c r="BO22" s="155">
        <v>4</v>
      </c>
      <c r="BP22" s="155">
        <v>0</v>
      </c>
      <c r="BQ22" s="155">
        <v>0</v>
      </c>
      <c r="BR22" s="155">
        <v>1</v>
      </c>
      <c r="BS22" s="155">
        <v>0</v>
      </c>
      <c r="BT22" s="155">
        <v>1</v>
      </c>
      <c r="BU22" s="155">
        <v>0</v>
      </c>
      <c r="BV22" s="155">
        <v>0</v>
      </c>
      <c r="BW22" s="155">
        <v>0</v>
      </c>
      <c r="BX22" s="155">
        <v>0</v>
      </c>
      <c r="BY22" s="155">
        <v>0</v>
      </c>
      <c r="BZ22" s="155">
        <v>3</v>
      </c>
      <c r="CA22" s="155">
        <v>0</v>
      </c>
      <c r="CB22" s="155">
        <v>0</v>
      </c>
      <c r="CC22" s="155">
        <v>0</v>
      </c>
      <c r="CD22" s="155">
        <v>0</v>
      </c>
      <c r="CF22" s="132"/>
      <c r="CG22" s="132"/>
      <c r="CH22" s="132"/>
      <c r="CI22" s="132"/>
      <c r="CJ22" s="132"/>
      <c r="CK22" s="132"/>
      <c r="CL22" s="132"/>
      <c r="CM22" s="132"/>
      <c r="CN22" s="132"/>
    </row>
    <row r="23" spans="1:92" x14ac:dyDescent="0.25">
      <c r="A23" s="131">
        <v>0.83333333333333337</v>
      </c>
      <c r="B23" s="123"/>
      <c r="C23" s="123"/>
      <c r="D23" s="123"/>
      <c r="E23" s="123"/>
      <c r="F23" s="123"/>
      <c r="G23" s="123"/>
      <c r="H23" s="123">
        <v>0</v>
      </c>
      <c r="I23" s="123">
        <v>3</v>
      </c>
      <c r="J23" s="123">
        <v>0</v>
      </c>
      <c r="K23" s="123">
        <v>0</v>
      </c>
      <c r="L23" s="123">
        <v>0</v>
      </c>
      <c r="M23" s="123">
        <v>0</v>
      </c>
      <c r="N23" s="123">
        <v>1</v>
      </c>
      <c r="O23" s="123">
        <v>0</v>
      </c>
      <c r="P23" s="123">
        <v>0</v>
      </c>
      <c r="Q23" s="123">
        <v>3</v>
      </c>
      <c r="R23" s="123">
        <v>0</v>
      </c>
      <c r="S23" s="123">
        <v>0</v>
      </c>
      <c r="T23" s="123">
        <v>0</v>
      </c>
      <c r="U23" s="123">
        <v>0</v>
      </c>
      <c r="V23" s="123">
        <v>4</v>
      </c>
      <c r="W23" s="123">
        <v>0</v>
      </c>
      <c r="X23" s="123">
        <v>0</v>
      </c>
      <c r="Y23" s="123">
        <v>3</v>
      </c>
      <c r="Z23" s="123">
        <v>4</v>
      </c>
      <c r="AA23" s="123">
        <v>11</v>
      </c>
      <c r="AB23" s="123">
        <v>0</v>
      </c>
      <c r="AC23" s="123">
        <v>1</v>
      </c>
      <c r="AD23" s="123">
        <v>0</v>
      </c>
      <c r="AE23" s="123">
        <v>4</v>
      </c>
      <c r="AF23" s="123">
        <v>1</v>
      </c>
      <c r="AG23" s="123">
        <v>1</v>
      </c>
      <c r="AH23" s="123">
        <v>0</v>
      </c>
      <c r="AI23" s="123">
        <v>0</v>
      </c>
      <c r="AJ23" s="123">
        <v>0</v>
      </c>
      <c r="AK23" s="123">
        <v>1</v>
      </c>
      <c r="AL23" s="156"/>
      <c r="AM23" s="155">
        <v>1</v>
      </c>
      <c r="AN23" s="155">
        <v>0</v>
      </c>
      <c r="AO23" s="155">
        <v>0</v>
      </c>
      <c r="AP23" s="155">
        <v>0</v>
      </c>
      <c r="AQ23" s="155">
        <v>0</v>
      </c>
      <c r="AR23" s="155">
        <v>0</v>
      </c>
      <c r="AS23" s="155">
        <v>0</v>
      </c>
      <c r="AT23" s="155">
        <v>0</v>
      </c>
      <c r="AU23" s="155">
        <v>0</v>
      </c>
      <c r="AV23" s="155">
        <v>0</v>
      </c>
      <c r="AW23" s="155">
        <v>3</v>
      </c>
      <c r="AX23" s="155">
        <v>0</v>
      </c>
      <c r="AY23" s="155">
        <v>0</v>
      </c>
      <c r="AZ23" s="155">
        <v>0</v>
      </c>
      <c r="BA23" s="155">
        <v>0</v>
      </c>
      <c r="BB23" s="155">
        <v>0</v>
      </c>
      <c r="BC23" s="155">
        <v>0</v>
      </c>
      <c r="BD23" s="155">
        <v>0</v>
      </c>
      <c r="BE23" s="155">
        <v>0</v>
      </c>
      <c r="BF23" s="155">
        <v>0</v>
      </c>
      <c r="BG23" s="155">
        <v>0</v>
      </c>
      <c r="BH23" s="155">
        <v>0</v>
      </c>
      <c r="BI23" s="155">
        <v>0</v>
      </c>
      <c r="BJ23" s="155">
        <v>0</v>
      </c>
      <c r="BK23" s="155">
        <v>1</v>
      </c>
      <c r="BL23" s="155">
        <v>0</v>
      </c>
      <c r="BM23" s="155">
        <v>0</v>
      </c>
      <c r="BN23" s="155">
        <v>0</v>
      </c>
      <c r="BO23" s="155">
        <v>1</v>
      </c>
      <c r="BP23" s="155">
        <v>0</v>
      </c>
      <c r="BQ23" s="155">
        <v>1</v>
      </c>
      <c r="BR23" s="155">
        <v>1</v>
      </c>
      <c r="BS23" s="155">
        <v>0</v>
      </c>
      <c r="BT23" s="155">
        <v>0</v>
      </c>
      <c r="BU23" s="155">
        <v>0</v>
      </c>
      <c r="BV23" s="155">
        <v>0</v>
      </c>
      <c r="BW23" s="155">
        <v>0</v>
      </c>
      <c r="BX23" s="155">
        <v>0</v>
      </c>
      <c r="BY23" s="155">
        <v>0</v>
      </c>
      <c r="BZ23" s="155">
        <v>0</v>
      </c>
      <c r="CA23" s="155">
        <v>0</v>
      </c>
      <c r="CB23" s="155">
        <v>0</v>
      </c>
      <c r="CC23" s="155">
        <v>0</v>
      </c>
      <c r="CD23" s="155">
        <v>0</v>
      </c>
      <c r="CF23" s="132"/>
      <c r="CG23" s="132"/>
      <c r="CH23" s="132"/>
      <c r="CI23" s="132"/>
      <c r="CJ23" s="132"/>
      <c r="CK23" s="132"/>
      <c r="CL23" s="132"/>
      <c r="CM23" s="132"/>
      <c r="CN23" s="132"/>
    </row>
    <row r="24" spans="1:92" x14ac:dyDescent="0.25">
      <c r="A24" s="131">
        <v>0.875</v>
      </c>
      <c r="B24" s="123"/>
      <c r="C24" s="123"/>
      <c r="D24" s="123"/>
      <c r="E24" s="123"/>
      <c r="F24" s="123"/>
      <c r="G24" s="123"/>
      <c r="H24" s="123">
        <v>0</v>
      </c>
      <c r="I24" s="123">
        <v>0</v>
      </c>
      <c r="J24" s="123">
        <v>0</v>
      </c>
      <c r="K24" s="123">
        <v>0</v>
      </c>
      <c r="L24" s="123">
        <v>0</v>
      </c>
      <c r="M24" s="123">
        <v>0</v>
      </c>
      <c r="N24" s="123">
        <v>1</v>
      </c>
      <c r="O24" s="123">
        <v>0</v>
      </c>
      <c r="P24" s="123">
        <v>0</v>
      </c>
      <c r="Q24" s="123">
        <v>4</v>
      </c>
      <c r="R24" s="123">
        <v>1</v>
      </c>
      <c r="S24" s="123">
        <v>0</v>
      </c>
      <c r="T24" s="123">
        <v>1</v>
      </c>
      <c r="U24" s="123">
        <v>0</v>
      </c>
      <c r="V24" s="123">
        <v>0</v>
      </c>
      <c r="W24" s="123">
        <v>0</v>
      </c>
      <c r="X24" s="123">
        <v>0</v>
      </c>
      <c r="Y24" s="123">
        <v>0</v>
      </c>
      <c r="Z24" s="123">
        <v>4</v>
      </c>
      <c r="AA24" s="123">
        <v>8</v>
      </c>
      <c r="AB24" s="123">
        <v>0</v>
      </c>
      <c r="AC24" s="123">
        <v>3</v>
      </c>
      <c r="AD24" s="123">
        <v>0</v>
      </c>
      <c r="AE24" s="123">
        <v>3</v>
      </c>
      <c r="AF24" s="123">
        <v>0</v>
      </c>
      <c r="AG24" s="123">
        <v>0</v>
      </c>
      <c r="AH24" s="123">
        <v>0</v>
      </c>
      <c r="AI24" s="123">
        <v>0</v>
      </c>
      <c r="AJ24" s="123">
        <v>0</v>
      </c>
      <c r="AK24" s="123">
        <v>1</v>
      </c>
      <c r="AL24" s="156"/>
      <c r="AM24" s="155">
        <v>0</v>
      </c>
      <c r="AN24" s="155">
        <v>0</v>
      </c>
      <c r="AO24" s="155">
        <v>0</v>
      </c>
      <c r="AP24" s="155">
        <v>0</v>
      </c>
      <c r="AQ24" s="155">
        <v>0</v>
      </c>
      <c r="AR24" s="155">
        <v>0</v>
      </c>
      <c r="AS24" s="155">
        <v>0</v>
      </c>
      <c r="AT24" s="155">
        <v>0</v>
      </c>
      <c r="AU24" s="155">
        <v>0</v>
      </c>
      <c r="AV24" s="155">
        <v>0</v>
      </c>
      <c r="AW24" s="155">
        <v>3</v>
      </c>
      <c r="AX24" s="155">
        <v>0</v>
      </c>
      <c r="AY24" s="155">
        <v>0</v>
      </c>
      <c r="AZ24" s="155">
        <v>0</v>
      </c>
      <c r="BA24" s="155">
        <v>0</v>
      </c>
      <c r="BB24" s="155">
        <v>0</v>
      </c>
      <c r="BC24" s="155">
        <v>0</v>
      </c>
      <c r="BD24" s="155">
        <v>0</v>
      </c>
      <c r="BE24" s="155">
        <v>0</v>
      </c>
      <c r="BF24" s="155">
        <v>0</v>
      </c>
      <c r="BG24" s="155">
        <v>0</v>
      </c>
      <c r="BH24" s="155">
        <v>0</v>
      </c>
      <c r="BI24" s="155">
        <v>0</v>
      </c>
      <c r="BJ24" s="155">
        <v>0</v>
      </c>
      <c r="BK24" s="155">
        <v>0</v>
      </c>
      <c r="BL24" s="155">
        <v>0</v>
      </c>
      <c r="BM24" s="155">
        <v>0</v>
      </c>
      <c r="BN24" s="155">
        <v>0</v>
      </c>
      <c r="BO24" s="155">
        <v>3</v>
      </c>
      <c r="BP24" s="155">
        <v>0</v>
      </c>
      <c r="BQ24" s="155">
        <v>0</v>
      </c>
      <c r="BR24" s="155">
        <v>1</v>
      </c>
      <c r="BS24" s="155">
        <v>0</v>
      </c>
      <c r="BT24" s="155">
        <v>0</v>
      </c>
      <c r="BU24" s="155">
        <v>0</v>
      </c>
      <c r="BV24" s="155">
        <v>0</v>
      </c>
      <c r="BW24" s="155">
        <v>0</v>
      </c>
      <c r="BX24" s="155">
        <v>0</v>
      </c>
      <c r="BY24" s="155">
        <v>0</v>
      </c>
      <c r="BZ24" s="155">
        <v>0</v>
      </c>
      <c r="CA24" s="155">
        <v>0</v>
      </c>
      <c r="CB24" s="155">
        <v>0</v>
      </c>
      <c r="CC24" s="155">
        <v>0</v>
      </c>
      <c r="CD24" s="155">
        <v>0</v>
      </c>
      <c r="CF24" s="132"/>
      <c r="CG24" s="132"/>
      <c r="CH24" s="132"/>
      <c r="CI24" s="132"/>
      <c r="CJ24" s="132"/>
      <c r="CK24" s="132"/>
      <c r="CL24" s="132"/>
      <c r="CM24" s="132"/>
      <c r="CN24" s="132"/>
    </row>
    <row r="25" spans="1:92" x14ac:dyDescent="0.25">
      <c r="A25" s="131">
        <v>0.91666666666666663</v>
      </c>
      <c r="B25" s="123"/>
      <c r="C25" s="123"/>
      <c r="D25" s="123"/>
      <c r="E25" s="123"/>
      <c r="F25" s="123"/>
      <c r="G25" s="123"/>
      <c r="H25" s="123">
        <v>0</v>
      </c>
      <c r="I25" s="123">
        <v>0</v>
      </c>
      <c r="J25" s="123">
        <v>0</v>
      </c>
      <c r="K25" s="123">
        <v>0</v>
      </c>
      <c r="L25" s="123">
        <v>0</v>
      </c>
      <c r="M25" s="123">
        <v>0</v>
      </c>
      <c r="N25" s="123">
        <v>4</v>
      </c>
      <c r="O25" s="123">
        <v>0</v>
      </c>
      <c r="P25" s="123">
        <v>0</v>
      </c>
      <c r="Q25" s="123">
        <v>3</v>
      </c>
      <c r="R25" s="123">
        <v>3</v>
      </c>
      <c r="S25" s="123">
        <v>0</v>
      </c>
      <c r="T25" s="123">
        <v>0</v>
      </c>
      <c r="U25" s="123">
        <v>0</v>
      </c>
      <c r="V25" s="123">
        <v>0</v>
      </c>
      <c r="W25" s="123">
        <v>0</v>
      </c>
      <c r="X25" s="123">
        <v>0</v>
      </c>
      <c r="Y25" s="123">
        <v>0</v>
      </c>
      <c r="Z25" s="123">
        <v>3</v>
      </c>
      <c r="AA25" s="123">
        <v>8</v>
      </c>
      <c r="AB25" s="123">
        <v>0</v>
      </c>
      <c r="AC25" s="123">
        <v>1</v>
      </c>
      <c r="AD25" s="123">
        <v>0</v>
      </c>
      <c r="AE25" s="123">
        <v>1</v>
      </c>
      <c r="AF25" s="123">
        <v>0</v>
      </c>
      <c r="AG25" s="123">
        <v>0</v>
      </c>
      <c r="AH25" s="123">
        <v>1</v>
      </c>
      <c r="AI25" s="123">
        <v>0</v>
      </c>
      <c r="AJ25" s="123">
        <v>0</v>
      </c>
      <c r="AK25" s="123">
        <v>1</v>
      </c>
      <c r="AL25" s="156"/>
      <c r="AM25" s="155">
        <v>0</v>
      </c>
      <c r="AN25" s="155">
        <v>0</v>
      </c>
      <c r="AO25" s="155">
        <v>0</v>
      </c>
      <c r="AP25" s="155">
        <v>1</v>
      </c>
      <c r="AQ25" s="155">
        <v>0</v>
      </c>
      <c r="AR25" s="155">
        <v>0</v>
      </c>
      <c r="AS25" s="155">
        <v>0</v>
      </c>
      <c r="AT25" s="155">
        <v>0</v>
      </c>
      <c r="AU25" s="155">
        <v>0</v>
      </c>
      <c r="AV25" s="155">
        <v>0</v>
      </c>
      <c r="AW25" s="155">
        <v>1</v>
      </c>
      <c r="AX25" s="155">
        <v>0</v>
      </c>
      <c r="AY25" s="155">
        <v>0</v>
      </c>
      <c r="AZ25" s="155">
        <v>0</v>
      </c>
      <c r="BA25" s="155">
        <v>0</v>
      </c>
      <c r="BB25" s="155">
        <v>0</v>
      </c>
      <c r="BC25" s="155">
        <v>0</v>
      </c>
      <c r="BD25" s="155">
        <v>0</v>
      </c>
      <c r="BE25" s="155">
        <v>4</v>
      </c>
      <c r="BF25" s="155">
        <v>0</v>
      </c>
      <c r="BG25" s="155">
        <v>0</v>
      </c>
      <c r="BH25" s="155">
        <v>1</v>
      </c>
      <c r="BI25" s="155">
        <v>0</v>
      </c>
      <c r="BJ25" s="155">
        <v>0</v>
      </c>
      <c r="BK25" s="155">
        <v>0</v>
      </c>
      <c r="BL25" s="155">
        <v>0</v>
      </c>
      <c r="BM25" s="155">
        <v>0</v>
      </c>
      <c r="BN25" s="155">
        <v>0</v>
      </c>
      <c r="BO25" s="155">
        <v>1</v>
      </c>
      <c r="BP25" s="155">
        <v>0</v>
      </c>
      <c r="BQ25" s="155">
        <v>1</v>
      </c>
      <c r="BR25" s="155">
        <v>1</v>
      </c>
      <c r="BS25" s="155">
        <v>0</v>
      </c>
      <c r="BT25" s="155">
        <v>0</v>
      </c>
      <c r="BU25" s="155">
        <v>0</v>
      </c>
      <c r="BV25" s="155">
        <v>0</v>
      </c>
      <c r="BW25" s="155">
        <v>0</v>
      </c>
      <c r="BX25" s="155">
        <v>0</v>
      </c>
      <c r="BY25" s="155">
        <v>0</v>
      </c>
      <c r="BZ25" s="155">
        <v>0</v>
      </c>
      <c r="CA25" s="155">
        <v>0</v>
      </c>
      <c r="CB25" s="155">
        <v>0</v>
      </c>
      <c r="CC25" s="155">
        <v>0</v>
      </c>
      <c r="CD25" s="155">
        <v>0</v>
      </c>
      <c r="CF25" s="132"/>
      <c r="CG25" s="132"/>
      <c r="CH25" s="132"/>
      <c r="CI25" s="132"/>
      <c r="CJ25" s="132"/>
      <c r="CK25" s="132"/>
      <c r="CL25" s="132"/>
      <c r="CM25" s="132"/>
      <c r="CN25" s="132"/>
    </row>
    <row r="26" spans="1:92" x14ac:dyDescent="0.25">
      <c r="A26" s="131">
        <v>0.95833333333333337</v>
      </c>
      <c r="B26" s="123"/>
      <c r="C26" s="123"/>
      <c r="D26" s="123"/>
      <c r="E26" s="123"/>
      <c r="F26" s="123"/>
      <c r="G26" s="123"/>
      <c r="H26" s="123">
        <v>0</v>
      </c>
      <c r="I26" s="123">
        <v>0</v>
      </c>
      <c r="J26" s="123">
        <v>0</v>
      </c>
      <c r="K26" s="123">
        <v>0</v>
      </c>
      <c r="L26" s="123">
        <v>0</v>
      </c>
      <c r="M26" s="123">
        <v>0</v>
      </c>
      <c r="N26" s="123">
        <v>4</v>
      </c>
      <c r="O26" s="123">
        <v>0</v>
      </c>
      <c r="P26" s="123">
        <v>0</v>
      </c>
      <c r="Q26" s="123">
        <v>1</v>
      </c>
      <c r="R26" s="123">
        <v>3</v>
      </c>
      <c r="S26" s="123">
        <v>0</v>
      </c>
      <c r="T26" s="123">
        <v>0</v>
      </c>
      <c r="U26" s="123">
        <v>0</v>
      </c>
      <c r="V26" s="123">
        <v>0</v>
      </c>
      <c r="W26" s="123">
        <v>0</v>
      </c>
      <c r="X26" s="123">
        <v>0</v>
      </c>
      <c r="Y26" s="123">
        <v>0</v>
      </c>
      <c r="Z26" s="123">
        <v>4</v>
      </c>
      <c r="AA26" s="123">
        <v>4</v>
      </c>
      <c r="AB26" s="123">
        <v>0</v>
      </c>
      <c r="AC26" s="123">
        <v>0</v>
      </c>
      <c r="AD26" s="123">
        <v>0</v>
      </c>
      <c r="AE26" s="123">
        <v>1</v>
      </c>
      <c r="AF26" s="123">
        <v>0</v>
      </c>
      <c r="AG26" s="123">
        <v>0</v>
      </c>
      <c r="AH26" s="123">
        <v>1</v>
      </c>
      <c r="AI26" s="123">
        <v>3</v>
      </c>
      <c r="AJ26" s="123">
        <v>0</v>
      </c>
      <c r="AK26" s="123">
        <v>1</v>
      </c>
      <c r="AL26" s="156"/>
      <c r="AM26" s="155">
        <v>0</v>
      </c>
      <c r="AN26" s="155">
        <v>0</v>
      </c>
      <c r="AO26" s="155">
        <v>0</v>
      </c>
      <c r="AP26" s="155">
        <v>1</v>
      </c>
      <c r="AQ26" s="155">
        <v>0</v>
      </c>
      <c r="AR26" s="155">
        <v>0</v>
      </c>
      <c r="AS26" s="155">
        <v>0</v>
      </c>
      <c r="AT26" s="155">
        <v>0</v>
      </c>
      <c r="AU26" s="155">
        <v>0</v>
      </c>
      <c r="AV26" s="155">
        <v>0</v>
      </c>
      <c r="AW26" s="155">
        <v>0</v>
      </c>
      <c r="AX26" s="155">
        <v>0</v>
      </c>
      <c r="AY26" s="155">
        <v>0</v>
      </c>
      <c r="AZ26" s="155">
        <v>0</v>
      </c>
      <c r="BA26" s="155">
        <v>0</v>
      </c>
      <c r="BB26" s="155">
        <v>0</v>
      </c>
      <c r="BC26" s="155">
        <v>0</v>
      </c>
      <c r="BD26" s="155">
        <v>0</v>
      </c>
      <c r="BE26" s="155">
        <v>3</v>
      </c>
      <c r="BF26" s="155">
        <v>0</v>
      </c>
      <c r="BG26" s="155">
        <v>0</v>
      </c>
      <c r="BH26" s="155">
        <v>1</v>
      </c>
      <c r="BI26" s="155">
        <v>0</v>
      </c>
      <c r="BJ26" s="155">
        <v>0</v>
      </c>
      <c r="BK26" s="155">
        <v>0</v>
      </c>
      <c r="BL26" s="155">
        <v>0</v>
      </c>
      <c r="BM26" s="155">
        <v>0</v>
      </c>
      <c r="BN26" s="155">
        <v>0</v>
      </c>
      <c r="BO26" s="155">
        <v>1</v>
      </c>
      <c r="BP26" s="155">
        <v>0</v>
      </c>
      <c r="BQ26" s="155">
        <v>3</v>
      </c>
      <c r="BR26" s="155">
        <v>0</v>
      </c>
      <c r="BS26" s="155">
        <v>0</v>
      </c>
      <c r="BT26" s="155">
        <v>0</v>
      </c>
      <c r="BU26" s="155">
        <v>0</v>
      </c>
      <c r="BV26" s="155">
        <v>0</v>
      </c>
      <c r="BW26" s="155">
        <v>0</v>
      </c>
      <c r="BX26" s="155">
        <v>0</v>
      </c>
      <c r="BY26" s="155">
        <v>0</v>
      </c>
      <c r="BZ26" s="155">
        <v>0</v>
      </c>
      <c r="CA26" s="155">
        <v>0</v>
      </c>
      <c r="CB26" s="155">
        <v>0</v>
      </c>
      <c r="CC26" s="155">
        <v>0</v>
      </c>
      <c r="CD26" s="155">
        <v>0</v>
      </c>
      <c r="CF26" s="132"/>
      <c r="CG26" s="132"/>
      <c r="CH26" s="132"/>
      <c r="CI26" s="132"/>
      <c r="CJ26" s="132"/>
      <c r="CK26" s="132"/>
      <c r="CL26" s="132"/>
      <c r="CM26" s="132"/>
      <c r="CN26" s="132"/>
    </row>
    <row r="27" spans="1:92" x14ac:dyDescent="0.25">
      <c r="A27" s="124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32"/>
      <c r="CG27" s="132"/>
      <c r="CH27" s="132"/>
      <c r="CI27" s="132"/>
      <c r="CJ27" s="132"/>
      <c r="CK27" s="132"/>
      <c r="CL27" s="132"/>
      <c r="CM27" s="132"/>
      <c r="CN27" s="132"/>
    </row>
    <row r="28" spans="1:92" x14ac:dyDescent="0.25">
      <c r="A28" s="127" t="s">
        <v>33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60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28"/>
      <c r="CG28" s="128"/>
      <c r="CH28" s="128"/>
      <c r="CI28" s="128"/>
      <c r="CJ28" s="128"/>
      <c r="CK28" s="128"/>
      <c r="CL28" s="128"/>
      <c r="CM28" s="128"/>
      <c r="CN28" s="128"/>
    </row>
    <row r="29" spans="1:92" x14ac:dyDescent="0.25">
      <c r="A29" s="129" t="s">
        <v>34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28"/>
      <c r="CG29" s="128"/>
      <c r="CH29" s="128"/>
      <c r="CI29" s="128"/>
      <c r="CJ29" s="128"/>
      <c r="CK29" s="128"/>
      <c r="CL29" s="128"/>
      <c r="CM29" s="128"/>
      <c r="CN29" s="128"/>
    </row>
    <row r="30" spans="1:92" x14ac:dyDescent="0.25">
      <c r="A30" s="128" t="s">
        <v>22</v>
      </c>
      <c r="B30" s="128" t="e">
        <v>#DIV/0!</v>
      </c>
      <c r="C30" s="128" t="e">
        <v>#DIV/0!</v>
      </c>
      <c r="D30" s="128" t="e">
        <v>#DIV/0!</v>
      </c>
      <c r="E30" s="128" t="e">
        <v>#DIV/0!</v>
      </c>
      <c r="F30" s="128" t="e">
        <v>#DIV/0!</v>
      </c>
      <c r="G30" s="128" t="e">
        <v>#DIV/0!</v>
      </c>
      <c r="H30" s="128">
        <v>247.41666666666666</v>
      </c>
      <c r="I30" s="128">
        <v>86.625</v>
      </c>
      <c r="J30" s="128">
        <v>0.75</v>
      </c>
      <c r="K30" s="128">
        <v>0.25</v>
      </c>
      <c r="L30" s="128">
        <v>4.208333333333333</v>
      </c>
      <c r="M30" s="128">
        <v>1.2083333333333333</v>
      </c>
      <c r="N30" s="128">
        <v>2.5416666666666665</v>
      </c>
      <c r="O30" s="128">
        <v>0.83333333333333337</v>
      </c>
      <c r="P30" s="128">
        <v>1.5416666666666667</v>
      </c>
      <c r="Q30" s="128">
        <v>0.875</v>
      </c>
      <c r="R30" s="128">
        <v>0.83333333333333337</v>
      </c>
      <c r="S30" s="128">
        <v>0.83333333333333337</v>
      </c>
      <c r="T30" s="128">
        <v>1.125</v>
      </c>
      <c r="U30" s="128">
        <v>0.33333333333333331</v>
      </c>
      <c r="V30" s="128">
        <v>1.125</v>
      </c>
      <c r="W30" s="128">
        <v>0.41666666666666669</v>
      </c>
      <c r="X30" s="128">
        <v>1.5833333333333333</v>
      </c>
      <c r="Y30" s="128">
        <v>0.875</v>
      </c>
      <c r="Z30" s="128">
        <v>2.125</v>
      </c>
      <c r="AA30" s="128">
        <v>5.333333333333333</v>
      </c>
      <c r="AB30" s="128">
        <v>0.83333333333333337</v>
      </c>
      <c r="AC30" s="128">
        <v>2.7083333333333335</v>
      </c>
      <c r="AD30" s="128">
        <v>3</v>
      </c>
      <c r="AE30" s="128">
        <v>2.0833333333333335</v>
      </c>
      <c r="AF30" s="128">
        <v>0.875</v>
      </c>
      <c r="AG30" s="128">
        <v>1.6666666666666667</v>
      </c>
      <c r="AH30" s="128">
        <v>1.0833333333333333</v>
      </c>
      <c r="AI30" s="128">
        <v>0.95833333333333337</v>
      </c>
      <c r="AJ30" s="128">
        <v>1.0833333333333333</v>
      </c>
      <c r="AK30" s="128">
        <v>0.83333333333333337</v>
      </c>
      <c r="AL30" s="162"/>
      <c r="AM30" s="160">
        <f t="shared" ref="AM30:CE30" si="0">AVERAGE(AM3:AM26)</f>
        <v>0.875</v>
      </c>
      <c r="AN30" s="160">
        <f t="shared" si="0"/>
        <v>0.91666666666666663</v>
      </c>
      <c r="AO30" s="160">
        <f t="shared" si="0"/>
        <v>1.625</v>
      </c>
      <c r="AP30" s="160">
        <f t="shared" si="0"/>
        <v>0.54166666666666663</v>
      </c>
      <c r="AQ30" s="160">
        <f t="shared" si="0"/>
        <v>1.5833333333333333</v>
      </c>
      <c r="AR30" s="160">
        <f t="shared" si="0"/>
        <v>0.5</v>
      </c>
      <c r="AS30" s="160">
        <f t="shared" si="0"/>
        <v>1.4166666666666667</v>
      </c>
      <c r="AT30" s="160">
        <f t="shared" si="0"/>
        <v>0.41666666666666669</v>
      </c>
      <c r="AU30" s="160">
        <f t="shared" si="0"/>
        <v>3.0416666666666665</v>
      </c>
      <c r="AV30" s="160">
        <f t="shared" si="0"/>
        <v>0.25</v>
      </c>
      <c r="AW30" s="160">
        <f t="shared" si="0"/>
        <v>1.0833333333333333</v>
      </c>
      <c r="AX30" s="160">
        <f t="shared" si="0"/>
        <v>0.33333333333333331</v>
      </c>
      <c r="AY30" s="160">
        <f t="shared" si="0"/>
        <v>0.125</v>
      </c>
      <c r="AZ30" s="160">
        <f t="shared" si="0"/>
        <v>0.5</v>
      </c>
      <c r="BA30" s="160">
        <f t="shared" si="0"/>
        <v>0.29166666666666669</v>
      </c>
      <c r="BB30" s="160">
        <f t="shared" si="0"/>
        <v>1.1666666666666667</v>
      </c>
      <c r="BC30" s="160">
        <f t="shared" si="0"/>
        <v>1.2083333333333333</v>
      </c>
      <c r="BD30" s="160">
        <f t="shared" si="0"/>
        <v>0.58333333333333337</v>
      </c>
      <c r="BE30" s="160">
        <f t="shared" si="0"/>
        <v>1.8333333333333333</v>
      </c>
      <c r="BF30" s="160">
        <f t="shared" si="0"/>
        <v>0.5</v>
      </c>
      <c r="BG30" s="160">
        <f t="shared" si="0"/>
        <v>0.25</v>
      </c>
      <c r="BH30" s="160">
        <f t="shared" si="0"/>
        <v>0.5</v>
      </c>
      <c r="BI30" s="160">
        <f t="shared" si="0"/>
        <v>0.79166666666666663</v>
      </c>
      <c r="BJ30" s="160">
        <f t="shared" si="0"/>
        <v>0.79166666666666663</v>
      </c>
      <c r="BK30" s="160">
        <f t="shared" si="0"/>
        <v>1.625</v>
      </c>
      <c r="BL30" s="160">
        <f t="shared" si="0"/>
        <v>0.54166666666666663</v>
      </c>
      <c r="BM30" s="160">
        <f t="shared" si="0"/>
        <v>0.20833333333333334</v>
      </c>
      <c r="BN30" s="160">
        <f t="shared" si="0"/>
        <v>0.41666666666666669</v>
      </c>
      <c r="BO30" s="160">
        <f t="shared" si="0"/>
        <v>2</v>
      </c>
      <c r="BP30" s="160">
        <f t="shared" si="0"/>
        <v>1.0416666666666667</v>
      </c>
      <c r="BQ30" s="160">
        <f t="shared" si="0"/>
        <v>0.375</v>
      </c>
      <c r="BR30" s="160">
        <f t="shared" si="0"/>
        <v>0.20833333333333334</v>
      </c>
      <c r="BS30" s="160">
        <f t="shared" si="0"/>
        <v>4.1666666666666664E-2</v>
      </c>
      <c r="BT30" s="160">
        <f t="shared" si="0"/>
        <v>0.25</v>
      </c>
      <c r="BU30" s="160">
        <f t="shared" si="0"/>
        <v>0</v>
      </c>
      <c r="BV30" s="160">
        <f t="shared" si="0"/>
        <v>0.41666666666666669</v>
      </c>
      <c r="BW30" s="160">
        <f t="shared" si="0"/>
        <v>0</v>
      </c>
      <c r="BX30" s="160">
        <f t="shared" si="0"/>
        <v>0.125</v>
      </c>
      <c r="BY30" s="160">
        <f t="shared" si="0"/>
        <v>4.1666666666666664E-2</v>
      </c>
      <c r="BZ30" s="160">
        <f t="shared" si="0"/>
        <v>0.29166666666666669</v>
      </c>
      <c r="CA30" s="160">
        <f t="shared" si="0"/>
        <v>0.75</v>
      </c>
      <c r="CB30" s="160">
        <f t="shared" si="0"/>
        <v>0.375</v>
      </c>
      <c r="CC30" s="160">
        <f t="shared" si="0"/>
        <v>0.625</v>
      </c>
      <c r="CD30" s="160">
        <f t="shared" si="0"/>
        <v>0.41666666666666669</v>
      </c>
      <c r="CE30" s="160">
        <f t="shared" si="0"/>
        <v>0.70588235294117652</v>
      </c>
      <c r="CF30" s="130"/>
      <c r="CG30" s="130"/>
      <c r="CH30" s="130"/>
      <c r="CI30" s="130"/>
      <c r="CJ30" s="130"/>
      <c r="CK30" s="130"/>
      <c r="CL30" s="130"/>
      <c r="CM30" s="130"/>
      <c r="CN30" s="130"/>
    </row>
    <row r="31" spans="1:92" x14ac:dyDescent="0.2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24"/>
      <c r="CG31" s="124"/>
      <c r="CH31" s="124"/>
      <c r="CI31" s="124"/>
      <c r="CJ31" s="124"/>
      <c r="CK31" s="124"/>
      <c r="CL31" s="124"/>
      <c r="CM31" s="124"/>
      <c r="CN31" s="124"/>
    </row>
    <row r="32" spans="1:92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24"/>
      <c r="CG32" s="124"/>
      <c r="CH32" s="124"/>
      <c r="CI32" s="124"/>
      <c r="CJ32" s="124"/>
      <c r="CK32" s="124"/>
      <c r="CL32" s="124"/>
      <c r="CM32" s="124"/>
      <c r="CN32" s="124"/>
    </row>
  </sheetData>
  <phoneticPr fontId="1" type="noConversion"/>
  <conditionalFormatting sqref="AL3:AL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BP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Q3:CE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Q3:CE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F1" workbookViewId="0">
      <selection activeCell="BQ1" sqref="BQ1:CE1048576"/>
    </sheetView>
  </sheetViews>
  <sheetFormatPr defaultRowHeight="16.5" x14ac:dyDescent="0.25"/>
  <cols>
    <col min="38" max="83" width="9" style="155"/>
  </cols>
  <sheetData>
    <row r="1" spans="1:92" x14ac:dyDescent="0.25">
      <c r="A1" s="134"/>
      <c r="B1" s="135" t="s">
        <v>191</v>
      </c>
      <c r="C1" s="134"/>
      <c r="D1" s="134"/>
      <c r="E1" s="134"/>
      <c r="F1" s="134"/>
      <c r="G1" s="134"/>
      <c r="H1" s="134"/>
      <c r="I1" s="134"/>
      <c r="J1" s="135" t="s">
        <v>192</v>
      </c>
      <c r="K1" s="134"/>
      <c r="L1" s="134"/>
      <c r="M1" s="134"/>
      <c r="N1" s="134"/>
      <c r="O1" s="134"/>
      <c r="P1" s="134"/>
      <c r="Q1" s="133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  <c r="CF1" s="134"/>
      <c r="CG1" s="134"/>
      <c r="CH1" s="134"/>
      <c r="CI1" s="134"/>
      <c r="CJ1" s="134"/>
      <c r="CK1" s="134"/>
      <c r="CL1" s="134"/>
      <c r="CM1" s="134"/>
      <c r="CN1" s="134"/>
    </row>
    <row r="2" spans="1:92" x14ac:dyDescent="0.25">
      <c r="A2" s="134" t="s">
        <v>32</v>
      </c>
      <c r="B2" s="136" t="s">
        <v>20</v>
      </c>
      <c r="C2" s="136" t="s">
        <v>23</v>
      </c>
      <c r="D2" s="136" t="s">
        <v>24</v>
      </c>
      <c r="E2" s="136" t="s">
        <v>25</v>
      </c>
      <c r="F2" s="136" t="s">
        <v>26</v>
      </c>
      <c r="G2" s="136" t="s">
        <v>27</v>
      </c>
      <c r="H2" s="136" t="s">
        <v>28</v>
      </c>
      <c r="I2" s="136" t="s">
        <v>29</v>
      </c>
      <c r="J2" s="136" t="s">
        <v>194</v>
      </c>
      <c r="K2" s="136" t="s">
        <v>30</v>
      </c>
      <c r="L2" s="136" t="s">
        <v>31</v>
      </c>
      <c r="M2" s="136" t="s">
        <v>0</v>
      </c>
      <c r="N2" s="136" t="s">
        <v>1</v>
      </c>
      <c r="O2" s="136" t="s">
        <v>2</v>
      </c>
      <c r="P2" s="136" t="s">
        <v>3</v>
      </c>
      <c r="Q2" s="136" t="s">
        <v>4</v>
      </c>
      <c r="R2" s="136" t="s">
        <v>5</v>
      </c>
      <c r="S2" s="136" t="s">
        <v>6</v>
      </c>
      <c r="T2" s="136" t="s">
        <v>7</v>
      </c>
      <c r="U2" s="136" t="s">
        <v>8</v>
      </c>
      <c r="V2" s="136" t="s">
        <v>9</v>
      </c>
      <c r="W2" s="136" t="s">
        <v>10</v>
      </c>
      <c r="X2" s="136" t="s">
        <v>11</v>
      </c>
      <c r="Y2" s="136" t="s">
        <v>12</v>
      </c>
      <c r="Z2" s="136" t="s">
        <v>13</v>
      </c>
      <c r="AA2" s="136" t="s">
        <v>14</v>
      </c>
      <c r="AB2" s="136" t="s">
        <v>15</v>
      </c>
      <c r="AC2" s="136" t="s">
        <v>16</v>
      </c>
      <c r="AD2" s="136" t="s">
        <v>17</v>
      </c>
      <c r="AE2" s="136" t="s">
        <v>18</v>
      </c>
      <c r="AF2" s="136" t="s">
        <v>19</v>
      </c>
      <c r="AG2" s="136" t="s">
        <v>20</v>
      </c>
      <c r="AH2" s="136" t="s">
        <v>23</v>
      </c>
      <c r="AI2" s="136" t="s">
        <v>24</v>
      </c>
      <c r="AJ2" s="136" t="s">
        <v>25</v>
      </c>
      <c r="AK2" s="136" t="s">
        <v>26</v>
      </c>
      <c r="AL2" s="158" t="s">
        <v>205</v>
      </c>
      <c r="AM2" s="158" t="s">
        <v>209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218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  <c r="CF2" s="133"/>
      <c r="CG2" s="133"/>
      <c r="CH2" s="133"/>
      <c r="CI2" s="133"/>
      <c r="CJ2" s="133"/>
      <c r="CK2" s="133"/>
      <c r="CL2" s="133"/>
      <c r="CM2" s="133"/>
      <c r="CN2" s="133"/>
    </row>
    <row r="3" spans="1:92" x14ac:dyDescent="0.25">
      <c r="A3" s="141">
        <v>0</v>
      </c>
      <c r="B3" s="133"/>
      <c r="C3" s="133"/>
      <c r="D3" s="133"/>
      <c r="E3" s="133"/>
      <c r="F3" s="133"/>
      <c r="G3" s="133"/>
      <c r="H3" s="133"/>
      <c r="I3" s="133">
        <v>282</v>
      </c>
      <c r="J3" s="133">
        <v>14</v>
      </c>
      <c r="K3" s="133">
        <v>353</v>
      </c>
      <c r="L3" s="133">
        <v>29</v>
      </c>
      <c r="M3" s="133">
        <v>132</v>
      </c>
      <c r="N3" s="133">
        <v>35</v>
      </c>
      <c r="O3" s="133">
        <v>40</v>
      </c>
      <c r="P3" s="133">
        <v>28</v>
      </c>
      <c r="Q3" s="133">
        <v>53</v>
      </c>
      <c r="R3" s="133">
        <v>36</v>
      </c>
      <c r="S3" s="133">
        <v>28</v>
      </c>
      <c r="T3" s="133">
        <v>35</v>
      </c>
      <c r="U3" s="133">
        <v>50</v>
      </c>
      <c r="V3" s="133">
        <v>35</v>
      </c>
      <c r="W3" s="133">
        <v>138</v>
      </c>
      <c r="X3" s="133">
        <v>304</v>
      </c>
      <c r="Y3" s="133">
        <v>350</v>
      </c>
      <c r="Z3" s="133">
        <v>336</v>
      </c>
      <c r="AA3" s="133">
        <v>323</v>
      </c>
      <c r="AB3" s="133">
        <v>128</v>
      </c>
      <c r="AC3" s="133">
        <v>101</v>
      </c>
      <c r="AD3" s="133">
        <v>69</v>
      </c>
      <c r="AE3" s="133">
        <v>52</v>
      </c>
      <c r="AF3" s="133">
        <v>326</v>
      </c>
      <c r="AG3" s="133">
        <v>343</v>
      </c>
      <c r="AH3" s="133">
        <v>336</v>
      </c>
      <c r="AI3" s="133">
        <v>327</v>
      </c>
      <c r="AJ3" s="133">
        <v>330</v>
      </c>
      <c r="AK3" s="133">
        <v>312</v>
      </c>
      <c r="AL3" s="156"/>
      <c r="AM3" s="155">
        <v>302</v>
      </c>
      <c r="AN3" s="155">
        <v>320</v>
      </c>
      <c r="AO3" s="155">
        <v>264</v>
      </c>
      <c r="AP3" s="155">
        <v>299</v>
      </c>
      <c r="AQ3" s="155">
        <v>299</v>
      </c>
      <c r="AR3" s="155">
        <v>302</v>
      </c>
      <c r="AS3" s="155">
        <v>271</v>
      </c>
      <c r="AT3" s="155">
        <v>156</v>
      </c>
      <c r="AU3" s="155">
        <v>168</v>
      </c>
      <c r="AV3" s="155">
        <v>83</v>
      </c>
      <c r="AW3" s="155">
        <v>296</v>
      </c>
      <c r="AX3" s="155">
        <v>278</v>
      </c>
      <c r="AY3" s="155">
        <v>321</v>
      </c>
      <c r="AZ3" s="155">
        <v>355</v>
      </c>
      <c r="BA3" s="155">
        <v>292</v>
      </c>
      <c r="BB3" s="155">
        <v>207</v>
      </c>
      <c r="BC3" s="155">
        <v>292</v>
      </c>
      <c r="BD3" s="155">
        <v>312</v>
      </c>
      <c r="BE3" s="155">
        <v>211</v>
      </c>
      <c r="BF3" s="155">
        <v>244</v>
      </c>
      <c r="BG3" s="155">
        <v>74</v>
      </c>
      <c r="BH3" s="155">
        <v>304</v>
      </c>
      <c r="BI3" s="155">
        <v>316</v>
      </c>
      <c r="BJ3" s="155">
        <v>316</v>
      </c>
      <c r="BK3" s="155">
        <v>345</v>
      </c>
      <c r="BL3" s="155">
        <v>341</v>
      </c>
      <c r="BM3" s="155">
        <v>52</v>
      </c>
      <c r="BN3" s="155">
        <v>94</v>
      </c>
      <c r="BO3" s="155">
        <v>138</v>
      </c>
      <c r="BP3" s="155">
        <v>84</v>
      </c>
      <c r="BQ3" s="155">
        <v>327</v>
      </c>
      <c r="BR3" s="155">
        <v>32</v>
      </c>
      <c r="BS3" s="155">
        <v>307</v>
      </c>
      <c r="BT3" s="155">
        <v>326</v>
      </c>
      <c r="BU3" s="155">
        <v>199</v>
      </c>
      <c r="BV3" s="155">
        <v>56</v>
      </c>
      <c r="BW3" s="155">
        <v>69</v>
      </c>
      <c r="BX3" s="155">
        <v>321</v>
      </c>
      <c r="BY3" s="155">
        <v>29</v>
      </c>
      <c r="BZ3" s="155">
        <v>326</v>
      </c>
      <c r="CA3" s="155">
        <v>31</v>
      </c>
      <c r="CB3" s="155">
        <v>306</v>
      </c>
      <c r="CC3" s="155">
        <v>296</v>
      </c>
      <c r="CD3" s="155">
        <v>105</v>
      </c>
      <c r="CE3" s="155">
        <v>72</v>
      </c>
      <c r="CF3" s="142"/>
      <c r="CG3" s="142"/>
      <c r="CH3" s="142"/>
      <c r="CI3" s="142"/>
      <c r="CJ3" s="142"/>
      <c r="CK3" s="142"/>
      <c r="CL3" s="142"/>
      <c r="CM3" s="142"/>
      <c r="CN3" s="142"/>
    </row>
    <row r="4" spans="1:92" x14ac:dyDescent="0.25">
      <c r="A4" s="141">
        <v>4.1666666666666664E-2</v>
      </c>
      <c r="B4" s="133"/>
      <c r="C4" s="133"/>
      <c r="D4" s="133"/>
      <c r="E4" s="133"/>
      <c r="F4" s="133"/>
      <c r="G4" s="133"/>
      <c r="H4" s="133"/>
      <c r="I4" s="133">
        <v>179</v>
      </c>
      <c r="J4" s="133">
        <v>234</v>
      </c>
      <c r="K4" s="133">
        <v>265</v>
      </c>
      <c r="L4" s="133">
        <v>45</v>
      </c>
      <c r="M4" s="133">
        <v>127</v>
      </c>
      <c r="N4" s="133">
        <v>31</v>
      </c>
      <c r="O4" s="133">
        <v>36</v>
      </c>
      <c r="P4" s="133">
        <v>28</v>
      </c>
      <c r="Q4" s="133">
        <v>53</v>
      </c>
      <c r="R4" s="133">
        <v>33</v>
      </c>
      <c r="S4" s="133">
        <v>25</v>
      </c>
      <c r="T4" s="133">
        <v>35</v>
      </c>
      <c r="U4" s="133">
        <v>46</v>
      </c>
      <c r="V4" s="133">
        <v>56</v>
      </c>
      <c r="W4" s="133">
        <v>42</v>
      </c>
      <c r="X4" s="133">
        <v>323</v>
      </c>
      <c r="Y4" s="133">
        <v>350</v>
      </c>
      <c r="Z4" s="133">
        <v>330</v>
      </c>
      <c r="AA4" s="133">
        <v>324</v>
      </c>
      <c r="AB4" s="133">
        <v>134</v>
      </c>
      <c r="AC4" s="133">
        <v>101</v>
      </c>
      <c r="AD4" s="133">
        <v>64</v>
      </c>
      <c r="AE4" s="133">
        <v>52</v>
      </c>
      <c r="AF4" s="133">
        <v>319</v>
      </c>
      <c r="AG4" s="133">
        <v>343</v>
      </c>
      <c r="AH4" s="133">
        <v>333</v>
      </c>
      <c r="AI4" s="133">
        <v>326</v>
      </c>
      <c r="AJ4" s="133">
        <v>317</v>
      </c>
      <c r="AK4" s="133">
        <v>337</v>
      </c>
      <c r="AL4" s="156"/>
      <c r="AM4" s="155">
        <v>299</v>
      </c>
      <c r="AN4" s="155">
        <v>323</v>
      </c>
      <c r="AO4" s="155">
        <v>268</v>
      </c>
      <c r="AP4" s="155">
        <v>306</v>
      </c>
      <c r="AQ4" s="155">
        <v>295</v>
      </c>
      <c r="AR4" s="155">
        <v>302</v>
      </c>
      <c r="AS4" s="155">
        <v>271</v>
      </c>
      <c r="AT4" s="155">
        <v>7</v>
      </c>
      <c r="AU4" s="155">
        <v>169</v>
      </c>
      <c r="AV4" s="155">
        <v>83</v>
      </c>
      <c r="AW4" s="155">
        <v>304</v>
      </c>
      <c r="AX4" s="155">
        <v>319</v>
      </c>
      <c r="AY4" s="155">
        <v>313</v>
      </c>
      <c r="AZ4" s="155">
        <v>108</v>
      </c>
      <c r="BA4" s="155">
        <v>313</v>
      </c>
      <c r="BB4" s="155">
        <v>208</v>
      </c>
      <c r="BC4" s="155">
        <v>288</v>
      </c>
      <c r="BD4" s="155">
        <v>316</v>
      </c>
      <c r="BE4" s="155">
        <v>211</v>
      </c>
      <c r="BF4" s="155">
        <v>39</v>
      </c>
      <c r="BG4" s="155">
        <v>64</v>
      </c>
      <c r="BH4" s="155">
        <v>306</v>
      </c>
      <c r="BI4" s="155">
        <v>328</v>
      </c>
      <c r="BJ4" s="155">
        <v>316</v>
      </c>
      <c r="BK4" s="155">
        <v>345</v>
      </c>
      <c r="BL4" s="155">
        <v>52</v>
      </c>
      <c r="BM4" s="155">
        <v>74</v>
      </c>
      <c r="BN4" s="155">
        <v>107</v>
      </c>
      <c r="BO4" s="155">
        <v>108</v>
      </c>
      <c r="BP4" s="155">
        <v>53</v>
      </c>
      <c r="BQ4" s="155">
        <v>327</v>
      </c>
      <c r="BR4" s="155">
        <v>256</v>
      </c>
      <c r="BS4" s="155">
        <v>309</v>
      </c>
      <c r="BT4" s="155">
        <v>326</v>
      </c>
      <c r="BU4" s="155">
        <v>321</v>
      </c>
      <c r="BV4" s="155">
        <v>8</v>
      </c>
      <c r="BW4" s="155">
        <v>247</v>
      </c>
      <c r="BX4" s="155">
        <v>319</v>
      </c>
      <c r="BY4" s="155">
        <v>29</v>
      </c>
      <c r="BZ4" s="155">
        <v>326</v>
      </c>
      <c r="CA4" s="155">
        <v>31</v>
      </c>
      <c r="CB4" s="155">
        <v>306</v>
      </c>
      <c r="CC4" s="155">
        <v>297</v>
      </c>
      <c r="CD4" s="155">
        <v>88</v>
      </c>
      <c r="CE4" s="155">
        <v>72</v>
      </c>
      <c r="CF4" s="142"/>
      <c r="CG4" s="142"/>
      <c r="CH4" s="142"/>
      <c r="CI4" s="142"/>
      <c r="CJ4" s="142"/>
      <c r="CK4" s="142"/>
      <c r="CL4" s="142"/>
      <c r="CM4" s="142"/>
      <c r="CN4" s="142"/>
    </row>
    <row r="5" spans="1:92" x14ac:dyDescent="0.25">
      <c r="A5" s="141">
        <v>8.3333333333333329E-2</v>
      </c>
      <c r="B5" s="133"/>
      <c r="C5" s="133"/>
      <c r="D5" s="133"/>
      <c r="E5" s="133"/>
      <c r="F5" s="133"/>
      <c r="G5" s="133"/>
      <c r="H5" s="133"/>
      <c r="I5" s="133">
        <v>125</v>
      </c>
      <c r="J5" s="133">
        <v>146</v>
      </c>
      <c r="K5" s="133">
        <v>50</v>
      </c>
      <c r="L5" s="133">
        <v>40</v>
      </c>
      <c r="M5" s="133">
        <v>43</v>
      </c>
      <c r="N5" s="133">
        <v>24</v>
      </c>
      <c r="O5" s="133">
        <v>38</v>
      </c>
      <c r="P5" s="133">
        <v>36</v>
      </c>
      <c r="Q5" s="133">
        <v>42</v>
      </c>
      <c r="R5" s="133">
        <v>40</v>
      </c>
      <c r="S5" s="133">
        <v>26</v>
      </c>
      <c r="T5" s="133">
        <v>52</v>
      </c>
      <c r="U5" s="133">
        <v>42</v>
      </c>
      <c r="V5" s="133">
        <v>49</v>
      </c>
      <c r="W5" s="133">
        <v>29</v>
      </c>
      <c r="X5" s="133">
        <v>319</v>
      </c>
      <c r="Y5" s="133">
        <v>111</v>
      </c>
      <c r="Z5" s="133">
        <v>327</v>
      </c>
      <c r="AA5" s="133">
        <v>323</v>
      </c>
      <c r="AB5" s="133">
        <v>105</v>
      </c>
      <c r="AC5" s="133">
        <v>100</v>
      </c>
      <c r="AD5" s="133">
        <v>179</v>
      </c>
      <c r="AE5" s="133">
        <v>53</v>
      </c>
      <c r="AF5" s="133">
        <v>333</v>
      </c>
      <c r="AG5" s="133">
        <v>333</v>
      </c>
      <c r="AH5" s="133">
        <v>320</v>
      </c>
      <c r="AI5" s="133">
        <v>331</v>
      </c>
      <c r="AJ5" s="133">
        <v>323</v>
      </c>
      <c r="AK5" s="133">
        <v>344</v>
      </c>
      <c r="AL5" s="156"/>
      <c r="AM5" s="155">
        <v>319</v>
      </c>
      <c r="AN5" s="155">
        <v>323</v>
      </c>
      <c r="AO5" s="155">
        <v>303</v>
      </c>
      <c r="AP5" s="155">
        <v>312</v>
      </c>
      <c r="AQ5" s="155">
        <v>304</v>
      </c>
      <c r="AR5" s="155">
        <v>302</v>
      </c>
      <c r="AS5" s="155">
        <v>271</v>
      </c>
      <c r="AT5" s="155">
        <v>38</v>
      </c>
      <c r="AU5" s="155">
        <v>206</v>
      </c>
      <c r="AV5" s="155">
        <v>83</v>
      </c>
      <c r="AW5" s="155">
        <v>304</v>
      </c>
      <c r="AX5" s="155">
        <v>323</v>
      </c>
      <c r="AY5" s="155">
        <v>310</v>
      </c>
      <c r="AZ5" s="155">
        <v>70</v>
      </c>
      <c r="BA5" s="155">
        <v>314</v>
      </c>
      <c r="BB5" s="155">
        <v>210</v>
      </c>
      <c r="BC5" s="155">
        <v>295</v>
      </c>
      <c r="BD5" s="155">
        <v>306</v>
      </c>
      <c r="BE5" s="155">
        <v>118</v>
      </c>
      <c r="BF5" s="155">
        <v>79</v>
      </c>
      <c r="BG5" s="155">
        <v>57</v>
      </c>
      <c r="BH5" s="155">
        <v>303</v>
      </c>
      <c r="BI5" s="155">
        <v>255</v>
      </c>
      <c r="BJ5" s="155">
        <v>316</v>
      </c>
      <c r="BK5" s="155">
        <v>345</v>
      </c>
      <c r="BL5" s="155">
        <v>35</v>
      </c>
      <c r="BM5" s="155">
        <v>101</v>
      </c>
      <c r="BN5" s="155">
        <v>103</v>
      </c>
      <c r="BO5" s="155">
        <v>108</v>
      </c>
      <c r="BP5" s="155">
        <v>36</v>
      </c>
      <c r="BQ5" s="155">
        <v>196</v>
      </c>
      <c r="BR5" s="155">
        <v>293</v>
      </c>
      <c r="BS5" s="155">
        <v>238</v>
      </c>
      <c r="BT5" s="155">
        <v>317</v>
      </c>
      <c r="BU5" s="155">
        <v>312</v>
      </c>
      <c r="BV5" s="155">
        <v>266</v>
      </c>
      <c r="BW5" s="155">
        <v>285</v>
      </c>
      <c r="BX5" s="155">
        <v>321</v>
      </c>
      <c r="BY5" s="155">
        <v>29</v>
      </c>
      <c r="BZ5" s="155">
        <v>326</v>
      </c>
      <c r="CA5" s="155">
        <v>31</v>
      </c>
      <c r="CB5" s="155">
        <v>306</v>
      </c>
      <c r="CC5" s="155">
        <v>296</v>
      </c>
      <c r="CD5" s="155">
        <v>88</v>
      </c>
      <c r="CE5" s="155">
        <v>72</v>
      </c>
      <c r="CF5" s="142"/>
      <c r="CG5" s="142"/>
      <c r="CH5" s="142"/>
      <c r="CI5" s="142"/>
      <c r="CJ5" s="142"/>
      <c r="CK5" s="142"/>
      <c r="CL5" s="142"/>
      <c r="CM5" s="142"/>
      <c r="CN5" s="142"/>
    </row>
    <row r="6" spans="1:92" x14ac:dyDescent="0.25">
      <c r="A6" s="141">
        <v>0.125</v>
      </c>
      <c r="B6" s="133"/>
      <c r="C6" s="133"/>
      <c r="D6" s="133"/>
      <c r="E6" s="133"/>
      <c r="F6" s="133"/>
      <c r="G6" s="133"/>
      <c r="H6" s="133"/>
      <c r="I6" s="133">
        <v>86</v>
      </c>
      <c r="J6" s="133">
        <v>38</v>
      </c>
      <c r="K6" s="133">
        <v>42</v>
      </c>
      <c r="L6" s="133">
        <v>32</v>
      </c>
      <c r="M6" s="133">
        <v>39</v>
      </c>
      <c r="N6" s="133">
        <v>28</v>
      </c>
      <c r="O6" s="133">
        <v>45</v>
      </c>
      <c r="P6" s="133">
        <v>46</v>
      </c>
      <c r="Q6" s="133">
        <v>33</v>
      </c>
      <c r="R6" s="133">
        <v>49</v>
      </c>
      <c r="S6" s="133">
        <v>26</v>
      </c>
      <c r="T6" s="133">
        <v>38</v>
      </c>
      <c r="U6" s="133">
        <v>42</v>
      </c>
      <c r="V6" s="133">
        <v>45</v>
      </c>
      <c r="W6" s="133">
        <v>38</v>
      </c>
      <c r="X6" s="133">
        <v>347</v>
      </c>
      <c r="Y6" s="133">
        <v>72</v>
      </c>
      <c r="Z6" s="133">
        <v>321</v>
      </c>
      <c r="AA6" s="133">
        <v>336</v>
      </c>
      <c r="AB6" s="133">
        <v>73</v>
      </c>
      <c r="AC6" s="133">
        <v>96</v>
      </c>
      <c r="AD6" s="133">
        <v>355</v>
      </c>
      <c r="AE6" s="133">
        <v>146</v>
      </c>
      <c r="AF6" s="133">
        <v>316</v>
      </c>
      <c r="AG6" s="133">
        <v>327</v>
      </c>
      <c r="AH6" s="133">
        <v>323</v>
      </c>
      <c r="AI6" s="133">
        <v>145</v>
      </c>
      <c r="AJ6" s="133">
        <v>331</v>
      </c>
      <c r="AK6" s="133">
        <v>337</v>
      </c>
      <c r="AL6" s="156"/>
      <c r="AM6" s="155">
        <v>327</v>
      </c>
      <c r="AN6" s="155">
        <v>316</v>
      </c>
      <c r="AO6" s="155">
        <v>303</v>
      </c>
      <c r="AP6" s="155">
        <v>316</v>
      </c>
      <c r="AQ6" s="155">
        <v>312</v>
      </c>
      <c r="AR6" s="155">
        <v>302</v>
      </c>
      <c r="AS6" s="155">
        <v>273</v>
      </c>
      <c r="AT6" s="155">
        <v>35</v>
      </c>
      <c r="AU6" s="155">
        <v>207</v>
      </c>
      <c r="AV6" s="155">
        <v>46</v>
      </c>
      <c r="AW6" s="155">
        <v>255</v>
      </c>
      <c r="AX6" s="155">
        <v>309</v>
      </c>
      <c r="AY6" s="155">
        <v>35</v>
      </c>
      <c r="AZ6" s="155">
        <v>66</v>
      </c>
      <c r="BA6" s="155">
        <v>304</v>
      </c>
      <c r="BB6" s="155">
        <v>210</v>
      </c>
      <c r="BC6" s="155">
        <v>289</v>
      </c>
      <c r="BD6" s="155">
        <v>309</v>
      </c>
      <c r="BE6" s="155">
        <v>48</v>
      </c>
      <c r="BF6" s="155">
        <v>55</v>
      </c>
      <c r="BG6" s="155">
        <v>46</v>
      </c>
      <c r="BH6" s="155">
        <v>320</v>
      </c>
      <c r="BI6" s="155">
        <v>87</v>
      </c>
      <c r="BJ6" s="155">
        <v>316</v>
      </c>
      <c r="BK6" s="155">
        <v>345</v>
      </c>
      <c r="BL6" s="155">
        <v>35</v>
      </c>
      <c r="BM6" s="155">
        <v>160</v>
      </c>
      <c r="BN6" s="155">
        <v>97</v>
      </c>
      <c r="BO6" s="155">
        <v>108</v>
      </c>
      <c r="BP6" s="155">
        <v>91</v>
      </c>
      <c r="BQ6" s="155">
        <v>238</v>
      </c>
      <c r="BR6" s="155">
        <v>66</v>
      </c>
      <c r="BS6" s="155">
        <v>148</v>
      </c>
      <c r="BT6" s="155">
        <v>319</v>
      </c>
      <c r="BU6" s="155">
        <v>158</v>
      </c>
      <c r="BV6" s="155">
        <v>316</v>
      </c>
      <c r="BW6" s="155">
        <v>285</v>
      </c>
      <c r="BX6" s="155">
        <v>321</v>
      </c>
      <c r="BY6" s="155">
        <v>29</v>
      </c>
      <c r="BZ6" s="155">
        <v>326</v>
      </c>
      <c r="CA6" s="155">
        <v>76</v>
      </c>
      <c r="CB6" s="155">
        <v>306</v>
      </c>
      <c r="CC6" s="155">
        <v>296</v>
      </c>
      <c r="CD6" s="155">
        <v>88</v>
      </c>
      <c r="CE6" s="155">
        <v>72</v>
      </c>
      <c r="CF6" s="142"/>
      <c r="CG6" s="142"/>
      <c r="CH6" s="142"/>
      <c r="CI6" s="142"/>
      <c r="CJ6" s="142"/>
      <c r="CK6" s="142"/>
      <c r="CL6" s="142"/>
      <c r="CM6" s="142"/>
      <c r="CN6" s="142"/>
    </row>
    <row r="7" spans="1:92" x14ac:dyDescent="0.25">
      <c r="A7" s="141">
        <v>0.16666666666666666</v>
      </c>
      <c r="B7" s="133"/>
      <c r="C7" s="133"/>
      <c r="D7" s="133"/>
      <c r="E7" s="133"/>
      <c r="F7" s="133"/>
      <c r="G7" s="133"/>
      <c r="H7" s="133"/>
      <c r="I7" s="133">
        <v>83</v>
      </c>
      <c r="J7" s="133">
        <v>26</v>
      </c>
      <c r="K7" s="133">
        <v>33</v>
      </c>
      <c r="L7" s="133">
        <v>39</v>
      </c>
      <c r="M7" s="133">
        <v>45</v>
      </c>
      <c r="N7" s="133">
        <v>39</v>
      </c>
      <c r="O7" s="133">
        <v>26</v>
      </c>
      <c r="P7" s="133">
        <v>45</v>
      </c>
      <c r="Q7" s="133">
        <v>33</v>
      </c>
      <c r="R7" s="133">
        <v>53</v>
      </c>
      <c r="S7" s="133">
        <v>31</v>
      </c>
      <c r="T7" s="133">
        <v>35</v>
      </c>
      <c r="U7" s="133">
        <v>36</v>
      </c>
      <c r="V7" s="133">
        <v>45</v>
      </c>
      <c r="W7" s="133">
        <v>28</v>
      </c>
      <c r="X7" s="133">
        <v>341</v>
      </c>
      <c r="Y7" s="133">
        <v>67</v>
      </c>
      <c r="Z7" s="133">
        <v>320</v>
      </c>
      <c r="AA7" s="133">
        <v>324</v>
      </c>
      <c r="AB7" s="133">
        <v>73</v>
      </c>
      <c r="AC7" s="133">
        <v>29</v>
      </c>
      <c r="AD7" s="133">
        <v>355</v>
      </c>
      <c r="AE7" s="133">
        <v>341</v>
      </c>
      <c r="AF7" s="133">
        <v>316</v>
      </c>
      <c r="AG7" s="133">
        <v>320</v>
      </c>
      <c r="AH7" s="133">
        <v>317</v>
      </c>
      <c r="AI7" s="133">
        <v>87</v>
      </c>
      <c r="AJ7" s="133">
        <v>341</v>
      </c>
      <c r="AK7" s="133">
        <v>345</v>
      </c>
      <c r="AL7" s="156"/>
      <c r="AM7" s="155">
        <v>292</v>
      </c>
      <c r="AN7" s="155">
        <v>319</v>
      </c>
      <c r="AO7" s="155">
        <v>303</v>
      </c>
      <c r="AP7" s="155">
        <v>316</v>
      </c>
      <c r="AQ7" s="155">
        <v>312</v>
      </c>
      <c r="AR7" s="155">
        <v>302</v>
      </c>
      <c r="AS7" s="155">
        <v>87</v>
      </c>
      <c r="AT7" s="155">
        <v>9</v>
      </c>
      <c r="AU7" s="155">
        <v>91</v>
      </c>
      <c r="AV7" s="155">
        <v>234</v>
      </c>
      <c r="AW7" s="155">
        <v>8</v>
      </c>
      <c r="AX7" s="155">
        <v>290</v>
      </c>
      <c r="AY7" s="155">
        <v>159</v>
      </c>
      <c r="AZ7" s="155">
        <v>333</v>
      </c>
      <c r="BA7" s="155">
        <v>314</v>
      </c>
      <c r="BB7" s="155">
        <v>189</v>
      </c>
      <c r="BC7" s="155">
        <v>289</v>
      </c>
      <c r="BD7" s="155">
        <v>309</v>
      </c>
      <c r="BE7" s="155">
        <v>72</v>
      </c>
      <c r="BF7" s="155">
        <v>306</v>
      </c>
      <c r="BG7" s="155">
        <v>22</v>
      </c>
      <c r="BH7" s="155">
        <v>320</v>
      </c>
      <c r="BI7" s="155">
        <v>88</v>
      </c>
      <c r="BJ7" s="155">
        <v>316</v>
      </c>
      <c r="BK7" s="155">
        <v>350</v>
      </c>
      <c r="BL7" s="155">
        <v>35</v>
      </c>
      <c r="BM7" s="155">
        <v>320</v>
      </c>
      <c r="BN7" s="155">
        <v>8</v>
      </c>
      <c r="BO7" s="155">
        <v>121</v>
      </c>
      <c r="BP7" s="155">
        <v>32</v>
      </c>
      <c r="BQ7" s="155">
        <v>235</v>
      </c>
      <c r="BR7" s="155">
        <v>55</v>
      </c>
      <c r="BS7" s="155">
        <v>293</v>
      </c>
      <c r="BT7" s="155">
        <v>316</v>
      </c>
      <c r="BU7" s="155">
        <v>108</v>
      </c>
      <c r="BV7" s="155">
        <v>309</v>
      </c>
      <c r="BW7" s="155">
        <v>285</v>
      </c>
      <c r="BX7" s="155">
        <v>302</v>
      </c>
      <c r="BY7" s="155">
        <v>29</v>
      </c>
      <c r="BZ7" s="155">
        <v>326</v>
      </c>
      <c r="CA7" s="155">
        <v>348</v>
      </c>
      <c r="CB7" s="155">
        <v>306</v>
      </c>
      <c r="CC7" s="155">
        <v>296</v>
      </c>
      <c r="CD7" s="155">
        <v>88</v>
      </c>
      <c r="CE7" s="155">
        <v>72</v>
      </c>
      <c r="CF7" s="142"/>
      <c r="CG7" s="142"/>
      <c r="CH7" s="142"/>
      <c r="CI7" s="142"/>
      <c r="CJ7" s="142"/>
      <c r="CK7" s="142"/>
      <c r="CL7" s="142"/>
      <c r="CM7" s="142"/>
      <c r="CN7" s="142"/>
    </row>
    <row r="8" spans="1:92" x14ac:dyDescent="0.25">
      <c r="A8" s="141">
        <v>0.20833333333333334</v>
      </c>
      <c r="B8" s="133"/>
      <c r="C8" s="133"/>
      <c r="D8" s="133"/>
      <c r="E8" s="133"/>
      <c r="F8" s="133"/>
      <c r="G8" s="133"/>
      <c r="H8" s="133"/>
      <c r="I8" s="133">
        <v>57</v>
      </c>
      <c r="J8" s="133">
        <v>53</v>
      </c>
      <c r="K8" s="133">
        <v>36</v>
      </c>
      <c r="L8" s="133">
        <v>165</v>
      </c>
      <c r="M8" s="133">
        <v>33</v>
      </c>
      <c r="N8" s="133">
        <v>33</v>
      </c>
      <c r="O8" s="133">
        <v>16</v>
      </c>
      <c r="P8" s="133">
        <v>43</v>
      </c>
      <c r="Q8" s="133">
        <v>55</v>
      </c>
      <c r="R8" s="133">
        <v>55</v>
      </c>
      <c r="S8" s="133">
        <v>29</v>
      </c>
      <c r="T8" s="133">
        <v>22</v>
      </c>
      <c r="U8" s="133">
        <v>45</v>
      </c>
      <c r="V8" s="133">
        <v>43</v>
      </c>
      <c r="W8" s="133">
        <v>28</v>
      </c>
      <c r="X8" s="133">
        <v>333</v>
      </c>
      <c r="Y8" s="133">
        <v>127</v>
      </c>
      <c r="Z8" s="133">
        <v>327</v>
      </c>
      <c r="AA8" s="133">
        <v>324</v>
      </c>
      <c r="AB8" s="133">
        <v>73</v>
      </c>
      <c r="AC8" s="133">
        <v>0</v>
      </c>
      <c r="AD8" s="133">
        <v>355</v>
      </c>
      <c r="AE8" s="133">
        <v>340</v>
      </c>
      <c r="AF8" s="133">
        <v>319</v>
      </c>
      <c r="AG8" s="133">
        <v>317</v>
      </c>
      <c r="AH8" s="133">
        <v>319</v>
      </c>
      <c r="AI8" s="133">
        <v>321</v>
      </c>
      <c r="AJ8" s="133">
        <v>336</v>
      </c>
      <c r="AK8" s="133">
        <v>309</v>
      </c>
      <c r="AL8" s="156"/>
      <c r="AM8" s="155">
        <v>280</v>
      </c>
      <c r="AN8" s="155">
        <v>324</v>
      </c>
      <c r="AO8" s="155">
        <v>303</v>
      </c>
      <c r="AP8" s="155">
        <v>316</v>
      </c>
      <c r="AQ8" s="155">
        <v>310</v>
      </c>
      <c r="AR8" s="155">
        <v>302</v>
      </c>
      <c r="AS8" s="155">
        <v>1</v>
      </c>
      <c r="AT8" s="155">
        <v>9</v>
      </c>
      <c r="AU8" s="155">
        <v>175</v>
      </c>
      <c r="AV8" s="155">
        <v>338</v>
      </c>
      <c r="AW8" s="155">
        <v>8</v>
      </c>
      <c r="AX8" s="155">
        <v>309</v>
      </c>
      <c r="AY8" s="155">
        <v>271</v>
      </c>
      <c r="AZ8" s="155">
        <v>323</v>
      </c>
      <c r="BA8" s="155">
        <v>288</v>
      </c>
      <c r="BB8" s="155">
        <v>223</v>
      </c>
      <c r="BC8" s="155">
        <v>292</v>
      </c>
      <c r="BD8" s="155">
        <v>309</v>
      </c>
      <c r="BE8" s="155">
        <v>160</v>
      </c>
      <c r="BF8" s="155">
        <v>310</v>
      </c>
      <c r="BG8" s="155">
        <v>22</v>
      </c>
      <c r="BH8" s="155">
        <v>323</v>
      </c>
      <c r="BI8" s="155">
        <v>302</v>
      </c>
      <c r="BJ8" s="155">
        <v>316</v>
      </c>
      <c r="BK8" s="155">
        <v>358</v>
      </c>
      <c r="BL8" s="155">
        <v>35</v>
      </c>
      <c r="BM8" s="155">
        <v>313</v>
      </c>
      <c r="BN8" s="155">
        <v>86</v>
      </c>
      <c r="BO8" s="155">
        <v>323</v>
      </c>
      <c r="BP8" s="155">
        <v>53</v>
      </c>
      <c r="BQ8" s="155">
        <v>313</v>
      </c>
      <c r="BR8" s="155">
        <v>64</v>
      </c>
      <c r="BS8" s="155">
        <v>299</v>
      </c>
      <c r="BT8" s="155">
        <v>319</v>
      </c>
      <c r="BU8" s="155">
        <v>280</v>
      </c>
      <c r="BV8" s="155">
        <v>309</v>
      </c>
      <c r="BW8" s="155">
        <v>290</v>
      </c>
      <c r="BX8" s="155">
        <v>310</v>
      </c>
      <c r="BY8" s="155">
        <v>29</v>
      </c>
      <c r="BZ8" s="155">
        <v>211</v>
      </c>
      <c r="CA8" s="155">
        <v>348</v>
      </c>
      <c r="CB8" s="155">
        <v>306</v>
      </c>
      <c r="CC8" s="155">
        <v>296</v>
      </c>
      <c r="CD8" s="155">
        <v>88</v>
      </c>
      <c r="CE8" s="155">
        <v>72</v>
      </c>
      <c r="CF8" s="142"/>
      <c r="CG8" s="142"/>
      <c r="CH8" s="142"/>
      <c r="CI8" s="142"/>
      <c r="CJ8" s="142"/>
      <c r="CK8" s="142"/>
      <c r="CL8" s="142"/>
      <c r="CM8" s="142"/>
      <c r="CN8" s="142"/>
    </row>
    <row r="9" spans="1:92" x14ac:dyDescent="0.25">
      <c r="A9" s="141">
        <v>0.25</v>
      </c>
      <c r="B9" s="133"/>
      <c r="C9" s="133"/>
      <c r="D9" s="133"/>
      <c r="E9" s="133"/>
      <c r="F9" s="133"/>
      <c r="G9" s="133"/>
      <c r="H9" s="133"/>
      <c r="I9" s="133">
        <v>35</v>
      </c>
      <c r="J9" s="133">
        <v>52</v>
      </c>
      <c r="K9" s="133">
        <v>45</v>
      </c>
      <c r="L9" s="133">
        <v>145</v>
      </c>
      <c r="M9" s="133">
        <v>49</v>
      </c>
      <c r="N9" s="133">
        <v>53</v>
      </c>
      <c r="O9" s="133">
        <v>101</v>
      </c>
      <c r="P9" s="133">
        <v>36</v>
      </c>
      <c r="Q9" s="133">
        <v>55</v>
      </c>
      <c r="R9" s="133">
        <v>66</v>
      </c>
      <c r="S9" s="133">
        <v>26</v>
      </c>
      <c r="T9" s="133">
        <v>25</v>
      </c>
      <c r="U9" s="133">
        <v>24</v>
      </c>
      <c r="V9" s="133">
        <v>42</v>
      </c>
      <c r="W9" s="133">
        <v>46</v>
      </c>
      <c r="X9" s="133">
        <v>330</v>
      </c>
      <c r="Y9" s="133">
        <v>330</v>
      </c>
      <c r="Z9" s="133">
        <v>324</v>
      </c>
      <c r="AA9" s="133">
        <v>340</v>
      </c>
      <c r="AB9" s="133">
        <v>73</v>
      </c>
      <c r="AC9" s="133">
        <v>0</v>
      </c>
      <c r="AD9" s="133">
        <v>355</v>
      </c>
      <c r="AE9" s="133">
        <v>327</v>
      </c>
      <c r="AF9" s="133">
        <v>321</v>
      </c>
      <c r="AG9" s="133">
        <v>245</v>
      </c>
      <c r="AH9" s="133">
        <v>324</v>
      </c>
      <c r="AI9" s="133">
        <v>323</v>
      </c>
      <c r="AJ9" s="133">
        <v>333</v>
      </c>
      <c r="AK9" s="133">
        <v>302</v>
      </c>
      <c r="AL9" s="156"/>
      <c r="AM9" s="155">
        <v>314</v>
      </c>
      <c r="AN9" s="155">
        <v>324</v>
      </c>
      <c r="AO9" s="155">
        <v>303</v>
      </c>
      <c r="AP9" s="155">
        <v>316</v>
      </c>
      <c r="AQ9" s="155">
        <v>317</v>
      </c>
      <c r="AR9" s="155">
        <v>302</v>
      </c>
      <c r="AS9" s="155">
        <v>112</v>
      </c>
      <c r="AT9" s="155">
        <v>9</v>
      </c>
      <c r="AU9" s="155">
        <v>153</v>
      </c>
      <c r="AV9" s="155">
        <v>330</v>
      </c>
      <c r="AW9" s="155">
        <v>8</v>
      </c>
      <c r="AX9" s="155">
        <v>312</v>
      </c>
      <c r="AY9" s="155">
        <v>319</v>
      </c>
      <c r="AZ9" s="155">
        <v>324</v>
      </c>
      <c r="BA9" s="155">
        <v>288</v>
      </c>
      <c r="BB9" s="155">
        <v>303</v>
      </c>
      <c r="BC9" s="155">
        <v>306</v>
      </c>
      <c r="BD9" s="155">
        <v>309</v>
      </c>
      <c r="BE9" s="155">
        <v>307</v>
      </c>
      <c r="BF9" s="155">
        <v>297</v>
      </c>
      <c r="BG9" s="155">
        <v>22</v>
      </c>
      <c r="BH9" s="155">
        <v>323</v>
      </c>
      <c r="BI9" s="155">
        <v>313</v>
      </c>
      <c r="BJ9" s="155">
        <v>138</v>
      </c>
      <c r="BK9" s="155">
        <v>357</v>
      </c>
      <c r="BL9" s="155">
        <v>43</v>
      </c>
      <c r="BM9" s="155">
        <v>304</v>
      </c>
      <c r="BN9" s="155">
        <v>310</v>
      </c>
      <c r="BO9" s="155">
        <v>312</v>
      </c>
      <c r="BP9" s="155">
        <v>62</v>
      </c>
      <c r="BQ9" s="155">
        <v>225</v>
      </c>
      <c r="BR9" s="155">
        <v>63</v>
      </c>
      <c r="BS9" s="155">
        <v>304</v>
      </c>
      <c r="BT9" s="155">
        <v>310</v>
      </c>
      <c r="BU9" s="155">
        <v>32</v>
      </c>
      <c r="BV9" s="155">
        <v>309</v>
      </c>
      <c r="BW9" s="155">
        <v>232</v>
      </c>
      <c r="BX9" s="155">
        <v>314</v>
      </c>
      <c r="BY9" s="155">
        <v>29</v>
      </c>
      <c r="BZ9" s="155">
        <v>290</v>
      </c>
      <c r="CA9" s="155">
        <v>348</v>
      </c>
      <c r="CB9" s="155">
        <v>306</v>
      </c>
      <c r="CC9" s="155">
        <v>297</v>
      </c>
      <c r="CD9" s="155">
        <v>88</v>
      </c>
      <c r="CE9" s="155">
        <v>72</v>
      </c>
      <c r="CF9" s="142"/>
      <c r="CG9" s="142"/>
      <c r="CH9" s="142"/>
      <c r="CI9" s="142"/>
      <c r="CJ9" s="142"/>
      <c r="CK9" s="142"/>
      <c r="CL9" s="142"/>
      <c r="CM9" s="142"/>
      <c r="CN9" s="142"/>
    </row>
    <row r="10" spans="1:92" x14ac:dyDescent="0.25">
      <c r="A10" s="141">
        <v>0.29166666666666669</v>
      </c>
      <c r="B10" s="133"/>
      <c r="C10" s="133"/>
      <c r="D10" s="133"/>
      <c r="E10" s="133"/>
      <c r="F10" s="133"/>
      <c r="G10" s="133"/>
      <c r="H10" s="133"/>
      <c r="I10" s="133">
        <v>36</v>
      </c>
      <c r="J10" s="133">
        <v>24</v>
      </c>
      <c r="K10" s="133">
        <v>45</v>
      </c>
      <c r="L10" s="133">
        <v>73</v>
      </c>
      <c r="M10" s="133">
        <v>60</v>
      </c>
      <c r="N10" s="133">
        <v>60</v>
      </c>
      <c r="O10" s="133">
        <v>244</v>
      </c>
      <c r="P10" s="133">
        <v>39</v>
      </c>
      <c r="Q10" s="133">
        <v>55</v>
      </c>
      <c r="R10" s="133">
        <v>56</v>
      </c>
      <c r="S10" s="133">
        <v>39</v>
      </c>
      <c r="T10" s="133">
        <v>31</v>
      </c>
      <c r="U10" s="133">
        <v>43</v>
      </c>
      <c r="V10" s="133">
        <v>48</v>
      </c>
      <c r="W10" s="133">
        <v>39</v>
      </c>
      <c r="X10" s="133">
        <v>334</v>
      </c>
      <c r="Y10" s="133">
        <v>350</v>
      </c>
      <c r="Z10" s="133">
        <v>330</v>
      </c>
      <c r="AA10" s="133">
        <v>336</v>
      </c>
      <c r="AB10" s="133">
        <v>73</v>
      </c>
      <c r="AC10" s="133">
        <v>0</v>
      </c>
      <c r="AD10" s="133">
        <v>355</v>
      </c>
      <c r="AE10" s="133">
        <v>330</v>
      </c>
      <c r="AF10" s="133">
        <v>312</v>
      </c>
      <c r="AG10" s="133">
        <v>299</v>
      </c>
      <c r="AH10" s="133">
        <v>340</v>
      </c>
      <c r="AI10" s="133">
        <v>350</v>
      </c>
      <c r="AJ10" s="133">
        <v>333</v>
      </c>
      <c r="AK10" s="133">
        <v>355</v>
      </c>
      <c r="AL10" s="156"/>
      <c r="AM10" s="155">
        <v>309</v>
      </c>
      <c r="AN10" s="155">
        <v>324</v>
      </c>
      <c r="AO10" s="155">
        <v>303</v>
      </c>
      <c r="AP10" s="155">
        <v>316</v>
      </c>
      <c r="AQ10" s="155">
        <v>303</v>
      </c>
      <c r="AR10" s="155">
        <v>309</v>
      </c>
      <c r="AS10" s="155">
        <v>324</v>
      </c>
      <c r="AT10" s="155">
        <v>9</v>
      </c>
      <c r="AU10" s="155">
        <v>313</v>
      </c>
      <c r="AV10" s="155">
        <v>317</v>
      </c>
      <c r="AW10" s="155">
        <v>8</v>
      </c>
      <c r="AX10" s="155">
        <v>310</v>
      </c>
      <c r="AY10" s="155">
        <v>319</v>
      </c>
      <c r="AZ10" s="155">
        <v>324</v>
      </c>
      <c r="BA10" s="155">
        <v>288</v>
      </c>
      <c r="BB10" s="155">
        <v>296</v>
      </c>
      <c r="BC10" s="155">
        <v>288</v>
      </c>
      <c r="BD10" s="155">
        <v>312</v>
      </c>
      <c r="BE10" s="155">
        <v>306</v>
      </c>
      <c r="BF10" s="155">
        <v>304</v>
      </c>
      <c r="BG10" s="155">
        <v>77</v>
      </c>
      <c r="BH10" s="155">
        <v>328</v>
      </c>
      <c r="BI10" s="155">
        <v>317</v>
      </c>
      <c r="BJ10" s="155">
        <v>8</v>
      </c>
      <c r="BK10" s="155">
        <v>341</v>
      </c>
      <c r="BL10" s="155">
        <v>310</v>
      </c>
      <c r="BM10" s="155">
        <v>312</v>
      </c>
      <c r="BN10" s="155">
        <v>316</v>
      </c>
      <c r="BO10" s="155">
        <v>237</v>
      </c>
      <c r="BP10" s="155">
        <v>43</v>
      </c>
      <c r="BQ10" s="155">
        <v>314</v>
      </c>
      <c r="BR10" s="155">
        <v>57</v>
      </c>
      <c r="BS10" s="155">
        <v>312</v>
      </c>
      <c r="BT10" s="155">
        <v>300</v>
      </c>
      <c r="BU10" s="155">
        <v>29</v>
      </c>
      <c r="BV10" s="155">
        <v>309</v>
      </c>
      <c r="BW10" s="155">
        <v>9</v>
      </c>
      <c r="BX10" s="155">
        <v>314</v>
      </c>
      <c r="BY10" s="155">
        <v>190</v>
      </c>
      <c r="BZ10" s="155">
        <v>290</v>
      </c>
      <c r="CA10" s="155">
        <v>337</v>
      </c>
      <c r="CB10" s="155">
        <v>306</v>
      </c>
      <c r="CC10" s="155">
        <v>304</v>
      </c>
      <c r="CD10" s="155">
        <v>201</v>
      </c>
      <c r="CE10" s="155">
        <v>72</v>
      </c>
      <c r="CF10" s="142"/>
      <c r="CG10" s="142"/>
      <c r="CH10" s="142"/>
      <c r="CI10" s="142"/>
      <c r="CJ10" s="142"/>
      <c r="CK10" s="142"/>
      <c r="CL10" s="142"/>
      <c r="CM10" s="142"/>
      <c r="CN10" s="142"/>
    </row>
    <row r="11" spans="1:92" x14ac:dyDescent="0.25">
      <c r="A11" s="141">
        <v>0.33333333333333331</v>
      </c>
      <c r="B11" s="133"/>
      <c r="C11" s="133"/>
      <c r="D11" s="133"/>
      <c r="E11" s="133"/>
      <c r="F11" s="133"/>
      <c r="G11" s="133"/>
      <c r="H11" s="133"/>
      <c r="I11" s="133">
        <v>33</v>
      </c>
      <c r="J11" s="133">
        <v>36</v>
      </c>
      <c r="K11" s="133">
        <v>45</v>
      </c>
      <c r="L11" s="133">
        <v>62</v>
      </c>
      <c r="M11" s="133">
        <v>60</v>
      </c>
      <c r="N11" s="133">
        <v>40</v>
      </c>
      <c r="O11" s="133">
        <v>244</v>
      </c>
      <c r="P11" s="133">
        <v>32</v>
      </c>
      <c r="Q11" s="133">
        <v>63</v>
      </c>
      <c r="R11" s="133">
        <v>49</v>
      </c>
      <c r="S11" s="133">
        <v>26</v>
      </c>
      <c r="T11" s="133">
        <v>33</v>
      </c>
      <c r="U11" s="133">
        <v>49</v>
      </c>
      <c r="V11" s="133">
        <v>40</v>
      </c>
      <c r="W11" s="133">
        <v>31</v>
      </c>
      <c r="X11" s="133">
        <v>330</v>
      </c>
      <c r="Y11" s="133">
        <v>328</v>
      </c>
      <c r="Z11" s="133">
        <v>330</v>
      </c>
      <c r="AA11" s="133">
        <v>327</v>
      </c>
      <c r="AB11" s="133">
        <v>73</v>
      </c>
      <c r="AC11" s="133">
        <v>29</v>
      </c>
      <c r="AD11" s="133">
        <v>345</v>
      </c>
      <c r="AE11" s="133">
        <v>271</v>
      </c>
      <c r="AF11" s="133">
        <v>317</v>
      </c>
      <c r="AG11" s="133">
        <v>295</v>
      </c>
      <c r="AH11" s="133">
        <v>330</v>
      </c>
      <c r="AI11" s="133">
        <v>330</v>
      </c>
      <c r="AJ11" s="133">
        <v>307</v>
      </c>
      <c r="AK11" s="133">
        <v>330</v>
      </c>
      <c r="AL11" s="156"/>
      <c r="AM11" s="155">
        <v>300</v>
      </c>
      <c r="AN11" s="155">
        <v>312</v>
      </c>
      <c r="AO11" s="155">
        <v>314</v>
      </c>
      <c r="AP11" s="155">
        <v>316</v>
      </c>
      <c r="AQ11" s="155">
        <v>302</v>
      </c>
      <c r="AR11" s="155">
        <v>316</v>
      </c>
      <c r="AS11" s="155">
        <v>316</v>
      </c>
      <c r="AT11" s="155">
        <v>135</v>
      </c>
      <c r="AU11" s="155">
        <v>320</v>
      </c>
      <c r="AV11" s="155">
        <v>313</v>
      </c>
      <c r="AW11" s="155">
        <v>220</v>
      </c>
      <c r="AX11" s="155">
        <v>258</v>
      </c>
      <c r="AY11" s="155">
        <v>266</v>
      </c>
      <c r="AZ11" s="155">
        <v>320</v>
      </c>
      <c r="BA11" s="155">
        <v>303</v>
      </c>
      <c r="BB11" s="155">
        <v>292</v>
      </c>
      <c r="BC11" s="155">
        <v>296</v>
      </c>
      <c r="BD11" s="155">
        <v>316</v>
      </c>
      <c r="BE11" s="155">
        <v>304</v>
      </c>
      <c r="BF11" s="155">
        <v>303</v>
      </c>
      <c r="BG11" s="155">
        <v>248</v>
      </c>
      <c r="BH11" s="155">
        <v>323</v>
      </c>
      <c r="BI11" s="155">
        <v>312</v>
      </c>
      <c r="BJ11" s="155">
        <v>170</v>
      </c>
      <c r="BK11" s="155">
        <v>310</v>
      </c>
      <c r="BL11" s="155">
        <v>283</v>
      </c>
      <c r="BM11" s="155">
        <v>314</v>
      </c>
      <c r="BN11" s="155">
        <v>307</v>
      </c>
      <c r="BO11" s="155">
        <v>67</v>
      </c>
      <c r="BP11" s="155">
        <v>45</v>
      </c>
      <c r="BQ11" s="155">
        <v>306</v>
      </c>
      <c r="BR11" s="155">
        <v>67</v>
      </c>
      <c r="BS11" s="155">
        <v>316</v>
      </c>
      <c r="BT11" s="155">
        <v>320</v>
      </c>
      <c r="BU11" s="155">
        <v>268</v>
      </c>
      <c r="BV11" s="155">
        <v>313</v>
      </c>
      <c r="BW11" s="155">
        <v>289</v>
      </c>
      <c r="BX11" s="155">
        <v>235</v>
      </c>
      <c r="BY11" s="155">
        <v>313</v>
      </c>
      <c r="BZ11" s="155">
        <v>290</v>
      </c>
      <c r="CA11" s="155">
        <v>313</v>
      </c>
      <c r="CB11" s="155">
        <v>306</v>
      </c>
      <c r="CC11" s="155">
        <v>327</v>
      </c>
      <c r="CD11" s="155">
        <v>310</v>
      </c>
      <c r="CE11" s="155">
        <v>69</v>
      </c>
      <c r="CF11" s="142"/>
      <c r="CG11" s="142"/>
      <c r="CH11" s="142"/>
      <c r="CI11" s="142"/>
      <c r="CJ11" s="142"/>
      <c r="CK11" s="142"/>
      <c r="CL11" s="142"/>
      <c r="CM11" s="142"/>
      <c r="CN11" s="142"/>
    </row>
    <row r="12" spans="1:92" x14ac:dyDescent="0.25">
      <c r="A12" s="141">
        <v>0.375</v>
      </c>
      <c r="B12" s="133"/>
      <c r="C12" s="133"/>
      <c r="D12" s="133"/>
      <c r="E12" s="133"/>
      <c r="F12" s="133"/>
      <c r="G12" s="133"/>
      <c r="H12" s="133"/>
      <c r="I12" s="133">
        <v>33</v>
      </c>
      <c r="J12" s="133">
        <v>55</v>
      </c>
      <c r="K12" s="133">
        <v>46</v>
      </c>
      <c r="L12" s="133">
        <v>39</v>
      </c>
      <c r="M12" s="133">
        <v>57</v>
      </c>
      <c r="N12" s="133">
        <v>35</v>
      </c>
      <c r="O12" s="133">
        <v>72</v>
      </c>
      <c r="P12" s="133">
        <v>29</v>
      </c>
      <c r="Q12" s="133">
        <v>40</v>
      </c>
      <c r="R12" s="133">
        <v>45</v>
      </c>
      <c r="S12" s="133">
        <v>36</v>
      </c>
      <c r="T12" s="133">
        <v>29</v>
      </c>
      <c r="U12" s="133">
        <v>46</v>
      </c>
      <c r="V12" s="133">
        <v>39</v>
      </c>
      <c r="W12" s="133">
        <v>40</v>
      </c>
      <c r="X12" s="133">
        <v>307</v>
      </c>
      <c r="Y12" s="133">
        <v>306</v>
      </c>
      <c r="Z12" s="133">
        <v>275</v>
      </c>
      <c r="AA12" s="133">
        <v>307</v>
      </c>
      <c r="AB12" s="133">
        <v>90</v>
      </c>
      <c r="AC12" s="133">
        <v>216</v>
      </c>
      <c r="AD12" s="133">
        <v>282</v>
      </c>
      <c r="AE12" s="133">
        <v>312</v>
      </c>
      <c r="AF12" s="133">
        <v>276</v>
      </c>
      <c r="AG12" s="133">
        <v>321</v>
      </c>
      <c r="AH12" s="133">
        <v>316</v>
      </c>
      <c r="AI12" s="133">
        <v>240</v>
      </c>
      <c r="AJ12" s="133">
        <v>302</v>
      </c>
      <c r="AK12" s="133">
        <v>299</v>
      </c>
      <c r="AL12" s="156"/>
      <c r="AM12" s="155">
        <v>306</v>
      </c>
      <c r="AN12" s="155">
        <v>100</v>
      </c>
      <c r="AO12" s="155">
        <v>310</v>
      </c>
      <c r="AP12" s="155">
        <v>180</v>
      </c>
      <c r="AQ12" s="155">
        <v>292</v>
      </c>
      <c r="AR12" s="155">
        <v>297</v>
      </c>
      <c r="AS12" s="155">
        <v>312</v>
      </c>
      <c r="AT12" s="155">
        <v>324</v>
      </c>
      <c r="AU12" s="155">
        <v>309</v>
      </c>
      <c r="AV12" s="155">
        <v>272</v>
      </c>
      <c r="AW12" s="155">
        <v>57</v>
      </c>
      <c r="AX12" s="155">
        <v>207</v>
      </c>
      <c r="AY12" s="155">
        <v>303</v>
      </c>
      <c r="AZ12" s="155">
        <v>121</v>
      </c>
      <c r="BA12" s="155">
        <v>319</v>
      </c>
      <c r="BB12" s="155">
        <v>300</v>
      </c>
      <c r="BC12" s="155">
        <v>295</v>
      </c>
      <c r="BD12" s="155">
        <v>304</v>
      </c>
      <c r="BE12" s="155">
        <v>117</v>
      </c>
      <c r="BF12" s="155">
        <v>295</v>
      </c>
      <c r="BG12" s="155">
        <v>300</v>
      </c>
      <c r="BH12" s="155">
        <v>247</v>
      </c>
      <c r="BI12" s="155">
        <v>307</v>
      </c>
      <c r="BJ12" s="155">
        <v>272</v>
      </c>
      <c r="BK12" s="155">
        <v>314</v>
      </c>
      <c r="BL12" s="155">
        <v>169</v>
      </c>
      <c r="BM12" s="155">
        <v>312</v>
      </c>
      <c r="BN12" s="155">
        <v>309</v>
      </c>
      <c r="BO12" s="155">
        <v>81</v>
      </c>
      <c r="BP12" s="155">
        <v>120</v>
      </c>
      <c r="BQ12" s="155">
        <v>285</v>
      </c>
      <c r="BR12" s="155">
        <v>31</v>
      </c>
      <c r="BS12" s="155">
        <v>313</v>
      </c>
      <c r="BT12" s="155">
        <v>321</v>
      </c>
      <c r="BU12" s="155">
        <v>183</v>
      </c>
      <c r="BV12" s="155">
        <v>316</v>
      </c>
      <c r="BW12" s="155">
        <v>307</v>
      </c>
      <c r="BX12" s="155">
        <v>316</v>
      </c>
      <c r="BY12" s="155">
        <v>313</v>
      </c>
      <c r="BZ12" s="155">
        <v>290</v>
      </c>
      <c r="CA12" s="155">
        <v>292</v>
      </c>
      <c r="CB12" s="155">
        <v>186</v>
      </c>
      <c r="CC12" s="155">
        <v>309</v>
      </c>
      <c r="CD12" s="155">
        <v>304</v>
      </c>
      <c r="CE12" s="155">
        <v>97</v>
      </c>
      <c r="CF12" s="142"/>
      <c r="CG12" s="142"/>
      <c r="CH12" s="142"/>
      <c r="CI12" s="142"/>
      <c r="CJ12" s="142"/>
      <c r="CK12" s="142"/>
      <c r="CL12" s="142"/>
      <c r="CM12" s="142"/>
      <c r="CN12" s="142"/>
    </row>
    <row r="13" spans="1:92" x14ac:dyDescent="0.25">
      <c r="A13" s="141">
        <v>0.41666666666666669</v>
      </c>
      <c r="B13" s="133"/>
      <c r="C13" s="133"/>
      <c r="D13" s="133"/>
      <c r="E13" s="133"/>
      <c r="F13" s="133"/>
      <c r="G13" s="133"/>
      <c r="H13" s="133"/>
      <c r="I13" s="133">
        <v>94</v>
      </c>
      <c r="J13" s="133">
        <v>38</v>
      </c>
      <c r="K13" s="133">
        <v>45</v>
      </c>
      <c r="L13" s="133">
        <v>59</v>
      </c>
      <c r="M13" s="133">
        <v>168</v>
      </c>
      <c r="N13" s="133">
        <v>45</v>
      </c>
      <c r="O13" s="133">
        <v>45</v>
      </c>
      <c r="P13" s="133">
        <v>25</v>
      </c>
      <c r="Q13" s="133">
        <v>52</v>
      </c>
      <c r="R13" s="133">
        <v>39</v>
      </c>
      <c r="S13" s="133">
        <v>38</v>
      </c>
      <c r="T13" s="133">
        <v>38</v>
      </c>
      <c r="U13" s="133">
        <v>97</v>
      </c>
      <c r="V13" s="133">
        <v>32</v>
      </c>
      <c r="W13" s="133">
        <v>53</v>
      </c>
      <c r="X13" s="133">
        <v>283</v>
      </c>
      <c r="Y13" s="133">
        <v>302</v>
      </c>
      <c r="Z13" s="133">
        <v>121</v>
      </c>
      <c r="AA13" s="133">
        <v>295</v>
      </c>
      <c r="AB13" s="133">
        <v>160</v>
      </c>
      <c r="AC13" s="133">
        <v>192</v>
      </c>
      <c r="AD13" s="133">
        <v>127</v>
      </c>
      <c r="AE13" s="133">
        <v>309</v>
      </c>
      <c r="AF13" s="133">
        <v>163</v>
      </c>
      <c r="AG13" s="133">
        <v>313</v>
      </c>
      <c r="AH13" s="133">
        <v>319</v>
      </c>
      <c r="AI13" s="133">
        <v>299</v>
      </c>
      <c r="AJ13" s="133">
        <v>290</v>
      </c>
      <c r="AK13" s="133">
        <v>286</v>
      </c>
      <c r="AL13" s="156"/>
      <c r="AM13" s="155">
        <v>303</v>
      </c>
      <c r="AN13" s="155">
        <v>148</v>
      </c>
      <c r="AO13" s="155">
        <v>293</v>
      </c>
      <c r="AP13" s="155">
        <v>192</v>
      </c>
      <c r="AQ13" s="155">
        <v>289</v>
      </c>
      <c r="AR13" s="155">
        <v>208</v>
      </c>
      <c r="AS13" s="155">
        <v>304</v>
      </c>
      <c r="AT13" s="155">
        <v>258</v>
      </c>
      <c r="AU13" s="155">
        <v>83</v>
      </c>
      <c r="AV13" s="155">
        <v>213</v>
      </c>
      <c r="AW13" s="155">
        <v>131</v>
      </c>
      <c r="AX13" s="155">
        <v>208</v>
      </c>
      <c r="AY13" s="155">
        <v>306</v>
      </c>
      <c r="AZ13" s="155">
        <v>97</v>
      </c>
      <c r="BA13" s="155">
        <v>214</v>
      </c>
      <c r="BB13" s="155">
        <v>221</v>
      </c>
      <c r="BC13" s="155">
        <v>302</v>
      </c>
      <c r="BD13" s="155">
        <v>87</v>
      </c>
      <c r="BE13" s="155">
        <v>64</v>
      </c>
      <c r="BF13" s="155">
        <v>306</v>
      </c>
      <c r="BG13" s="155">
        <v>314</v>
      </c>
      <c r="BH13" s="155">
        <v>153</v>
      </c>
      <c r="BI13" s="155">
        <v>303</v>
      </c>
      <c r="BJ13" s="155">
        <v>170</v>
      </c>
      <c r="BK13" s="155">
        <v>302</v>
      </c>
      <c r="BL13" s="155">
        <v>184</v>
      </c>
      <c r="BM13" s="155">
        <v>182</v>
      </c>
      <c r="BN13" s="155">
        <v>285</v>
      </c>
      <c r="BO13" s="155">
        <v>138</v>
      </c>
      <c r="BP13" s="155">
        <v>118</v>
      </c>
      <c r="BQ13" s="155">
        <v>290</v>
      </c>
      <c r="BR13" s="155">
        <v>244</v>
      </c>
      <c r="BS13" s="155">
        <v>231</v>
      </c>
      <c r="BT13" s="155">
        <v>316</v>
      </c>
      <c r="BU13" s="155">
        <v>101</v>
      </c>
      <c r="BV13" s="155">
        <v>303</v>
      </c>
      <c r="BW13" s="155">
        <v>158</v>
      </c>
      <c r="BX13" s="155">
        <v>316</v>
      </c>
      <c r="BY13" s="155">
        <v>282</v>
      </c>
      <c r="BZ13" s="155">
        <v>268</v>
      </c>
      <c r="CA13" s="155">
        <v>280</v>
      </c>
      <c r="CB13" s="155">
        <v>158</v>
      </c>
      <c r="CC13" s="155">
        <v>299</v>
      </c>
      <c r="CD13" s="155">
        <v>297</v>
      </c>
      <c r="CE13" s="155">
        <v>118</v>
      </c>
      <c r="CF13" s="142"/>
      <c r="CG13" s="142"/>
      <c r="CH13" s="142"/>
      <c r="CI13" s="142"/>
      <c r="CJ13" s="142"/>
      <c r="CK13" s="142"/>
      <c r="CL13" s="142"/>
      <c r="CM13" s="142"/>
      <c r="CN13" s="142"/>
    </row>
    <row r="14" spans="1:92" x14ac:dyDescent="0.25">
      <c r="A14" s="141">
        <v>0.45833333333333331</v>
      </c>
      <c r="B14" s="133"/>
      <c r="C14" s="133"/>
      <c r="D14" s="133"/>
      <c r="E14" s="133"/>
      <c r="F14" s="133"/>
      <c r="G14" s="133"/>
      <c r="H14" s="133"/>
      <c r="I14" s="133">
        <v>134</v>
      </c>
      <c r="J14" s="133">
        <v>77</v>
      </c>
      <c r="K14" s="133">
        <v>156</v>
      </c>
      <c r="L14" s="133">
        <v>182</v>
      </c>
      <c r="M14" s="133">
        <v>179</v>
      </c>
      <c r="N14" s="133">
        <v>39</v>
      </c>
      <c r="O14" s="133">
        <v>103</v>
      </c>
      <c r="P14" s="133">
        <v>26</v>
      </c>
      <c r="Q14" s="133">
        <v>196</v>
      </c>
      <c r="R14" s="133">
        <v>43</v>
      </c>
      <c r="S14" s="133">
        <v>40</v>
      </c>
      <c r="T14" s="133">
        <v>67</v>
      </c>
      <c r="U14" s="133">
        <v>103</v>
      </c>
      <c r="V14" s="133">
        <v>62</v>
      </c>
      <c r="W14" s="133">
        <v>50</v>
      </c>
      <c r="X14" s="133">
        <v>190</v>
      </c>
      <c r="Y14" s="133">
        <v>309</v>
      </c>
      <c r="Z14" s="133">
        <v>125</v>
      </c>
      <c r="AA14" s="133">
        <v>249</v>
      </c>
      <c r="AB14" s="133">
        <v>186</v>
      </c>
      <c r="AC14" s="133">
        <v>176</v>
      </c>
      <c r="AD14" s="133">
        <v>138</v>
      </c>
      <c r="AE14" s="133">
        <v>299</v>
      </c>
      <c r="AF14" s="133">
        <v>231</v>
      </c>
      <c r="AG14" s="133">
        <v>317</v>
      </c>
      <c r="AH14" s="133">
        <v>312</v>
      </c>
      <c r="AI14" s="133">
        <v>268</v>
      </c>
      <c r="AJ14" s="133">
        <v>295</v>
      </c>
      <c r="AK14" s="133">
        <v>255</v>
      </c>
      <c r="AL14" s="156"/>
      <c r="AM14" s="155">
        <v>242</v>
      </c>
      <c r="AN14" s="155">
        <v>166</v>
      </c>
      <c r="AO14" s="155">
        <v>292</v>
      </c>
      <c r="AP14" s="155">
        <v>242</v>
      </c>
      <c r="AQ14" s="155">
        <v>290</v>
      </c>
      <c r="AR14" s="155">
        <v>177</v>
      </c>
      <c r="AS14" s="155">
        <v>210</v>
      </c>
      <c r="AT14" s="155">
        <v>217</v>
      </c>
      <c r="AU14" s="155">
        <v>114</v>
      </c>
      <c r="AV14" s="155">
        <v>220</v>
      </c>
      <c r="AW14" s="155">
        <v>153</v>
      </c>
      <c r="AX14" s="155">
        <v>211</v>
      </c>
      <c r="AY14" s="155">
        <v>176</v>
      </c>
      <c r="AZ14" s="155">
        <v>153</v>
      </c>
      <c r="BA14" s="155">
        <v>197</v>
      </c>
      <c r="BB14" s="155">
        <v>192</v>
      </c>
      <c r="BC14" s="155">
        <v>228</v>
      </c>
      <c r="BD14" s="155">
        <v>135</v>
      </c>
      <c r="BE14" s="155">
        <v>79</v>
      </c>
      <c r="BF14" s="155">
        <v>302</v>
      </c>
      <c r="BG14" s="155">
        <v>310</v>
      </c>
      <c r="BH14" s="155">
        <v>163</v>
      </c>
      <c r="BI14" s="155">
        <v>145</v>
      </c>
      <c r="BJ14" s="155">
        <v>155</v>
      </c>
      <c r="BK14" s="155">
        <v>265</v>
      </c>
      <c r="BL14" s="155">
        <v>163</v>
      </c>
      <c r="BM14" s="155">
        <v>72</v>
      </c>
      <c r="BN14" s="155">
        <v>214</v>
      </c>
      <c r="BO14" s="155">
        <v>101</v>
      </c>
      <c r="BP14" s="155">
        <v>129</v>
      </c>
      <c r="BQ14" s="155">
        <v>290</v>
      </c>
      <c r="BR14" s="155">
        <v>292</v>
      </c>
      <c r="BS14" s="155">
        <v>241</v>
      </c>
      <c r="BT14" s="155">
        <v>312</v>
      </c>
      <c r="BU14" s="155">
        <v>240</v>
      </c>
      <c r="BV14" s="155">
        <v>302</v>
      </c>
      <c r="BW14" s="155">
        <v>96</v>
      </c>
      <c r="BX14" s="155">
        <v>312</v>
      </c>
      <c r="BY14" s="155">
        <v>129</v>
      </c>
      <c r="BZ14" s="155">
        <v>45</v>
      </c>
      <c r="CA14" s="155">
        <v>290</v>
      </c>
      <c r="CB14" s="155">
        <v>184</v>
      </c>
      <c r="CC14" s="155">
        <v>179</v>
      </c>
      <c r="CD14" s="155">
        <v>300</v>
      </c>
      <c r="CE14" s="155">
        <v>114</v>
      </c>
      <c r="CF14" s="142"/>
      <c r="CG14" s="142"/>
      <c r="CH14" s="142"/>
      <c r="CI14" s="142"/>
      <c r="CJ14" s="142"/>
      <c r="CK14" s="142"/>
      <c r="CL14" s="142"/>
      <c r="CM14" s="142"/>
      <c r="CN14" s="142"/>
    </row>
    <row r="15" spans="1:92" x14ac:dyDescent="0.25">
      <c r="A15" s="141">
        <v>0.5</v>
      </c>
      <c r="B15" s="133"/>
      <c r="C15" s="133"/>
      <c r="D15" s="133"/>
      <c r="E15" s="133"/>
      <c r="F15" s="133"/>
      <c r="G15" s="133"/>
      <c r="H15" s="133">
        <v>224</v>
      </c>
      <c r="I15" s="133">
        <v>118</v>
      </c>
      <c r="J15" s="133">
        <v>55</v>
      </c>
      <c r="K15" s="133">
        <v>242</v>
      </c>
      <c r="L15" s="133">
        <v>189</v>
      </c>
      <c r="M15" s="133">
        <v>199</v>
      </c>
      <c r="N15" s="133">
        <v>39</v>
      </c>
      <c r="O15" s="133">
        <v>227</v>
      </c>
      <c r="P15" s="133">
        <v>32</v>
      </c>
      <c r="Q15" s="133">
        <v>232</v>
      </c>
      <c r="R15" s="133">
        <v>101</v>
      </c>
      <c r="S15" s="133">
        <v>115</v>
      </c>
      <c r="T15" s="133">
        <v>217</v>
      </c>
      <c r="U15" s="133">
        <v>217</v>
      </c>
      <c r="V15" s="133">
        <v>69</v>
      </c>
      <c r="W15" s="133">
        <v>166</v>
      </c>
      <c r="X15" s="133">
        <v>134</v>
      </c>
      <c r="Y15" s="133">
        <v>237</v>
      </c>
      <c r="Z15" s="133">
        <v>182</v>
      </c>
      <c r="AA15" s="133">
        <v>175</v>
      </c>
      <c r="AB15" s="133">
        <v>163</v>
      </c>
      <c r="AC15" s="133">
        <v>176</v>
      </c>
      <c r="AD15" s="133">
        <v>148</v>
      </c>
      <c r="AE15" s="133">
        <v>295</v>
      </c>
      <c r="AF15" s="133">
        <v>216</v>
      </c>
      <c r="AG15" s="133">
        <v>309</v>
      </c>
      <c r="AH15" s="133">
        <v>297</v>
      </c>
      <c r="AI15" s="133">
        <v>204</v>
      </c>
      <c r="AJ15" s="133">
        <v>152</v>
      </c>
      <c r="AK15" s="133">
        <v>199</v>
      </c>
      <c r="AL15" s="156"/>
      <c r="AM15" s="155">
        <v>135</v>
      </c>
      <c r="AN15" s="155">
        <v>159</v>
      </c>
      <c r="AO15" s="155">
        <v>296</v>
      </c>
      <c r="AP15" s="155">
        <v>232</v>
      </c>
      <c r="AQ15" s="155">
        <v>288</v>
      </c>
      <c r="AR15" s="155">
        <v>163</v>
      </c>
      <c r="AS15" s="155">
        <v>186</v>
      </c>
      <c r="AT15" s="155">
        <v>155</v>
      </c>
      <c r="AU15" s="155">
        <v>121</v>
      </c>
      <c r="AV15" s="155">
        <v>242</v>
      </c>
      <c r="AW15" s="155">
        <v>168</v>
      </c>
      <c r="AX15" s="155">
        <v>216</v>
      </c>
      <c r="AY15" s="155">
        <v>176</v>
      </c>
      <c r="AZ15" s="155">
        <v>156</v>
      </c>
      <c r="BA15" s="155">
        <v>225</v>
      </c>
      <c r="BB15" s="155">
        <v>299</v>
      </c>
      <c r="BC15" s="155">
        <v>166</v>
      </c>
      <c r="BD15" s="155">
        <v>151</v>
      </c>
      <c r="BE15" s="155">
        <v>98</v>
      </c>
      <c r="BF15" s="155">
        <v>307</v>
      </c>
      <c r="BG15" s="155">
        <v>300</v>
      </c>
      <c r="BH15" s="155">
        <v>179</v>
      </c>
      <c r="BI15" s="155">
        <v>151</v>
      </c>
      <c r="BJ15" s="155">
        <v>206</v>
      </c>
      <c r="BK15" s="155">
        <v>259</v>
      </c>
      <c r="BL15" s="155">
        <v>176</v>
      </c>
      <c r="BM15" s="155">
        <v>96</v>
      </c>
      <c r="BN15" s="155">
        <v>214</v>
      </c>
      <c r="BO15" s="155">
        <v>110</v>
      </c>
      <c r="BP15" s="155">
        <v>176</v>
      </c>
      <c r="BQ15" s="155">
        <v>314</v>
      </c>
      <c r="BR15" s="155">
        <v>259</v>
      </c>
      <c r="BS15" s="155">
        <v>177</v>
      </c>
      <c r="BT15" s="155">
        <v>295</v>
      </c>
      <c r="BU15" s="155">
        <v>183</v>
      </c>
      <c r="BV15" s="155">
        <v>300</v>
      </c>
      <c r="BW15" s="155">
        <v>176</v>
      </c>
      <c r="BX15" s="155">
        <v>303</v>
      </c>
      <c r="BY15" s="155">
        <v>139</v>
      </c>
      <c r="BZ15" s="155">
        <v>235</v>
      </c>
      <c r="CA15" s="155">
        <v>168</v>
      </c>
      <c r="CB15" s="155">
        <v>166</v>
      </c>
      <c r="CC15" s="155">
        <v>160</v>
      </c>
      <c r="CD15" s="155">
        <v>203</v>
      </c>
      <c r="CE15" s="155">
        <v>114</v>
      </c>
      <c r="CF15" s="142"/>
      <c r="CG15" s="142"/>
      <c r="CH15" s="142"/>
      <c r="CI15" s="142"/>
      <c r="CJ15" s="142"/>
      <c r="CK15" s="142"/>
      <c r="CL15" s="142"/>
      <c r="CM15" s="142"/>
      <c r="CN15" s="142"/>
    </row>
    <row r="16" spans="1:92" x14ac:dyDescent="0.25">
      <c r="A16" s="141">
        <v>0.54166666666666663</v>
      </c>
      <c r="B16" s="133"/>
      <c r="C16" s="133"/>
      <c r="D16" s="133"/>
      <c r="E16" s="133"/>
      <c r="F16" s="133"/>
      <c r="G16" s="133"/>
      <c r="H16" s="133">
        <v>251</v>
      </c>
      <c r="I16" s="133">
        <v>73</v>
      </c>
      <c r="J16" s="133">
        <v>237</v>
      </c>
      <c r="K16" s="133">
        <v>228</v>
      </c>
      <c r="L16" s="133">
        <v>193</v>
      </c>
      <c r="M16" s="133">
        <v>199</v>
      </c>
      <c r="N16" s="133">
        <v>38</v>
      </c>
      <c r="O16" s="133">
        <v>251</v>
      </c>
      <c r="P16" s="133">
        <v>36</v>
      </c>
      <c r="Q16" s="133">
        <v>245</v>
      </c>
      <c r="R16" s="133">
        <v>223</v>
      </c>
      <c r="S16" s="133">
        <v>214</v>
      </c>
      <c r="T16" s="133">
        <v>231</v>
      </c>
      <c r="U16" s="133">
        <v>252</v>
      </c>
      <c r="V16" s="133">
        <v>223</v>
      </c>
      <c r="W16" s="133">
        <v>189</v>
      </c>
      <c r="X16" s="133">
        <v>153</v>
      </c>
      <c r="Y16" s="133">
        <v>182</v>
      </c>
      <c r="Z16" s="133">
        <v>172</v>
      </c>
      <c r="AA16" s="133">
        <v>183</v>
      </c>
      <c r="AB16" s="133">
        <v>165</v>
      </c>
      <c r="AC16" s="133">
        <v>156</v>
      </c>
      <c r="AD16" s="133">
        <v>156</v>
      </c>
      <c r="AE16" s="133">
        <v>314</v>
      </c>
      <c r="AF16" s="133">
        <v>254</v>
      </c>
      <c r="AG16" s="133">
        <v>296</v>
      </c>
      <c r="AH16" s="133">
        <v>292</v>
      </c>
      <c r="AI16" s="133">
        <v>189</v>
      </c>
      <c r="AJ16" s="133">
        <v>170</v>
      </c>
      <c r="AK16" s="133">
        <v>175</v>
      </c>
      <c r="AL16" s="156"/>
      <c r="AM16" s="155">
        <v>168</v>
      </c>
      <c r="AN16" s="155">
        <v>172</v>
      </c>
      <c r="AO16" s="155">
        <v>292</v>
      </c>
      <c r="AP16" s="155">
        <v>173</v>
      </c>
      <c r="AQ16" s="155">
        <v>283</v>
      </c>
      <c r="AR16" s="155">
        <v>165</v>
      </c>
      <c r="AS16" s="155">
        <v>237</v>
      </c>
      <c r="AT16" s="155">
        <v>180</v>
      </c>
      <c r="AU16" s="155">
        <v>118</v>
      </c>
      <c r="AV16" s="155">
        <v>252</v>
      </c>
      <c r="AW16" s="155">
        <v>153</v>
      </c>
      <c r="AX16" s="155">
        <v>228</v>
      </c>
      <c r="AY16" s="155">
        <v>180</v>
      </c>
      <c r="AZ16" s="155">
        <v>189</v>
      </c>
      <c r="BA16" s="155">
        <v>204</v>
      </c>
      <c r="BB16" s="155">
        <v>304</v>
      </c>
      <c r="BC16" s="155">
        <v>142</v>
      </c>
      <c r="BD16" s="155">
        <v>168</v>
      </c>
      <c r="BE16" s="155">
        <v>114</v>
      </c>
      <c r="BF16" s="155">
        <v>237</v>
      </c>
      <c r="BG16" s="155">
        <v>214</v>
      </c>
      <c r="BH16" s="155">
        <v>165</v>
      </c>
      <c r="BI16" s="155">
        <v>194</v>
      </c>
      <c r="BJ16" s="155">
        <v>248</v>
      </c>
      <c r="BK16" s="155">
        <v>266</v>
      </c>
      <c r="BL16" s="155">
        <v>189</v>
      </c>
      <c r="BM16" s="155">
        <v>136</v>
      </c>
      <c r="BN16" s="155">
        <v>175</v>
      </c>
      <c r="BO16" s="155">
        <v>129</v>
      </c>
      <c r="BP16" s="155">
        <v>166</v>
      </c>
      <c r="BQ16" s="155">
        <v>242</v>
      </c>
      <c r="BR16" s="155">
        <v>254</v>
      </c>
      <c r="BS16" s="155">
        <v>189</v>
      </c>
      <c r="BT16" s="155">
        <v>266</v>
      </c>
      <c r="BU16" s="155">
        <v>182</v>
      </c>
      <c r="BV16" s="155">
        <v>313</v>
      </c>
      <c r="BW16" s="155">
        <v>166</v>
      </c>
      <c r="BX16" s="155">
        <v>187</v>
      </c>
      <c r="BY16" s="155">
        <v>169</v>
      </c>
      <c r="BZ16" s="155">
        <v>256</v>
      </c>
      <c r="CA16" s="155">
        <v>186</v>
      </c>
      <c r="CB16" s="155">
        <v>159</v>
      </c>
      <c r="CC16" s="155">
        <v>168</v>
      </c>
      <c r="CD16" s="155">
        <v>165</v>
      </c>
      <c r="CE16" s="155">
        <v>115</v>
      </c>
      <c r="CF16" s="142"/>
      <c r="CG16" s="142"/>
      <c r="CH16" s="142"/>
      <c r="CI16" s="142"/>
      <c r="CJ16" s="142"/>
      <c r="CK16" s="142"/>
      <c r="CL16" s="142"/>
      <c r="CM16" s="142"/>
      <c r="CN16" s="142"/>
    </row>
    <row r="17" spans="1:92" x14ac:dyDescent="0.25">
      <c r="A17" s="141">
        <v>0.58333333333333337</v>
      </c>
      <c r="B17" s="133"/>
      <c r="C17" s="133"/>
      <c r="D17" s="133"/>
      <c r="E17" s="133"/>
      <c r="F17" s="133"/>
      <c r="G17" s="133"/>
      <c r="H17" s="133">
        <v>252</v>
      </c>
      <c r="I17" s="133">
        <v>90</v>
      </c>
      <c r="J17" s="133">
        <v>242</v>
      </c>
      <c r="K17" s="133">
        <v>232</v>
      </c>
      <c r="L17" s="133">
        <v>193</v>
      </c>
      <c r="M17" s="133">
        <v>240</v>
      </c>
      <c r="N17" s="133">
        <v>31</v>
      </c>
      <c r="O17" s="133">
        <v>264</v>
      </c>
      <c r="P17" s="133">
        <v>73</v>
      </c>
      <c r="Q17" s="133">
        <v>247</v>
      </c>
      <c r="R17" s="133">
        <v>252</v>
      </c>
      <c r="S17" s="133">
        <v>256</v>
      </c>
      <c r="T17" s="133">
        <v>225</v>
      </c>
      <c r="U17" s="133">
        <v>248</v>
      </c>
      <c r="V17" s="133">
        <v>231</v>
      </c>
      <c r="W17" s="133">
        <v>193</v>
      </c>
      <c r="X17" s="133">
        <v>163</v>
      </c>
      <c r="Y17" s="133">
        <v>172</v>
      </c>
      <c r="Z17" s="133">
        <v>168</v>
      </c>
      <c r="AA17" s="133">
        <v>172</v>
      </c>
      <c r="AB17" s="133">
        <v>192</v>
      </c>
      <c r="AC17" s="133">
        <v>151</v>
      </c>
      <c r="AD17" s="133">
        <v>153</v>
      </c>
      <c r="AE17" s="133">
        <v>282</v>
      </c>
      <c r="AF17" s="133">
        <v>208</v>
      </c>
      <c r="AG17" s="133">
        <v>290</v>
      </c>
      <c r="AH17" s="133">
        <v>309</v>
      </c>
      <c r="AI17" s="133">
        <v>206</v>
      </c>
      <c r="AJ17" s="133">
        <v>180</v>
      </c>
      <c r="AK17" s="133">
        <v>182</v>
      </c>
      <c r="AL17" s="156"/>
      <c r="AM17" s="155">
        <v>151</v>
      </c>
      <c r="AN17" s="155">
        <v>153</v>
      </c>
      <c r="AO17" s="155">
        <v>289</v>
      </c>
      <c r="AP17" s="155">
        <v>168</v>
      </c>
      <c r="AQ17" s="155">
        <v>278</v>
      </c>
      <c r="AR17" s="155">
        <v>169</v>
      </c>
      <c r="AS17" s="155">
        <v>261</v>
      </c>
      <c r="AT17" s="155">
        <v>183</v>
      </c>
      <c r="AU17" s="155">
        <v>111</v>
      </c>
      <c r="AV17" s="155">
        <v>252</v>
      </c>
      <c r="AW17" s="155">
        <v>160</v>
      </c>
      <c r="AX17" s="155">
        <v>210</v>
      </c>
      <c r="AY17" s="155">
        <v>262</v>
      </c>
      <c r="AZ17" s="155">
        <v>224</v>
      </c>
      <c r="BA17" s="155">
        <v>158</v>
      </c>
      <c r="BB17" s="155">
        <v>302</v>
      </c>
      <c r="BC17" s="155">
        <v>168</v>
      </c>
      <c r="BD17" s="155">
        <v>158</v>
      </c>
      <c r="BE17" s="155">
        <v>134</v>
      </c>
      <c r="BF17" s="155">
        <v>173</v>
      </c>
      <c r="BG17" s="155">
        <v>196</v>
      </c>
      <c r="BH17" s="155">
        <v>220</v>
      </c>
      <c r="BI17" s="155">
        <v>207</v>
      </c>
      <c r="BJ17" s="155">
        <v>256</v>
      </c>
      <c r="BK17" s="155">
        <v>264</v>
      </c>
      <c r="BL17" s="155">
        <v>170</v>
      </c>
      <c r="BM17" s="155">
        <v>172</v>
      </c>
      <c r="BN17" s="155">
        <v>166</v>
      </c>
      <c r="BO17" s="155">
        <v>138</v>
      </c>
      <c r="BP17" s="155">
        <v>165</v>
      </c>
      <c r="BQ17" s="155">
        <v>166</v>
      </c>
      <c r="BR17" s="155">
        <v>230</v>
      </c>
      <c r="BS17" s="155">
        <v>158</v>
      </c>
      <c r="BT17" s="155">
        <v>288</v>
      </c>
      <c r="BU17" s="155">
        <v>170</v>
      </c>
      <c r="BV17" s="155">
        <v>307</v>
      </c>
      <c r="BW17" s="155">
        <v>152</v>
      </c>
      <c r="BX17" s="155">
        <v>166</v>
      </c>
      <c r="BY17" s="155">
        <v>193</v>
      </c>
      <c r="BZ17" s="155">
        <v>265</v>
      </c>
      <c r="CA17" s="155">
        <v>170</v>
      </c>
      <c r="CB17" s="155">
        <v>159</v>
      </c>
      <c r="CC17" s="155">
        <v>207</v>
      </c>
      <c r="CD17" s="155">
        <v>184</v>
      </c>
      <c r="CE17" s="155">
        <v>165</v>
      </c>
      <c r="CF17" s="142"/>
      <c r="CG17" s="142"/>
      <c r="CH17" s="142"/>
      <c r="CI17" s="142"/>
      <c r="CJ17" s="142"/>
      <c r="CK17" s="142"/>
      <c r="CL17" s="142"/>
      <c r="CM17" s="142"/>
      <c r="CN17" s="142"/>
    </row>
    <row r="18" spans="1:92" x14ac:dyDescent="0.25">
      <c r="A18" s="141">
        <v>0.625</v>
      </c>
      <c r="B18" s="133"/>
      <c r="C18" s="133"/>
      <c r="D18" s="133"/>
      <c r="E18" s="133"/>
      <c r="F18" s="133"/>
      <c r="G18" s="133"/>
      <c r="H18" s="133">
        <v>242</v>
      </c>
      <c r="I18" s="133">
        <v>125</v>
      </c>
      <c r="J18" s="133">
        <v>248</v>
      </c>
      <c r="K18" s="133">
        <v>278</v>
      </c>
      <c r="L18" s="133">
        <v>193</v>
      </c>
      <c r="M18" s="133">
        <v>247</v>
      </c>
      <c r="N18" s="133">
        <v>36</v>
      </c>
      <c r="O18" s="133">
        <v>276</v>
      </c>
      <c r="P18" s="133">
        <v>67</v>
      </c>
      <c r="Q18" s="133">
        <v>259</v>
      </c>
      <c r="R18" s="133">
        <v>247</v>
      </c>
      <c r="S18" s="133">
        <v>237</v>
      </c>
      <c r="T18" s="133">
        <v>224</v>
      </c>
      <c r="U18" s="133">
        <v>241</v>
      </c>
      <c r="V18" s="133">
        <v>232</v>
      </c>
      <c r="W18" s="133">
        <v>182</v>
      </c>
      <c r="X18" s="133">
        <v>166</v>
      </c>
      <c r="Y18" s="133">
        <v>186</v>
      </c>
      <c r="Z18" s="133">
        <v>166</v>
      </c>
      <c r="AA18" s="133">
        <v>144</v>
      </c>
      <c r="AB18" s="133">
        <v>180</v>
      </c>
      <c r="AC18" s="133">
        <v>142</v>
      </c>
      <c r="AD18" s="133">
        <v>165</v>
      </c>
      <c r="AE18" s="133">
        <v>296</v>
      </c>
      <c r="AF18" s="133">
        <v>169</v>
      </c>
      <c r="AG18" s="133">
        <v>297</v>
      </c>
      <c r="AH18" s="133">
        <v>220</v>
      </c>
      <c r="AI18" s="133">
        <v>220</v>
      </c>
      <c r="AJ18" s="133">
        <v>176</v>
      </c>
      <c r="AK18" s="133">
        <v>189</v>
      </c>
      <c r="AL18" s="156"/>
      <c r="AM18" s="155">
        <v>158</v>
      </c>
      <c r="AN18" s="155">
        <v>155</v>
      </c>
      <c r="AO18" s="155">
        <v>295</v>
      </c>
      <c r="AP18" s="155">
        <v>151</v>
      </c>
      <c r="AQ18" s="155">
        <v>276</v>
      </c>
      <c r="AR18" s="155">
        <v>216</v>
      </c>
      <c r="AS18" s="155">
        <v>264</v>
      </c>
      <c r="AT18" s="155">
        <v>170</v>
      </c>
      <c r="AU18" s="155">
        <v>111</v>
      </c>
      <c r="AV18" s="155">
        <v>266</v>
      </c>
      <c r="AW18" s="155">
        <v>151</v>
      </c>
      <c r="AX18" s="155">
        <v>207</v>
      </c>
      <c r="AY18" s="155">
        <v>242</v>
      </c>
      <c r="AZ18" s="155">
        <v>248</v>
      </c>
      <c r="BA18" s="155">
        <v>163</v>
      </c>
      <c r="BB18" s="155">
        <v>302</v>
      </c>
      <c r="BC18" s="155">
        <v>158</v>
      </c>
      <c r="BD18" s="155">
        <v>170</v>
      </c>
      <c r="BE18" s="155">
        <v>141</v>
      </c>
      <c r="BF18" s="155">
        <v>175</v>
      </c>
      <c r="BG18" s="155">
        <v>172</v>
      </c>
      <c r="BH18" s="155">
        <v>221</v>
      </c>
      <c r="BI18" s="155">
        <v>218</v>
      </c>
      <c r="BJ18" s="155">
        <v>242</v>
      </c>
      <c r="BK18" s="155">
        <v>259</v>
      </c>
      <c r="BL18" s="155">
        <v>168</v>
      </c>
      <c r="BM18" s="155">
        <v>173</v>
      </c>
      <c r="BN18" s="155">
        <v>184</v>
      </c>
      <c r="BO18" s="155">
        <v>135</v>
      </c>
      <c r="BP18" s="155">
        <v>163</v>
      </c>
      <c r="BQ18" s="155">
        <v>128</v>
      </c>
      <c r="BR18" s="155">
        <v>247</v>
      </c>
      <c r="BS18" s="155">
        <v>135</v>
      </c>
      <c r="BT18" s="155">
        <v>296</v>
      </c>
      <c r="BU18" s="155">
        <v>156</v>
      </c>
      <c r="BV18" s="155">
        <v>297</v>
      </c>
      <c r="BW18" s="155">
        <v>149</v>
      </c>
      <c r="BX18" s="155">
        <v>190</v>
      </c>
      <c r="BY18" s="155">
        <v>180</v>
      </c>
      <c r="BZ18" s="155">
        <v>280</v>
      </c>
      <c r="CA18" s="155">
        <v>162</v>
      </c>
      <c r="CB18" s="155">
        <v>168</v>
      </c>
      <c r="CC18" s="155">
        <v>225</v>
      </c>
      <c r="CD18" s="155">
        <v>203</v>
      </c>
      <c r="CE18" s="155">
        <v>159</v>
      </c>
      <c r="CF18" s="142"/>
      <c r="CG18" s="142"/>
      <c r="CH18" s="142"/>
      <c r="CI18" s="142"/>
      <c r="CJ18" s="142"/>
      <c r="CK18" s="142"/>
      <c r="CL18" s="142"/>
      <c r="CM18" s="142"/>
      <c r="CN18" s="142"/>
    </row>
    <row r="19" spans="1:92" x14ac:dyDescent="0.25">
      <c r="A19" s="141">
        <v>0.66666666666666663</v>
      </c>
      <c r="B19" s="133"/>
      <c r="C19" s="133"/>
      <c r="D19" s="133"/>
      <c r="E19" s="133"/>
      <c r="F19" s="133"/>
      <c r="G19" s="133"/>
      <c r="H19" s="133">
        <v>256</v>
      </c>
      <c r="I19" s="133">
        <v>132</v>
      </c>
      <c r="J19" s="133">
        <v>254</v>
      </c>
      <c r="K19" s="133">
        <v>249</v>
      </c>
      <c r="L19" s="133">
        <v>194</v>
      </c>
      <c r="M19" s="133">
        <v>203</v>
      </c>
      <c r="N19" s="133">
        <v>39</v>
      </c>
      <c r="O19" s="133">
        <v>273</v>
      </c>
      <c r="P19" s="133">
        <v>207</v>
      </c>
      <c r="Q19" s="133">
        <v>252</v>
      </c>
      <c r="R19" s="133">
        <v>240</v>
      </c>
      <c r="S19" s="133">
        <v>231</v>
      </c>
      <c r="T19" s="133">
        <v>224</v>
      </c>
      <c r="U19" s="133">
        <v>240</v>
      </c>
      <c r="V19" s="133">
        <v>218</v>
      </c>
      <c r="W19" s="133">
        <v>176</v>
      </c>
      <c r="X19" s="133">
        <v>173</v>
      </c>
      <c r="Y19" s="133">
        <v>197</v>
      </c>
      <c r="Z19" s="133">
        <v>183</v>
      </c>
      <c r="AA19" s="133">
        <v>141</v>
      </c>
      <c r="AB19" s="133">
        <v>177</v>
      </c>
      <c r="AC19" s="133">
        <v>148</v>
      </c>
      <c r="AD19" s="133">
        <v>169</v>
      </c>
      <c r="AE19" s="133">
        <v>307</v>
      </c>
      <c r="AF19" s="133">
        <v>182</v>
      </c>
      <c r="AG19" s="133">
        <v>313</v>
      </c>
      <c r="AH19" s="133">
        <v>122</v>
      </c>
      <c r="AI19" s="133">
        <v>189</v>
      </c>
      <c r="AJ19" s="133">
        <v>175</v>
      </c>
      <c r="AK19" s="133">
        <v>190</v>
      </c>
      <c r="AL19" s="156"/>
      <c r="AM19" s="155">
        <v>286</v>
      </c>
      <c r="AN19" s="155">
        <v>153</v>
      </c>
      <c r="AO19" s="155">
        <v>290</v>
      </c>
      <c r="AP19" s="155">
        <v>166</v>
      </c>
      <c r="AQ19" s="155">
        <v>283</v>
      </c>
      <c r="AR19" s="155">
        <v>244</v>
      </c>
      <c r="AS19" s="155">
        <v>278</v>
      </c>
      <c r="AT19" s="155">
        <v>168</v>
      </c>
      <c r="AU19" s="155">
        <v>108</v>
      </c>
      <c r="AV19" s="155">
        <v>201</v>
      </c>
      <c r="AW19" s="155">
        <v>180</v>
      </c>
      <c r="AX19" s="155">
        <v>197</v>
      </c>
      <c r="AY19" s="155">
        <v>216</v>
      </c>
      <c r="AZ19" s="155">
        <v>251</v>
      </c>
      <c r="BA19" s="155">
        <v>159</v>
      </c>
      <c r="BB19" s="155">
        <v>300</v>
      </c>
      <c r="BC19" s="155">
        <v>163</v>
      </c>
      <c r="BD19" s="155">
        <v>180</v>
      </c>
      <c r="BE19" s="155">
        <v>196</v>
      </c>
      <c r="BF19" s="155">
        <v>165</v>
      </c>
      <c r="BG19" s="155">
        <v>183</v>
      </c>
      <c r="BH19" s="155">
        <v>208</v>
      </c>
      <c r="BI19" s="155">
        <v>231</v>
      </c>
      <c r="BJ19" s="155">
        <v>225</v>
      </c>
      <c r="BK19" s="155">
        <v>283</v>
      </c>
      <c r="BL19" s="155">
        <v>173</v>
      </c>
      <c r="BM19" s="155">
        <v>217</v>
      </c>
      <c r="BN19" s="155">
        <v>168</v>
      </c>
      <c r="BO19" s="155">
        <v>125</v>
      </c>
      <c r="BP19" s="155">
        <v>170</v>
      </c>
      <c r="BQ19" s="155">
        <v>145</v>
      </c>
      <c r="BR19" s="155">
        <v>248</v>
      </c>
      <c r="BS19" s="155">
        <v>60</v>
      </c>
      <c r="BT19" s="155">
        <v>314</v>
      </c>
      <c r="BU19" s="155">
        <v>192</v>
      </c>
      <c r="BV19" s="155">
        <v>297</v>
      </c>
      <c r="BW19" s="155">
        <v>160</v>
      </c>
      <c r="BX19" s="155">
        <v>232</v>
      </c>
      <c r="BY19" s="155">
        <v>184</v>
      </c>
      <c r="BZ19" s="155">
        <v>283</v>
      </c>
      <c r="CA19" s="155">
        <v>155</v>
      </c>
      <c r="CB19" s="155">
        <v>183</v>
      </c>
      <c r="CC19" s="155">
        <v>225</v>
      </c>
      <c r="CD19" s="155">
        <v>213</v>
      </c>
      <c r="CE19" s="155">
        <v>177</v>
      </c>
      <c r="CF19" s="142"/>
      <c r="CG19" s="142"/>
      <c r="CH19" s="142"/>
      <c r="CI19" s="142"/>
      <c r="CJ19" s="142"/>
      <c r="CK19" s="142"/>
      <c r="CL19" s="142"/>
      <c r="CM19" s="142"/>
      <c r="CN19" s="142"/>
    </row>
    <row r="20" spans="1:92" x14ac:dyDescent="0.25">
      <c r="A20" s="141">
        <v>0.70833333333333337</v>
      </c>
      <c r="B20" s="133"/>
      <c r="C20" s="133"/>
      <c r="D20" s="133"/>
      <c r="E20" s="133"/>
      <c r="F20" s="133"/>
      <c r="G20" s="133"/>
      <c r="H20" s="133">
        <v>275</v>
      </c>
      <c r="I20" s="133">
        <v>87</v>
      </c>
      <c r="J20" s="133">
        <v>251</v>
      </c>
      <c r="K20" s="133">
        <v>234</v>
      </c>
      <c r="L20" s="133">
        <v>187</v>
      </c>
      <c r="M20" s="133">
        <v>210</v>
      </c>
      <c r="N20" s="133">
        <v>29</v>
      </c>
      <c r="O20" s="133">
        <v>279</v>
      </c>
      <c r="P20" s="133">
        <v>251</v>
      </c>
      <c r="Q20" s="133">
        <v>259</v>
      </c>
      <c r="R20" s="133">
        <v>255</v>
      </c>
      <c r="S20" s="133">
        <v>235</v>
      </c>
      <c r="T20" s="133">
        <v>214</v>
      </c>
      <c r="U20" s="133">
        <v>230</v>
      </c>
      <c r="V20" s="133">
        <v>231</v>
      </c>
      <c r="W20" s="133">
        <v>197</v>
      </c>
      <c r="X20" s="133">
        <v>166</v>
      </c>
      <c r="Y20" s="133">
        <v>214</v>
      </c>
      <c r="Z20" s="133">
        <v>192</v>
      </c>
      <c r="AA20" s="133">
        <v>134</v>
      </c>
      <c r="AB20" s="133">
        <v>175</v>
      </c>
      <c r="AC20" s="133">
        <v>153</v>
      </c>
      <c r="AD20" s="133">
        <v>162</v>
      </c>
      <c r="AE20" s="133">
        <v>309</v>
      </c>
      <c r="AF20" s="133">
        <v>199</v>
      </c>
      <c r="AG20" s="133">
        <v>324</v>
      </c>
      <c r="AH20" s="133">
        <v>187</v>
      </c>
      <c r="AI20" s="133">
        <v>189</v>
      </c>
      <c r="AJ20" s="133">
        <v>184</v>
      </c>
      <c r="AK20" s="133">
        <v>177</v>
      </c>
      <c r="AL20" s="156"/>
      <c r="AM20" s="155">
        <v>310</v>
      </c>
      <c r="AN20" s="155">
        <v>163</v>
      </c>
      <c r="AO20" s="155">
        <v>290</v>
      </c>
      <c r="AP20" s="155">
        <v>158</v>
      </c>
      <c r="AQ20" s="155">
        <v>279</v>
      </c>
      <c r="AR20" s="155">
        <v>282</v>
      </c>
      <c r="AS20" s="155">
        <v>280</v>
      </c>
      <c r="AT20" s="155">
        <v>142</v>
      </c>
      <c r="AU20" s="155">
        <v>108</v>
      </c>
      <c r="AV20" s="155">
        <v>217</v>
      </c>
      <c r="AW20" s="155">
        <v>223</v>
      </c>
      <c r="AX20" s="155">
        <v>228</v>
      </c>
      <c r="AY20" s="155">
        <v>249</v>
      </c>
      <c r="AZ20" s="155">
        <v>280</v>
      </c>
      <c r="BA20" s="155">
        <v>166</v>
      </c>
      <c r="BB20" s="155">
        <v>293</v>
      </c>
      <c r="BC20" s="155">
        <v>148</v>
      </c>
      <c r="BD20" s="155">
        <v>183</v>
      </c>
      <c r="BE20" s="155">
        <v>170</v>
      </c>
      <c r="BF20" s="155">
        <v>153</v>
      </c>
      <c r="BG20" s="155">
        <v>214</v>
      </c>
      <c r="BH20" s="155">
        <v>172</v>
      </c>
      <c r="BI20" s="155">
        <v>256</v>
      </c>
      <c r="BJ20" s="155">
        <v>227</v>
      </c>
      <c r="BK20" s="155">
        <v>290</v>
      </c>
      <c r="BL20" s="155">
        <v>176</v>
      </c>
      <c r="BM20" s="155">
        <v>242</v>
      </c>
      <c r="BN20" s="155">
        <v>173</v>
      </c>
      <c r="BO20" s="155">
        <v>111</v>
      </c>
      <c r="BP20" s="155">
        <v>186</v>
      </c>
      <c r="BQ20" s="155">
        <v>125</v>
      </c>
      <c r="BR20" s="155">
        <v>265</v>
      </c>
      <c r="BS20" s="155">
        <v>36</v>
      </c>
      <c r="BT20" s="155">
        <v>321</v>
      </c>
      <c r="BU20" s="155">
        <v>240</v>
      </c>
      <c r="BV20" s="155">
        <v>297</v>
      </c>
      <c r="BW20" s="155">
        <v>168</v>
      </c>
      <c r="BX20" s="155">
        <v>242</v>
      </c>
      <c r="BY20" s="155">
        <v>194</v>
      </c>
      <c r="BZ20" s="155">
        <v>285</v>
      </c>
      <c r="CA20" s="155">
        <v>127</v>
      </c>
      <c r="CB20" s="155">
        <v>151</v>
      </c>
      <c r="CC20" s="155">
        <v>249</v>
      </c>
      <c r="CD20" s="155">
        <v>214</v>
      </c>
      <c r="CF20" s="142"/>
      <c r="CG20" s="142"/>
      <c r="CH20" s="142"/>
      <c r="CI20" s="142"/>
      <c r="CJ20" s="142"/>
      <c r="CK20" s="142"/>
      <c r="CL20" s="142"/>
      <c r="CM20" s="142"/>
      <c r="CN20" s="142"/>
    </row>
    <row r="21" spans="1:92" x14ac:dyDescent="0.25">
      <c r="A21" s="141">
        <v>0.75</v>
      </c>
      <c r="B21" s="133"/>
      <c r="C21" s="133"/>
      <c r="D21" s="133"/>
      <c r="E21" s="133"/>
      <c r="F21" s="133"/>
      <c r="G21" s="133"/>
      <c r="H21" s="133">
        <v>249</v>
      </c>
      <c r="I21" s="133">
        <v>139</v>
      </c>
      <c r="J21" s="133">
        <v>245</v>
      </c>
      <c r="K21" s="133">
        <v>200</v>
      </c>
      <c r="L21" s="133">
        <v>189</v>
      </c>
      <c r="M21" s="133">
        <v>221</v>
      </c>
      <c r="N21" s="133">
        <v>32</v>
      </c>
      <c r="O21" s="133">
        <v>283</v>
      </c>
      <c r="P21" s="133">
        <v>271</v>
      </c>
      <c r="Q21" s="133">
        <v>261</v>
      </c>
      <c r="R21" s="133">
        <v>289</v>
      </c>
      <c r="S21" s="133">
        <v>216</v>
      </c>
      <c r="T21" s="133">
        <v>227</v>
      </c>
      <c r="U21" s="133">
        <v>232</v>
      </c>
      <c r="V21" s="133">
        <v>242</v>
      </c>
      <c r="W21" s="133">
        <v>214</v>
      </c>
      <c r="X21" s="133">
        <v>179</v>
      </c>
      <c r="Y21" s="133">
        <v>240</v>
      </c>
      <c r="Z21" s="133">
        <v>220</v>
      </c>
      <c r="AA21" s="133">
        <v>129</v>
      </c>
      <c r="AB21" s="133">
        <v>160</v>
      </c>
      <c r="AC21" s="133">
        <v>160</v>
      </c>
      <c r="AD21" s="133">
        <v>139</v>
      </c>
      <c r="AE21" s="133">
        <v>316</v>
      </c>
      <c r="AF21" s="133">
        <v>208</v>
      </c>
      <c r="AG21" s="133">
        <v>326</v>
      </c>
      <c r="AH21" s="133">
        <v>182</v>
      </c>
      <c r="AI21" s="133">
        <v>177</v>
      </c>
      <c r="AJ21" s="133">
        <v>192</v>
      </c>
      <c r="AK21" s="133">
        <v>216</v>
      </c>
      <c r="AL21" s="156"/>
      <c r="AM21" s="155">
        <v>328</v>
      </c>
      <c r="AN21" s="155">
        <v>151</v>
      </c>
      <c r="AO21" s="155">
        <v>289</v>
      </c>
      <c r="AP21" s="155">
        <v>156</v>
      </c>
      <c r="AQ21" s="155">
        <v>282</v>
      </c>
      <c r="AR21" s="155">
        <v>269</v>
      </c>
      <c r="AS21" s="155">
        <v>286</v>
      </c>
      <c r="AT21" s="155">
        <v>144</v>
      </c>
      <c r="AU21" s="155">
        <v>101</v>
      </c>
      <c r="AV21" s="155">
        <v>214</v>
      </c>
      <c r="AW21" s="155">
        <v>280</v>
      </c>
      <c r="AX21" s="155">
        <v>261</v>
      </c>
      <c r="AY21" s="155">
        <v>273</v>
      </c>
      <c r="AZ21" s="155">
        <v>279</v>
      </c>
      <c r="BA21" s="155">
        <v>169</v>
      </c>
      <c r="BB21" s="155">
        <v>282</v>
      </c>
      <c r="BC21" s="155">
        <v>127</v>
      </c>
      <c r="BD21" s="155">
        <v>208</v>
      </c>
      <c r="BE21" s="155">
        <v>241</v>
      </c>
      <c r="BF21" s="155">
        <v>127</v>
      </c>
      <c r="BG21" s="155">
        <v>271</v>
      </c>
      <c r="BH21" s="155">
        <v>180</v>
      </c>
      <c r="BI21" s="155">
        <v>272</v>
      </c>
      <c r="BJ21" s="155">
        <v>234</v>
      </c>
      <c r="BK21" s="155">
        <v>292</v>
      </c>
      <c r="BL21" s="155">
        <v>170</v>
      </c>
      <c r="BM21" s="155">
        <v>272</v>
      </c>
      <c r="BN21" s="155">
        <v>163</v>
      </c>
      <c r="BO21" s="155">
        <v>112</v>
      </c>
      <c r="BP21" s="155">
        <v>228</v>
      </c>
      <c r="BQ21" s="155">
        <v>90</v>
      </c>
      <c r="BR21" s="155">
        <v>289</v>
      </c>
      <c r="BS21" s="155">
        <v>49</v>
      </c>
      <c r="BT21" s="155">
        <v>317</v>
      </c>
      <c r="BU21" s="155">
        <v>265</v>
      </c>
      <c r="BV21" s="155">
        <v>304</v>
      </c>
      <c r="BW21" s="155">
        <v>193</v>
      </c>
      <c r="BX21" s="155">
        <v>265</v>
      </c>
      <c r="BY21" s="155">
        <v>258</v>
      </c>
      <c r="BZ21" s="155">
        <v>162</v>
      </c>
      <c r="CA21" s="155">
        <v>135</v>
      </c>
      <c r="CB21" s="155">
        <v>196</v>
      </c>
      <c r="CC21" s="155">
        <v>290</v>
      </c>
      <c r="CD21" s="155">
        <v>224</v>
      </c>
      <c r="CF21" s="142"/>
      <c r="CG21" s="142"/>
      <c r="CH21" s="142"/>
      <c r="CI21" s="142"/>
      <c r="CJ21" s="142"/>
      <c r="CK21" s="142"/>
      <c r="CL21" s="142"/>
      <c r="CM21" s="142"/>
      <c r="CN21" s="142"/>
    </row>
    <row r="22" spans="1:92" x14ac:dyDescent="0.25">
      <c r="A22" s="141">
        <v>0.79166666666666663</v>
      </c>
      <c r="B22" s="133"/>
      <c r="C22" s="133"/>
      <c r="D22" s="133"/>
      <c r="E22" s="133"/>
      <c r="F22" s="133"/>
      <c r="G22" s="133"/>
      <c r="H22" s="133">
        <v>244</v>
      </c>
      <c r="I22" s="133">
        <v>39</v>
      </c>
      <c r="J22" s="133">
        <v>319</v>
      </c>
      <c r="K22" s="133">
        <v>24</v>
      </c>
      <c r="L22" s="133">
        <v>192</v>
      </c>
      <c r="M22" s="133">
        <v>199</v>
      </c>
      <c r="N22" s="133">
        <v>45</v>
      </c>
      <c r="O22" s="133">
        <v>120</v>
      </c>
      <c r="P22" s="133">
        <v>134</v>
      </c>
      <c r="Q22" s="133">
        <v>278</v>
      </c>
      <c r="R22" s="133">
        <v>297</v>
      </c>
      <c r="S22" s="133">
        <v>210</v>
      </c>
      <c r="T22" s="133">
        <v>272</v>
      </c>
      <c r="U22" s="133">
        <v>21</v>
      </c>
      <c r="V22" s="133">
        <v>228</v>
      </c>
      <c r="W22" s="133">
        <v>227</v>
      </c>
      <c r="X22" s="133">
        <v>196</v>
      </c>
      <c r="Y22" s="133">
        <v>292</v>
      </c>
      <c r="Z22" s="133">
        <v>317</v>
      </c>
      <c r="AA22" s="133">
        <v>125</v>
      </c>
      <c r="AB22" s="133">
        <v>153</v>
      </c>
      <c r="AC22" s="133">
        <v>159</v>
      </c>
      <c r="AD22" s="133">
        <v>121</v>
      </c>
      <c r="AE22" s="133">
        <v>316</v>
      </c>
      <c r="AF22" s="133">
        <v>216</v>
      </c>
      <c r="AG22" s="133">
        <v>330</v>
      </c>
      <c r="AH22" s="133">
        <v>208</v>
      </c>
      <c r="AI22" s="133">
        <v>196</v>
      </c>
      <c r="AJ22" s="133">
        <v>183</v>
      </c>
      <c r="AK22" s="133">
        <v>319</v>
      </c>
      <c r="AL22" s="156"/>
      <c r="AM22" s="155">
        <v>327</v>
      </c>
      <c r="AN22" s="155">
        <v>152</v>
      </c>
      <c r="AO22" s="155">
        <v>295</v>
      </c>
      <c r="AP22" s="155">
        <v>192</v>
      </c>
      <c r="AQ22" s="155">
        <v>283</v>
      </c>
      <c r="AR22" s="155">
        <v>271</v>
      </c>
      <c r="AS22" s="155">
        <v>286</v>
      </c>
      <c r="AT22" s="155">
        <v>153</v>
      </c>
      <c r="AU22" s="155">
        <v>104</v>
      </c>
      <c r="AV22" s="155">
        <v>201</v>
      </c>
      <c r="AW22" s="155">
        <v>283</v>
      </c>
      <c r="AX22" s="155">
        <v>177</v>
      </c>
      <c r="AY22" s="155">
        <v>282</v>
      </c>
      <c r="AZ22" s="155">
        <v>285</v>
      </c>
      <c r="BA22" s="155">
        <v>165</v>
      </c>
      <c r="BB22" s="155">
        <v>283</v>
      </c>
      <c r="BC22" s="155">
        <v>153</v>
      </c>
      <c r="BD22" s="155">
        <v>204</v>
      </c>
      <c r="BE22" s="155">
        <v>302</v>
      </c>
      <c r="BF22" s="155">
        <v>160</v>
      </c>
      <c r="BG22" s="155">
        <v>204</v>
      </c>
      <c r="BH22" s="155">
        <v>242</v>
      </c>
      <c r="BI22" s="155">
        <v>283</v>
      </c>
      <c r="BJ22" s="155">
        <v>271</v>
      </c>
      <c r="BK22" s="155">
        <v>293</v>
      </c>
      <c r="BL22" s="155">
        <v>187</v>
      </c>
      <c r="BM22" s="155">
        <v>302</v>
      </c>
      <c r="BN22" s="155">
        <v>186</v>
      </c>
      <c r="BO22" s="155">
        <v>104</v>
      </c>
      <c r="BP22" s="155">
        <v>241</v>
      </c>
      <c r="BQ22" s="155">
        <v>53</v>
      </c>
      <c r="BR22" s="155">
        <v>288</v>
      </c>
      <c r="BS22" s="155">
        <v>197</v>
      </c>
      <c r="BT22" s="155">
        <v>320</v>
      </c>
      <c r="BU22" s="155">
        <v>266</v>
      </c>
      <c r="BV22" s="155">
        <v>297</v>
      </c>
      <c r="BW22" s="155">
        <v>220</v>
      </c>
      <c r="BX22" s="155">
        <v>302</v>
      </c>
      <c r="BY22" s="155">
        <v>275</v>
      </c>
      <c r="BZ22" s="155">
        <v>93</v>
      </c>
      <c r="CA22" s="155">
        <v>175</v>
      </c>
      <c r="CB22" s="155">
        <v>264</v>
      </c>
      <c r="CC22" s="155">
        <v>271</v>
      </c>
      <c r="CD22" s="155">
        <v>201</v>
      </c>
      <c r="CF22" s="142"/>
      <c r="CG22" s="142"/>
      <c r="CH22" s="142"/>
      <c r="CI22" s="142"/>
      <c r="CJ22" s="142"/>
      <c r="CK22" s="142"/>
      <c r="CL22" s="142"/>
      <c r="CM22" s="142"/>
      <c r="CN22" s="142"/>
    </row>
    <row r="23" spans="1:92" x14ac:dyDescent="0.25">
      <c r="A23" s="141">
        <v>0.83333333333333337</v>
      </c>
      <c r="B23" s="133"/>
      <c r="C23" s="133"/>
      <c r="D23" s="133"/>
      <c r="E23" s="133"/>
      <c r="F23" s="133"/>
      <c r="G23" s="133"/>
      <c r="H23" s="133">
        <v>244</v>
      </c>
      <c r="I23" s="133">
        <v>31</v>
      </c>
      <c r="J23" s="133">
        <v>353</v>
      </c>
      <c r="K23" s="133">
        <v>35</v>
      </c>
      <c r="L23" s="133">
        <v>182</v>
      </c>
      <c r="M23" s="133">
        <v>189</v>
      </c>
      <c r="N23" s="133">
        <v>32</v>
      </c>
      <c r="O23" s="133">
        <v>45</v>
      </c>
      <c r="P23" s="133">
        <v>15</v>
      </c>
      <c r="Q23" s="133">
        <v>31</v>
      </c>
      <c r="R23" s="133">
        <v>166</v>
      </c>
      <c r="S23" s="133">
        <v>228</v>
      </c>
      <c r="T23" s="133">
        <v>73</v>
      </c>
      <c r="U23" s="133">
        <v>29</v>
      </c>
      <c r="V23" s="133">
        <v>214</v>
      </c>
      <c r="W23" s="133">
        <v>227</v>
      </c>
      <c r="X23" s="133">
        <v>211</v>
      </c>
      <c r="Y23" s="133">
        <v>327</v>
      </c>
      <c r="Z23" s="133">
        <v>324</v>
      </c>
      <c r="AA23" s="133">
        <v>115</v>
      </c>
      <c r="AB23" s="133">
        <v>121</v>
      </c>
      <c r="AC23" s="133">
        <v>149</v>
      </c>
      <c r="AD23" s="133">
        <v>107</v>
      </c>
      <c r="AE23" s="133">
        <v>324</v>
      </c>
      <c r="AF23" s="133">
        <v>328</v>
      </c>
      <c r="AG23" s="133">
        <v>323</v>
      </c>
      <c r="AH23" s="133">
        <v>319</v>
      </c>
      <c r="AI23" s="133">
        <v>252</v>
      </c>
      <c r="AJ23" s="133">
        <v>210</v>
      </c>
      <c r="AK23" s="133">
        <v>330</v>
      </c>
      <c r="AL23" s="156"/>
      <c r="AM23" s="155">
        <v>297</v>
      </c>
      <c r="AN23" s="155">
        <v>169</v>
      </c>
      <c r="AO23" s="155">
        <v>310</v>
      </c>
      <c r="AP23" s="155">
        <v>194</v>
      </c>
      <c r="AQ23" s="155">
        <v>264</v>
      </c>
      <c r="AR23" s="155">
        <v>271</v>
      </c>
      <c r="AS23" s="155">
        <v>288</v>
      </c>
      <c r="AT23" s="155">
        <v>168</v>
      </c>
      <c r="AU23" s="155">
        <v>83</v>
      </c>
      <c r="AV23" s="155">
        <v>200</v>
      </c>
      <c r="AW23" s="155">
        <v>295</v>
      </c>
      <c r="AX23" s="155">
        <v>84</v>
      </c>
      <c r="AY23" s="155">
        <v>314</v>
      </c>
      <c r="AZ23" s="155">
        <v>302</v>
      </c>
      <c r="BA23" s="155">
        <v>170</v>
      </c>
      <c r="BB23" s="155">
        <v>297</v>
      </c>
      <c r="BC23" s="155">
        <v>172</v>
      </c>
      <c r="BD23" s="155">
        <v>210</v>
      </c>
      <c r="BE23" s="155">
        <v>300</v>
      </c>
      <c r="BF23" s="155">
        <v>125</v>
      </c>
      <c r="BG23" s="155">
        <v>310</v>
      </c>
      <c r="BH23" s="155">
        <v>273</v>
      </c>
      <c r="BI23" s="155">
        <v>292</v>
      </c>
      <c r="BJ23" s="155">
        <v>273</v>
      </c>
      <c r="BK23" s="155">
        <v>300</v>
      </c>
      <c r="BL23" s="155">
        <v>162</v>
      </c>
      <c r="BM23" s="155">
        <v>317</v>
      </c>
      <c r="BN23" s="155">
        <v>155</v>
      </c>
      <c r="BO23" s="155">
        <v>96</v>
      </c>
      <c r="BP23" s="155">
        <v>269</v>
      </c>
      <c r="BQ23" s="155">
        <v>46</v>
      </c>
      <c r="BR23" s="155">
        <v>297</v>
      </c>
      <c r="BS23" s="155">
        <v>98</v>
      </c>
      <c r="BT23" s="155">
        <v>286</v>
      </c>
      <c r="BU23" s="155">
        <v>271</v>
      </c>
      <c r="BV23" s="155">
        <v>297</v>
      </c>
      <c r="BW23" s="155">
        <v>307</v>
      </c>
      <c r="BX23" s="155">
        <v>337</v>
      </c>
      <c r="BY23" s="155">
        <v>279</v>
      </c>
      <c r="BZ23" s="155">
        <v>115</v>
      </c>
      <c r="CA23" s="155">
        <v>269</v>
      </c>
      <c r="CB23" s="155">
        <v>296</v>
      </c>
      <c r="CC23" s="155">
        <v>216</v>
      </c>
      <c r="CD23" s="155">
        <v>199</v>
      </c>
      <c r="CF23" s="142"/>
      <c r="CG23" s="142"/>
      <c r="CH23" s="142"/>
      <c r="CI23" s="142"/>
      <c r="CJ23" s="142"/>
      <c r="CK23" s="142"/>
      <c r="CL23" s="142"/>
      <c r="CM23" s="142"/>
      <c r="CN23" s="142"/>
    </row>
    <row r="24" spans="1:92" x14ac:dyDescent="0.25">
      <c r="A24" s="141">
        <v>0.875</v>
      </c>
      <c r="B24" s="133"/>
      <c r="C24" s="133"/>
      <c r="D24" s="133"/>
      <c r="E24" s="133"/>
      <c r="F24" s="133"/>
      <c r="G24" s="133"/>
      <c r="H24" s="133">
        <v>244</v>
      </c>
      <c r="I24" s="133">
        <v>11</v>
      </c>
      <c r="J24" s="133">
        <v>353</v>
      </c>
      <c r="K24" s="133">
        <v>25</v>
      </c>
      <c r="L24" s="133">
        <v>148</v>
      </c>
      <c r="M24" s="133">
        <v>172</v>
      </c>
      <c r="N24" s="133">
        <v>22</v>
      </c>
      <c r="O24" s="133">
        <v>26</v>
      </c>
      <c r="P24" s="133">
        <v>22</v>
      </c>
      <c r="Q24" s="133">
        <v>29</v>
      </c>
      <c r="R24" s="133">
        <v>26</v>
      </c>
      <c r="S24" s="133">
        <v>224</v>
      </c>
      <c r="T24" s="133">
        <v>29</v>
      </c>
      <c r="U24" s="133">
        <v>40</v>
      </c>
      <c r="V24" s="133">
        <v>272</v>
      </c>
      <c r="W24" s="133">
        <v>227</v>
      </c>
      <c r="X24" s="133">
        <v>234</v>
      </c>
      <c r="Y24" s="133">
        <v>327</v>
      </c>
      <c r="Z24" s="133">
        <v>323</v>
      </c>
      <c r="AA24" s="133">
        <v>121</v>
      </c>
      <c r="AB24" s="133">
        <v>112</v>
      </c>
      <c r="AC24" s="133">
        <v>142</v>
      </c>
      <c r="AD24" s="133">
        <v>93</v>
      </c>
      <c r="AE24" s="133">
        <v>320</v>
      </c>
      <c r="AF24" s="133">
        <v>336</v>
      </c>
      <c r="AG24" s="133">
        <v>333</v>
      </c>
      <c r="AH24" s="133">
        <v>324</v>
      </c>
      <c r="AI24" s="133">
        <v>319</v>
      </c>
      <c r="AJ24" s="133">
        <v>247</v>
      </c>
      <c r="AK24" s="133">
        <v>321</v>
      </c>
      <c r="AL24" s="156"/>
      <c r="AM24" s="155">
        <v>310</v>
      </c>
      <c r="AN24" s="155">
        <v>189</v>
      </c>
      <c r="AO24" s="155">
        <v>295</v>
      </c>
      <c r="AP24" s="155">
        <v>258</v>
      </c>
      <c r="AQ24" s="155">
        <v>283</v>
      </c>
      <c r="AR24" s="155">
        <v>271</v>
      </c>
      <c r="AS24" s="155">
        <v>288</v>
      </c>
      <c r="AT24" s="155">
        <v>168</v>
      </c>
      <c r="AU24" s="155">
        <v>83</v>
      </c>
      <c r="AV24" s="155">
        <v>170</v>
      </c>
      <c r="AW24" s="155">
        <v>300</v>
      </c>
      <c r="AX24" s="155">
        <v>173</v>
      </c>
      <c r="AY24" s="155">
        <v>323</v>
      </c>
      <c r="AZ24" s="155">
        <v>303</v>
      </c>
      <c r="BA24" s="155">
        <v>145</v>
      </c>
      <c r="BB24" s="155">
        <v>279</v>
      </c>
      <c r="BC24" s="155">
        <v>179</v>
      </c>
      <c r="BD24" s="155">
        <v>211</v>
      </c>
      <c r="BE24" s="155">
        <v>299</v>
      </c>
      <c r="BF24" s="155">
        <v>110</v>
      </c>
      <c r="BG24" s="155">
        <v>303</v>
      </c>
      <c r="BH24" s="155">
        <v>289</v>
      </c>
      <c r="BI24" s="155">
        <v>316</v>
      </c>
      <c r="BJ24" s="155">
        <v>309</v>
      </c>
      <c r="BK24" s="155">
        <v>313</v>
      </c>
      <c r="BL24" s="155">
        <v>245</v>
      </c>
      <c r="BM24" s="155">
        <v>324</v>
      </c>
      <c r="BN24" s="155">
        <v>155</v>
      </c>
      <c r="BO24" s="155">
        <v>103</v>
      </c>
      <c r="BP24" s="155">
        <v>296</v>
      </c>
      <c r="BQ24" s="155">
        <v>146</v>
      </c>
      <c r="BR24" s="155">
        <v>295</v>
      </c>
      <c r="BS24" s="155">
        <v>192</v>
      </c>
      <c r="BT24" s="155">
        <v>237</v>
      </c>
      <c r="BU24" s="155">
        <v>271</v>
      </c>
      <c r="BV24" s="155">
        <v>128</v>
      </c>
      <c r="BW24" s="155">
        <v>314</v>
      </c>
      <c r="BX24" s="155">
        <v>278</v>
      </c>
      <c r="BY24" s="155">
        <v>321</v>
      </c>
      <c r="BZ24" s="155">
        <v>162</v>
      </c>
      <c r="CA24" s="155">
        <v>304</v>
      </c>
      <c r="CB24" s="155">
        <v>296</v>
      </c>
      <c r="CC24" s="155">
        <v>194</v>
      </c>
      <c r="CD24" s="155">
        <v>204</v>
      </c>
      <c r="CF24" s="142"/>
      <c r="CG24" s="142"/>
      <c r="CH24" s="142"/>
      <c r="CI24" s="142"/>
      <c r="CJ24" s="142"/>
      <c r="CK24" s="142"/>
      <c r="CL24" s="142"/>
      <c r="CM24" s="142"/>
      <c r="CN24" s="142"/>
    </row>
    <row r="25" spans="1:92" x14ac:dyDescent="0.25">
      <c r="A25" s="141">
        <v>0.91666666666666663</v>
      </c>
      <c r="B25" s="133"/>
      <c r="C25" s="133"/>
      <c r="D25" s="133"/>
      <c r="E25" s="133"/>
      <c r="F25" s="133"/>
      <c r="G25" s="133"/>
      <c r="H25" s="133">
        <v>244</v>
      </c>
      <c r="I25" s="133">
        <v>42</v>
      </c>
      <c r="J25" s="133">
        <v>351</v>
      </c>
      <c r="K25" s="133">
        <v>29</v>
      </c>
      <c r="L25" s="133">
        <v>148</v>
      </c>
      <c r="M25" s="133">
        <v>91</v>
      </c>
      <c r="N25" s="133">
        <v>48</v>
      </c>
      <c r="O25" s="133">
        <v>28</v>
      </c>
      <c r="P25" s="133">
        <v>40</v>
      </c>
      <c r="Q25" s="133">
        <v>29</v>
      </c>
      <c r="R25" s="133">
        <v>25</v>
      </c>
      <c r="S25" s="133">
        <v>25</v>
      </c>
      <c r="T25" s="133">
        <v>49</v>
      </c>
      <c r="U25" s="133">
        <v>35</v>
      </c>
      <c r="V25" s="133">
        <v>206</v>
      </c>
      <c r="W25" s="133">
        <v>297</v>
      </c>
      <c r="X25" s="133">
        <v>341</v>
      </c>
      <c r="Y25" s="133">
        <v>333</v>
      </c>
      <c r="Z25" s="133">
        <v>320</v>
      </c>
      <c r="AA25" s="133">
        <v>121</v>
      </c>
      <c r="AB25" s="133">
        <v>111</v>
      </c>
      <c r="AC25" s="133">
        <v>135</v>
      </c>
      <c r="AD25" s="133">
        <v>218</v>
      </c>
      <c r="AE25" s="133">
        <v>320</v>
      </c>
      <c r="AF25" s="133">
        <v>326</v>
      </c>
      <c r="AG25" s="133">
        <v>326</v>
      </c>
      <c r="AH25" s="133">
        <v>320</v>
      </c>
      <c r="AI25" s="133">
        <v>334</v>
      </c>
      <c r="AJ25" s="133">
        <v>275</v>
      </c>
      <c r="AK25" s="133">
        <v>327</v>
      </c>
      <c r="AL25" s="156"/>
      <c r="AM25" s="155">
        <v>312</v>
      </c>
      <c r="AN25" s="155">
        <v>262</v>
      </c>
      <c r="AO25" s="155">
        <v>292</v>
      </c>
      <c r="AP25" s="155">
        <v>300</v>
      </c>
      <c r="AQ25" s="155">
        <v>293</v>
      </c>
      <c r="AR25" s="155">
        <v>271</v>
      </c>
      <c r="AS25" s="155">
        <v>297</v>
      </c>
      <c r="AT25" s="155">
        <v>168</v>
      </c>
      <c r="AU25" s="155">
        <v>83</v>
      </c>
      <c r="AV25" s="155">
        <v>165</v>
      </c>
      <c r="AW25" s="155">
        <v>303</v>
      </c>
      <c r="AX25" s="155">
        <v>279</v>
      </c>
      <c r="AY25" s="155">
        <v>323</v>
      </c>
      <c r="AZ25" s="155">
        <v>169</v>
      </c>
      <c r="BA25" s="155">
        <v>166</v>
      </c>
      <c r="BB25" s="155">
        <v>251</v>
      </c>
      <c r="BC25" s="155">
        <v>199</v>
      </c>
      <c r="BD25" s="155">
        <v>211</v>
      </c>
      <c r="BE25" s="155">
        <v>296</v>
      </c>
      <c r="BF25" s="155">
        <v>91</v>
      </c>
      <c r="BG25" s="155">
        <v>299</v>
      </c>
      <c r="BH25" s="155">
        <v>288</v>
      </c>
      <c r="BI25" s="155">
        <v>309</v>
      </c>
      <c r="BJ25" s="155">
        <v>345</v>
      </c>
      <c r="BK25" s="155">
        <v>309</v>
      </c>
      <c r="BL25" s="155">
        <v>100</v>
      </c>
      <c r="BM25" s="155">
        <v>331</v>
      </c>
      <c r="BN25" s="155">
        <v>153</v>
      </c>
      <c r="BO25" s="155">
        <v>81</v>
      </c>
      <c r="BP25" s="155">
        <v>327</v>
      </c>
      <c r="BQ25" s="155">
        <v>73</v>
      </c>
      <c r="BR25" s="155">
        <v>309</v>
      </c>
      <c r="BS25" s="155">
        <v>303</v>
      </c>
      <c r="BT25" s="155">
        <v>28</v>
      </c>
      <c r="BU25" s="155">
        <v>271</v>
      </c>
      <c r="BV25" s="155">
        <v>91</v>
      </c>
      <c r="BW25" s="155">
        <v>300</v>
      </c>
      <c r="BX25" s="155">
        <v>28</v>
      </c>
      <c r="BY25" s="155">
        <v>326</v>
      </c>
      <c r="BZ25" s="155">
        <v>156</v>
      </c>
      <c r="CA25" s="155">
        <v>306</v>
      </c>
      <c r="CB25" s="155">
        <v>296</v>
      </c>
      <c r="CC25" s="155">
        <v>196</v>
      </c>
      <c r="CD25" s="155">
        <v>175</v>
      </c>
      <c r="CF25" s="142"/>
      <c r="CG25" s="142"/>
      <c r="CH25" s="142"/>
      <c r="CI25" s="142"/>
      <c r="CJ25" s="142"/>
      <c r="CK25" s="142"/>
      <c r="CL25" s="142"/>
      <c r="CM25" s="142"/>
      <c r="CN25" s="142"/>
    </row>
    <row r="26" spans="1:92" x14ac:dyDescent="0.25">
      <c r="A26" s="141">
        <v>0.95833333333333337</v>
      </c>
      <c r="B26" s="133"/>
      <c r="C26" s="133"/>
      <c r="D26" s="133"/>
      <c r="E26" s="133"/>
      <c r="F26" s="133"/>
      <c r="G26" s="133"/>
      <c r="H26" s="133">
        <v>244</v>
      </c>
      <c r="I26" s="133">
        <v>15</v>
      </c>
      <c r="J26" s="133">
        <v>351</v>
      </c>
      <c r="K26" s="133">
        <v>32</v>
      </c>
      <c r="L26" s="133">
        <v>146</v>
      </c>
      <c r="M26" s="133">
        <v>36</v>
      </c>
      <c r="N26" s="133">
        <v>32</v>
      </c>
      <c r="O26" s="133">
        <v>28</v>
      </c>
      <c r="P26" s="133">
        <v>45</v>
      </c>
      <c r="Q26" s="133">
        <v>32</v>
      </c>
      <c r="R26" s="133">
        <v>28</v>
      </c>
      <c r="S26" s="133">
        <v>19</v>
      </c>
      <c r="T26" s="133">
        <v>53</v>
      </c>
      <c r="U26" s="133">
        <v>26</v>
      </c>
      <c r="V26" s="133">
        <v>175</v>
      </c>
      <c r="W26" s="133">
        <v>343</v>
      </c>
      <c r="X26" s="133">
        <v>350</v>
      </c>
      <c r="Y26" s="133">
        <v>338</v>
      </c>
      <c r="Z26" s="133">
        <v>327</v>
      </c>
      <c r="AA26" s="133">
        <v>121</v>
      </c>
      <c r="AB26" s="133">
        <v>103</v>
      </c>
      <c r="AC26" s="133">
        <v>97</v>
      </c>
      <c r="AD26" s="133">
        <v>152</v>
      </c>
      <c r="AE26" s="133">
        <v>326</v>
      </c>
      <c r="AF26" s="133">
        <v>319</v>
      </c>
      <c r="AG26" s="133">
        <v>300</v>
      </c>
      <c r="AH26" s="133">
        <v>324</v>
      </c>
      <c r="AI26" s="133">
        <v>319</v>
      </c>
      <c r="AJ26" s="133">
        <v>278</v>
      </c>
      <c r="AK26" s="133">
        <v>333</v>
      </c>
      <c r="AL26" s="156"/>
      <c r="AM26" s="155">
        <v>312</v>
      </c>
      <c r="AN26" s="155">
        <v>264</v>
      </c>
      <c r="AO26" s="155">
        <v>292</v>
      </c>
      <c r="AP26" s="155">
        <v>312</v>
      </c>
      <c r="AQ26" s="155">
        <v>302</v>
      </c>
      <c r="AR26" s="155">
        <v>271</v>
      </c>
      <c r="AS26" s="155">
        <v>297</v>
      </c>
      <c r="AT26" s="155">
        <v>168</v>
      </c>
      <c r="AU26" s="155">
        <v>83</v>
      </c>
      <c r="AV26" s="155">
        <v>238</v>
      </c>
      <c r="AW26" s="155">
        <v>297</v>
      </c>
      <c r="AX26" s="155">
        <v>307</v>
      </c>
      <c r="AY26" s="155">
        <v>323</v>
      </c>
      <c r="AZ26" s="155">
        <v>165</v>
      </c>
      <c r="BA26" s="155">
        <v>211</v>
      </c>
      <c r="BB26" s="155">
        <v>319</v>
      </c>
      <c r="BC26" s="155">
        <v>227</v>
      </c>
      <c r="BD26" s="155">
        <v>211</v>
      </c>
      <c r="BE26" s="155">
        <v>307</v>
      </c>
      <c r="BF26" s="155">
        <v>101</v>
      </c>
      <c r="BG26" s="155">
        <v>309</v>
      </c>
      <c r="BH26" s="155">
        <v>299</v>
      </c>
      <c r="BI26" s="155">
        <v>312</v>
      </c>
      <c r="BJ26" s="155">
        <v>345</v>
      </c>
      <c r="BK26" s="155">
        <v>306</v>
      </c>
      <c r="BL26" s="155">
        <v>22</v>
      </c>
      <c r="BM26" s="155">
        <v>259</v>
      </c>
      <c r="BN26" s="155">
        <v>149</v>
      </c>
      <c r="BO26" s="155">
        <v>72</v>
      </c>
      <c r="BP26" s="155">
        <v>327</v>
      </c>
      <c r="BQ26" s="155">
        <v>52</v>
      </c>
      <c r="BR26" s="155">
        <v>297</v>
      </c>
      <c r="BS26" s="155">
        <v>307</v>
      </c>
      <c r="BT26" s="155">
        <v>12</v>
      </c>
      <c r="BU26" s="155">
        <v>309</v>
      </c>
      <c r="BV26" s="155">
        <v>93</v>
      </c>
      <c r="BW26" s="155">
        <v>312</v>
      </c>
      <c r="BX26" s="155">
        <v>29</v>
      </c>
      <c r="BY26" s="155">
        <v>326</v>
      </c>
      <c r="BZ26" s="155">
        <v>74</v>
      </c>
      <c r="CA26" s="155">
        <v>306</v>
      </c>
      <c r="CB26" s="155">
        <v>296</v>
      </c>
      <c r="CC26" s="155">
        <v>196</v>
      </c>
      <c r="CD26" s="155">
        <v>62</v>
      </c>
      <c r="CF26" s="142"/>
      <c r="CG26" s="142"/>
      <c r="CH26" s="142"/>
      <c r="CI26" s="142"/>
      <c r="CJ26" s="142"/>
      <c r="CK26" s="142"/>
      <c r="CL26" s="142"/>
      <c r="CM26" s="142"/>
      <c r="CN26" s="142"/>
    </row>
    <row r="27" spans="1:92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42"/>
      <c r="CG27" s="142"/>
      <c r="CH27" s="142"/>
      <c r="CI27" s="142"/>
      <c r="CJ27" s="142"/>
      <c r="CK27" s="142"/>
      <c r="CL27" s="142"/>
      <c r="CM27" s="142"/>
      <c r="CN27" s="142"/>
    </row>
    <row r="28" spans="1:92" x14ac:dyDescent="0.25">
      <c r="A28" s="137" t="s">
        <v>33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60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38"/>
      <c r="CG28" s="138"/>
      <c r="CH28" s="138"/>
      <c r="CI28" s="138"/>
      <c r="CJ28" s="138"/>
      <c r="CK28" s="138"/>
      <c r="CL28" s="138"/>
      <c r="CM28" s="138"/>
      <c r="CN28" s="138"/>
    </row>
    <row r="29" spans="1:92" x14ac:dyDescent="0.25">
      <c r="A29" s="139" t="s">
        <v>34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38"/>
      <c r="CG29" s="138"/>
      <c r="CH29" s="138"/>
      <c r="CI29" s="138"/>
      <c r="CJ29" s="138"/>
      <c r="CK29" s="138"/>
      <c r="CL29" s="138"/>
      <c r="CM29" s="138"/>
      <c r="CN29" s="138"/>
    </row>
    <row r="30" spans="1:92" x14ac:dyDescent="0.25">
      <c r="A30" s="138" t="s">
        <v>22</v>
      </c>
      <c r="B30" s="138" t="e">
        <v>#DIV/0!</v>
      </c>
      <c r="C30" s="138" t="e">
        <v>#DIV/0!</v>
      </c>
      <c r="D30" s="138" t="e">
        <v>#DIV/0!</v>
      </c>
      <c r="E30" s="138" t="e">
        <v>#DIV/0!</v>
      </c>
      <c r="F30" s="138" t="e">
        <v>#DIV/0!</v>
      </c>
      <c r="G30" s="138" t="e">
        <v>#DIV/0!</v>
      </c>
      <c r="H30" s="138" t="e">
        <v>#REF!</v>
      </c>
      <c r="I30" s="138" t="e">
        <v>#REF!</v>
      </c>
      <c r="J30" s="138">
        <v>168.83333333333334</v>
      </c>
      <c r="K30" s="138">
        <v>123.70833333333333</v>
      </c>
      <c r="L30" s="138">
        <v>127.66666666666667</v>
      </c>
      <c r="M30" s="138">
        <v>133.25</v>
      </c>
      <c r="N30" s="138">
        <v>36.875</v>
      </c>
      <c r="O30" s="138">
        <v>129.58333333333334</v>
      </c>
      <c r="P30" s="138">
        <v>66.916666666666671</v>
      </c>
      <c r="Q30" s="138">
        <v>120.16666666666667</v>
      </c>
      <c r="R30" s="138">
        <v>113.04166666666667</v>
      </c>
      <c r="S30" s="138">
        <v>107.5</v>
      </c>
      <c r="T30" s="138">
        <v>103.25</v>
      </c>
      <c r="U30" s="138">
        <v>101.41666666666667</v>
      </c>
      <c r="V30" s="138">
        <v>128.20833333333334</v>
      </c>
      <c r="W30" s="138">
        <v>133.33333333333334</v>
      </c>
      <c r="X30" s="138">
        <v>258.625</v>
      </c>
      <c r="Y30" s="138">
        <v>251.95833333333334</v>
      </c>
      <c r="Z30" s="138">
        <v>265</v>
      </c>
      <c r="AA30" s="138">
        <v>228.70833333333334</v>
      </c>
      <c r="AB30" s="138">
        <v>127.20833333333333</v>
      </c>
      <c r="AC30" s="138">
        <v>117</v>
      </c>
      <c r="AD30" s="138">
        <v>198.41666666666666</v>
      </c>
      <c r="AE30" s="138">
        <v>273.20833333333331</v>
      </c>
      <c r="AF30" s="138">
        <v>271.25</v>
      </c>
      <c r="AG30" s="138">
        <v>314.16666666666669</v>
      </c>
      <c r="AH30" s="138">
        <v>291.375</v>
      </c>
      <c r="AI30" s="138">
        <v>255.875</v>
      </c>
      <c r="AJ30" s="138">
        <v>260.83333333333331</v>
      </c>
      <c r="AK30" s="138">
        <v>282.04166666666669</v>
      </c>
      <c r="AL30" s="162"/>
      <c r="AM30" s="160">
        <f t="shared" ref="AM30:CE30" si="0">AVERAGE(AM3:AM26)</f>
        <v>278.625</v>
      </c>
      <c r="AN30" s="160">
        <f t="shared" si="0"/>
        <v>226.70833333333334</v>
      </c>
      <c r="AO30" s="160">
        <f t="shared" si="0"/>
        <v>295.16666666666669</v>
      </c>
      <c r="AP30" s="160">
        <f t="shared" si="0"/>
        <v>245.29166666666666</v>
      </c>
      <c r="AQ30" s="160">
        <f t="shared" si="0"/>
        <v>292.45833333333331</v>
      </c>
      <c r="AR30" s="160">
        <f t="shared" si="0"/>
        <v>261.83333333333331</v>
      </c>
      <c r="AS30" s="160">
        <f t="shared" si="0"/>
        <v>250</v>
      </c>
      <c r="AT30" s="160">
        <f t="shared" si="0"/>
        <v>132.20833333333334</v>
      </c>
      <c r="AU30" s="160">
        <f t="shared" si="0"/>
        <v>146.75</v>
      </c>
      <c r="AV30" s="160">
        <f t="shared" si="0"/>
        <v>214.58333333333334</v>
      </c>
      <c r="AW30" s="160">
        <f t="shared" si="0"/>
        <v>189.375</v>
      </c>
      <c r="AX30" s="160">
        <f t="shared" si="0"/>
        <v>245.875</v>
      </c>
      <c r="AY30" s="160">
        <f t="shared" si="0"/>
        <v>260.875</v>
      </c>
      <c r="AZ30" s="160">
        <f t="shared" si="0"/>
        <v>226.875</v>
      </c>
      <c r="BA30" s="160">
        <f t="shared" si="0"/>
        <v>230.625</v>
      </c>
      <c r="BB30" s="160">
        <f t="shared" si="0"/>
        <v>265.08333333333331</v>
      </c>
      <c r="BC30" s="160">
        <f t="shared" si="0"/>
        <v>227.58333333333334</v>
      </c>
      <c r="BD30" s="160">
        <f t="shared" si="0"/>
        <v>232.875</v>
      </c>
      <c r="BE30" s="160">
        <f t="shared" si="0"/>
        <v>191.45833333333334</v>
      </c>
      <c r="BF30" s="160">
        <f t="shared" si="0"/>
        <v>198.5</v>
      </c>
      <c r="BG30" s="160">
        <f t="shared" si="0"/>
        <v>188.79166666666666</v>
      </c>
      <c r="BH30" s="160">
        <f t="shared" si="0"/>
        <v>256.20833333333331</v>
      </c>
      <c r="BI30" s="160">
        <f t="shared" si="0"/>
        <v>254.75</v>
      </c>
      <c r="BJ30" s="160">
        <f t="shared" si="0"/>
        <v>249.58333333333334</v>
      </c>
      <c r="BK30" s="160">
        <f t="shared" si="0"/>
        <v>308.79166666666669</v>
      </c>
      <c r="BL30" s="160">
        <f t="shared" si="0"/>
        <v>150.95833333333334</v>
      </c>
      <c r="BM30" s="160">
        <f t="shared" si="0"/>
        <v>223.20833333333334</v>
      </c>
      <c r="BN30" s="160">
        <f t="shared" si="0"/>
        <v>178.20833333333334</v>
      </c>
      <c r="BO30" s="160">
        <f t="shared" si="0"/>
        <v>131.58333333333334</v>
      </c>
      <c r="BP30" s="160">
        <f t="shared" si="0"/>
        <v>149.16666666666666</v>
      </c>
      <c r="BQ30" s="160">
        <f t="shared" si="0"/>
        <v>205.25</v>
      </c>
      <c r="BR30" s="160">
        <f t="shared" si="0"/>
        <v>199.91666666666666</v>
      </c>
      <c r="BS30" s="160">
        <f t="shared" si="0"/>
        <v>217.16666666666666</v>
      </c>
      <c r="BT30" s="160">
        <f t="shared" si="0"/>
        <v>282.58333333333331</v>
      </c>
      <c r="BU30" s="160">
        <f t="shared" si="0"/>
        <v>208.625</v>
      </c>
      <c r="BV30" s="160">
        <f t="shared" si="0"/>
        <v>255.70833333333334</v>
      </c>
      <c r="BW30" s="160">
        <f t="shared" si="0"/>
        <v>215.375</v>
      </c>
      <c r="BX30" s="160">
        <f t="shared" si="0"/>
        <v>260.83333333333331</v>
      </c>
      <c r="BY30" s="160">
        <f t="shared" si="0"/>
        <v>178.08333333333334</v>
      </c>
      <c r="BZ30" s="160">
        <f t="shared" si="0"/>
        <v>236.66666666666666</v>
      </c>
      <c r="CA30" s="160">
        <f t="shared" si="0"/>
        <v>216.16666666666666</v>
      </c>
      <c r="CB30" s="160">
        <f t="shared" si="0"/>
        <v>246.33333333333334</v>
      </c>
      <c r="CC30" s="160">
        <f t="shared" si="0"/>
        <v>253.70833333333334</v>
      </c>
      <c r="CD30" s="160">
        <f t="shared" si="0"/>
        <v>178.83333333333334</v>
      </c>
      <c r="CE30" s="160">
        <f t="shared" si="0"/>
        <v>100.23529411764706</v>
      </c>
      <c r="CF30" s="140"/>
      <c r="CG30" s="140"/>
      <c r="CH30" s="140"/>
      <c r="CI30" s="140"/>
      <c r="CJ30" s="140"/>
      <c r="CK30" s="140"/>
      <c r="CL30" s="140"/>
      <c r="CM30" s="140"/>
      <c r="CN30" s="140"/>
    </row>
    <row r="31" spans="1:92" x14ac:dyDescent="0.25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34"/>
      <c r="CG31" s="134"/>
      <c r="CH31" s="134"/>
      <c r="CI31" s="134"/>
      <c r="CJ31" s="134"/>
      <c r="CK31" s="134"/>
      <c r="CL31" s="134"/>
      <c r="CM31" s="134"/>
      <c r="CN31" s="134"/>
    </row>
    <row r="32" spans="1:92" x14ac:dyDescent="0.25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34"/>
      <c r="CG32" s="134"/>
      <c r="CH32" s="134"/>
      <c r="CI32" s="134"/>
      <c r="CJ32" s="134"/>
      <c r="CK32" s="134"/>
      <c r="CL32" s="134"/>
      <c r="CM32" s="134"/>
      <c r="CN32" s="134"/>
    </row>
  </sheetData>
  <phoneticPr fontId="1" type="noConversion"/>
  <conditionalFormatting sqref="AL3:AL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3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A3C7169-5001-418A-8205-E1E883F06211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AM3:BP26</xm:sqref>
        </x14:conditionalFormatting>
        <x14:conditionalFormatting xmlns:xm="http://schemas.microsoft.com/office/excel/2006/main">
          <x14:cfRule type="iconSet" priority="1" id="{6AE4340B-FB16-4CF3-976C-D68B969D0369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BQ3:CE26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2"/>
  <sheetViews>
    <sheetView topLeftCell="BA1" workbookViewId="0">
      <selection activeCell="BQ1" sqref="BQ1:CE1048576"/>
    </sheetView>
  </sheetViews>
  <sheetFormatPr defaultRowHeight="16.5" x14ac:dyDescent="0.25"/>
  <cols>
    <col min="38" max="83" width="9" style="155"/>
  </cols>
  <sheetData>
    <row r="1" spans="1:83" x14ac:dyDescent="0.25">
      <c r="A1" s="144"/>
      <c r="B1" s="145" t="s">
        <v>191</v>
      </c>
      <c r="C1" s="144"/>
      <c r="D1" s="144"/>
      <c r="E1" s="144"/>
      <c r="F1" s="144"/>
      <c r="G1" s="144"/>
      <c r="H1" s="144"/>
      <c r="I1" s="144"/>
      <c r="J1" s="145" t="s">
        <v>192</v>
      </c>
      <c r="K1" s="144"/>
      <c r="L1" s="144"/>
      <c r="M1" s="144"/>
      <c r="N1" s="144"/>
      <c r="O1" s="144"/>
      <c r="P1" s="144"/>
      <c r="Q1" s="143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</row>
    <row r="2" spans="1:83" x14ac:dyDescent="0.25">
      <c r="A2" s="144" t="s">
        <v>196</v>
      </c>
      <c r="B2" s="146" t="s">
        <v>20</v>
      </c>
      <c r="C2" s="146" t="s">
        <v>23</v>
      </c>
      <c r="D2" s="146" t="s">
        <v>24</v>
      </c>
      <c r="E2" s="146" t="s">
        <v>25</v>
      </c>
      <c r="F2" s="146" t="s">
        <v>26</v>
      </c>
      <c r="G2" s="146" t="s">
        <v>27</v>
      </c>
      <c r="H2" s="146" t="s">
        <v>28</v>
      </c>
      <c r="I2" s="146" t="s">
        <v>29</v>
      </c>
      <c r="J2" s="146" t="s">
        <v>194</v>
      </c>
      <c r="K2" s="146" t="s">
        <v>30</v>
      </c>
      <c r="L2" s="146" t="s">
        <v>31</v>
      </c>
      <c r="M2" s="146" t="s">
        <v>0</v>
      </c>
      <c r="N2" s="146" t="s">
        <v>1</v>
      </c>
      <c r="O2" s="146" t="s">
        <v>2</v>
      </c>
      <c r="P2" s="146" t="s">
        <v>3</v>
      </c>
      <c r="Q2" s="146" t="s">
        <v>4</v>
      </c>
      <c r="R2" s="146" t="s">
        <v>5</v>
      </c>
      <c r="S2" s="146" t="s">
        <v>6</v>
      </c>
      <c r="T2" s="146" t="s">
        <v>7</v>
      </c>
      <c r="U2" s="146" t="s">
        <v>8</v>
      </c>
      <c r="V2" s="146" t="s">
        <v>9</v>
      </c>
      <c r="W2" s="146" t="s">
        <v>10</v>
      </c>
      <c r="X2" s="146" t="s">
        <v>11</v>
      </c>
      <c r="Y2" s="146" t="s">
        <v>12</v>
      </c>
      <c r="Z2" s="146" t="s">
        <v>13</v>
      </c>
      <c r="AA2" s="146" t="s">
        <v>14</v>
      </c>
      <c r="AB2" s="146" t="s">
        <v>15</v>
      </c>
      <c r="AC2" s="146" t="s">
        <v>16</v>
      </c>
      <c r="AD2" s="146" t="s">
        <v>17</v>
      </c>
      <c r="AE2" s="146" t="s">
        <v>18</v>
      </c>
      <c r="AF2" s="146" t="s">
        <v>19</v>
      </c>
      <c r="AG2" s="146" t="s">
        <v>20</v>
      </c>
      <c r="AH2" s="146" t="s">
        <v>23</v>
      </c>
      <c r="AI2" s="146" t="s">
        <v>24</v>
      </c>
      <c r="AJ2" s="146" t="s">
        <v>25</v>
      </c>
      <c r="AK2" s="146" t="s">
        <v>26</v>
      </c>
      <c r="AL2" s="158" t="s">
        <v>205</v>
      </c>
      <c r="AM2" s="158" t="s">
        <v>214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219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</row>
    <row r="3" spans="1:83" x14ac:dyDescent="0.25">
      <c r="A3" s="150">
        <v>0</v>
      </c>
      <c r="B3" s="154"/>
      <c r="C3" s="154"/>
      <c r="D3" s="154"/>
      <c r="E3" s="154"/>
      <c r="F3" s="154"/>
      <c r="G3" s="154"/>
      <c r="H3" s="154"/>
      <c r="I3" s="143">
        <v>17.600000000000001</v>
      </c>
      <c r="J3" s="143">
        <v>18.3</v>
      </c>
      <c r="K3" s="143">
        <v>17.7</v>
      </c>
      <c r="L3" s="143">
        <v>18.7</v>
      </c>
      <c r="M3" s="143">
        <v>20.8</v>
      </c>
      <c r="N3" s="143">
        <v>20.2</v>
      </c>
      <c r="O3" s="143">
        <v>18.399999999999999</v>
      </c>
      <c r="P3" s="143">
        <v>19.8</v>
      </c>
      <c r="Q3" s="143">
        <v>19</v>
      </c>
      <c r="R3" s="143">
        <v>17.100000000000001</v>
      </c>
      <c r="S3" s="143">
        <v>17.3</v>
      </c>
      <c r="T3" s="143">
        <v>19</v>
      </c>
      <c r="U3" s="143">
        <v>17.7</v>
      </c>
      <c r="V3" s="143">
        <v>19.7</v>
      </c>
      <c r="W3" s="143">
        <v>21.6</v>
      </c>
      <c r="X3" s="143">
        <v>19.8</v>
      </c>
      <c r="Y3" s="143">
        <v>19.2</v>
      </c>
      <c r="Z3" s="143">
        <v>19</v>
      </c>
      <c r="AA3" s="143">
        <v>17.5</v>
      </c>
      <c r="AB3" s="143">
        <v>23</v>
      </c>
      <c r="AC3" s="143">
        <v>22.2</v>
      </c>
      <c r="AD3" s="143">
        <v>22.1</v>
      </c>
      <c r="AE3" s="143">
        <v>20</v>
      </c>
      <c r="AF3" s="143">
        <v>18</v>
      </c>
      <c r="AG3" s="143">
        <v>17.100000000000001</v>
      </c>
      <c r="AH3" s="143">
        <v>18.3</v>
      </c>
      <c r="AI3" s="143">
        <v>18.100000000000001</v>
      </c>
      <c r="AJ3" s="143">
        <v>18.899999999999999</v>
      </c>
      <c r="AK3" s="143">
        <v>20.5</v>
      </c>
      <c r="AL3" s="156"/>
      <c r="AM3" s="155">
        <v>19.5</v>
      </c>
      <c r="AN3" s="155">
        <v>19.2</v>
      </c>
      <c r="AO3" s="155">
        <v>21.6</v>
      </c>
      <c r="AP3" s="155">
        <v>20.2</v>
      </c>
      <c r="AQ3" s="155">
        <v>22</v>
      </c>
      <c r="AR3" s="155">
        <v>21.6</v>
      </c>
      <c r="AS3" s="155">
        <v>21.7</v>
      </c>
      <c r="AT3" s="155">
        <v>22.1</v>
      </c>
      <c r="AU3" s="155">
        <v>22.3</v>
      </c>
      <c r="AV3" s="155">
        <v>24.1</v>
      </c>
      <c r="AW3" s="155">
        <v>23.1</v>
      </c>
      <c r="AX3" s="155">
        <v>23.1</v>
      </c>
      <c r="AY3" s="155">
        <v>20.9</v>
      </c>
      <c r="AZ3" s="155">
        <v>22.8</v>
      </c>
      <c r="BA3" s="155">
        <v>22.9</v>
      </c>
      <c r="BB3" s="155">
        <v>22.7</v>
      </c>
      <c r="BC3" s="155">
        <v>21.9</v>
      </c>
      <c r="BD3" s="155">
        <v>22.7</v>
      </c>
      <c r="BE3" s="155">
        <v>23.7</v>
      </c>
      <c r="BF3" s="155">
        <v>21.7</v>
      </c>
      <c r="BG3" s="155">
        <v>24.4</v>
      </c>
      <c r="BH3" s="155">
        <v>23.2</v>
      </c>
      <c r="BI3" s="155">
        <v>25.4</v>
      </c>
      <c r="BJ3" s="155">
        <v>24.1</v>
      </c>
      <c r="BK3" s="155">
        <v>25</v>
      </c>
      <c r="BL3" s="155">
        <v>22.2</v>
      </c>
      <c r="BM3" s="155">
        <v>24.5</v>
      </c>
      <c r="BN3" s="155">
        <v>24.6</v>
      </c>
      <c r="BO3" s="155">
        <v>24.5</v>
      </c>
      <c r="BP3" s="155">
        <v>25.4</v>
      </c>
      <c r="BQ3" s="155">
        <v>24.5</v>
      </c>
      <c r="BR3" s="155">
        <v>22.4</v>
      </c>
      <c r="BS3" s="155">
        <v>21.2</v>
      </c>
      <c r="BT3" s="155">
        <v>22.3</v>
      </c>
      <c r="BU3" s="155">
        <v>22</v>
      </c>
      <c r="BV3" s="155">
        <v>22.8</v>
      </c>
      <c r="BW3" s="155">
        <v>21.2</v>
      </c>
      <c r="BX3" s="155">
        <v>22.2</v>
      </c>
      <c r="BY3" s="155">
        <v>23</v>
      </c>
      <c r="BZ3" s="155">
        <v>24.4</v>
      </c>
      <c r="CA3" s="155">
        <v>23.9</v>
      </c>
      <c r="CB3" s="155">
        <v>24.8</v>
      </c>
      <c r="CC3" s="155">
        <v>24.7</v>
      </c>
      <c r="CD3" s="155">
        <v>24.3</v>
      </c>
      <c r="CE3" s="155">
        <v>25.9</v>
      </c>
    </row>
    <row r="4" spans="1:83" x14ac:dyDescent="0.25">
      <c r="A4" s="150">
        <v>4.1666666666666664E-2</v>
      </c>
      <c r="B4" s="154"/>
      <c r="C4" s="154"/>
      <c r="D4" s="154"/>
      <c r="E4" s="154"/>
      <c r="F4" s="154"/>
      <c r="G4" s="154"/>
      <c r="H4" s="154"/>
      <c r="I4" s="143">
        <v>17.399999999999999</v>
      </c>
      <c r="J4" s="143">
        <v>17.899999999999999</v>
      </c>
      <c r="K4" s="143">
        <v>17.399999999999999</v>
      </c>
      <c r="L4" s="143">
        <v>18.2</v>
      </c>
      <c r="M4" s="143">
        <v>20.6</v>
      </c>
      <c r="N4" s="143">
        <v>19.100000000000001</v>
      </c>
      <c r="O4" s="143">
        <v>18.100000000000001</v>
      </c>
      <c r="P4" s="143">
        <v>19.7</v>
      </c>
      <c r="Q4" s="143">
        <v>18.399999999999999</v>
      </c>
      <c r="R4" s="143">
        <v>16.899999999999999</v>
      </c>
      <c r="S4" s="143">
        <v>16.8</v>
      </c>
      <c r="T4" s="143">
        <v>18.8</v>
      </c>
      <c r="U4" s="143">
        <v>17.399999999999999</v>
      </c>
      <c r="V4" s="143">
        <v>19.399999999999999</v>
      </c>
      <c r="W4" s="143">
        <v>21.2</v>
      </c>
      <c r="X4" s="143">
        <v>19.2</v>
      </c>
      <c r="Y4" s="143">
        <v>18.5</v>
      </c>
      <c r="Z4" s="143">
        <v>18.600000000000001</v>
      </c>
      <c r="AA4" s="143">
        <v>17.3</v>
      </c>
      <c r="AB4" s="143">
        <v>23.2</v>
      </c>
      <c r="AC4" s="143">
        <v>21.7</v>
      </c>
      <c r="AD4" s="143">
        <v>22</v>
      </c>
      <c r="AE4" s="143">
        <v>19.2</v>
      </c>
      <c r="AF4" s="143">
        <v>17.600000000000001</v>
      </c>
      <c r="AG4" s="143">
        <v>16.7</v>
      </c>
      <c r="AH4" s="143">
        <v>18.600000000000001</v>
      </c>
      <c r="AI4" s="143">
        <v>17.899999999999999</v>
      </c>
      <c r="AJ4" s="143">
        <v>18.600000000000001</v>
      </c>
      <c r="AK4" s="143">
        <v>19.399999999999999</v>
      </c>
      <c r="AL4" s="156"/>
      <c r="AM4" s="155">
        <v>19.3</v>
      </c>
      <c r="AN4" s="155">
        <v>19.399999999999999</v>
      </c>
      <c r="AO4" s="155">
        <v>21.4</v>
      </c>
      <c r="AP4" s="155">
        <v>19.899999999999999</v>
      </c>
      <c r="AQ4" s="155">
        <v>21.5</v>
      </c>
      <c r="AR4" s="155">
        <v>21.6</v>
      </c>
      <c r="AS4" s="155">
        <v>21.2</v>
      </c>
      <c r="AT4" s="155">
        <v>22</v>
      </c>
      <c r="AU4" s="155">
        <v>22.1</v>
      </c>
      <c r="AV4" s="155">
        <v>23.3</v>
      </c>
      <c r="AW4" s="155">
        <v>22.8</v>
      </c>
      <c r="AX4" s="155">
        <v>22.9</v>
      </c>
      <c r="AY4" s="155">
        <v>21.1</v>
      </c>
      <c r="AZ4" s="155">
        <v>22.5</v>
      </c>
      <c r="BA4" s="155">
        <v>22.5</v>
      </c>
      <c r="BB4" s="155">
        <v>22.9</v>
      </c>
      <c r="BC4" s="155">
        <v>21.5</v>
      </c>
      <c r="BD4" s="155">
        <v>22.7</v>
      </c>
      <c r="BE4" s="155">
        <v>23.3</v>
      </c>
      <c r="BF4" s="155">
        <v>21.4</v>
      </c>
      <c r="BG4" s="155">
        <v>23.6</v>
      </c>
      <c r="BH4" s="155">
        <v>23.1</v>
      </c>
      <c r="BI4" s="155">
        <v>25</v>
      </c>
      <c r="BJ4" s="155">
        <v>23.7</v>
      </c>
      <c r="BK4" s="155">
        <v>24.8</v>
      </c>
      <c r="BL4" s="155">
        <v>21.6</v>
      </c>
      <c r="BM4" s="155">
        <v>24.5</v>
      </c>
      <c r="BN4" s="155">
        <v>24.4</v>
      </c>
      <c r="BO4" s="155">
        <v>23.9</v>
      </c>
      <c r="BP4" s="155">
        <v>24.6</v>
      </c>
      <c r="BQ4" s="155">
        <v>24.4</v>
      </c>
      <c r="BR4" s="155">
        <v>22.7</v>
      </c>
      <c r="BS4" s="155">
        <v>21.2</v>
      </c>
      <c r="BT4" s="155">
        <v>22.3</v>
      </c>
      <c r="BU4" s="155">
        <v>22.1</v>
      </c>
      <c r="BV4" s="155">
        <v>22.7</v>
      </c>
      <c r="BW4" s="155">
        <v>21.4</v>
      </c>
      <c r="BX4" s="155">
        <v>21.9</v>
      </c>
      <c r="BY4" s="155">
        <v>22.6</v>
      </c>
      <c r="BZ4" s="155">
        <v>24.2</v>
      </c>
      <c r="CA4" s="155">
        <v>23.7</v>
      </c>
      <c r="CB4" s="155">
        <v>24.7</v>
      </c>
      <c r="CC4" s="155">
        <v>24.8</v>
      </c>
      <c r="CD4" s="155">
        <v>23.9</v>
      </c>
      <c r="CE4" s="155">
        <v>25.8</v>
      </c>
    </row>
    <row r="5" spans="1:83" x14ac:dyDescent="0.25">
      <c r="A5" s="150">
        <v>8.3333333333333329E-2</v>
      </c>
      <c r="B5" s="154"/>
      <c r="C5" s="154"/>
      <c r="D5" s="154"/>
      <c r="E5" s="154"/>
      <c r="F5" s="154"/>
      <c r="G5" s="154"/>
      <c r="H5" s="154"/>
      <c r="I5" s="143">
        <v>17.600000000000001</v>
      </c>
      <c r="J5" s="143">
        <v>17.100000000000001</v>
      </c>
      <c r="K5" s="143">
        <v>16.7</v>
      </c>
      <c r="L5" s="143">
        <v>17.8</v>
      </c>
      <c r="M5" s="143">
        <v>20.5</v>
      </c>
      <c r="N5" s="143">
        <v>18.600000000000001</v>
      </c>
      <c r="O5" s="143">
        <v>17.899999999999999</v>
      </c>
      <c r="P5" s="143">
        <v>19.3</v>
      </c>
      <c r="Q5" s="143">
        <v>18.899999999999999</v>
      </c>
      <c r="R5" s="143">
        <v>16.7</v>
      </c>
      <c r="S5" s="143">
        <v>16.2</v>
      </c>
      <c r="T5" s="143">
        <v>18.8</v>
      </c>
      <c r="U5" s="143">
        <v>17.3</v>
      </c>
      <c r="V5" s="143">
        <v>19.2</v>
      </c>
      <c r="W5" s="143">
        <v>20</v>
      </c>
      <c r="X5" s="143">
        <v>19</v>
      </c>
      <c r="Y5" s="143">
        <v>18</v>
      </c>
      <c r="Z5" s="143">
        <v>18.100000000000001</v>
      </c>
      <c r="AA5" s="143">
        <v>17</v>
      </c>
      <c r="AB5" s="143">
        <v>22.9</v>
      </c>
      <c r="AC5" s="143">
        <v>21.3</v>
      </c>
      <c r="AD5" s="143">
        <v>21.8</v>
      </c>
      <c r="AE5" s="143">
        <v>18.899999999999999</v>
      </c>
      <c r="AF5" s="143">
        <v>17.100000000000001</v>
      </c>
      <c r="AG5" s="143">
        <v>16.399999999999999</v>
      </c>
      <c r="AH5" s="143">
        <v>18.399999999999999</v>
      </c>
      <c r="AI5" s="143">
        <v>17.8</v>
      </c>
      <c r="AJ5" s="143">
        <v>18.399999999999999</v>
      </c>
      <c r="AK5" s="143">
        <v>19.100000000000001</v>
      </c>
      <c r="AL5" s="156"/>
      <c r="AM5" s="155">
        <v>19</v>
      </c>
      <c r="AN5" s="155">
        <v>19.100000000000001</v>
      </c>
      <c r="AO5" s="155">
        <v>20.7</v>
      </c>
      <c r="AP5" s="155">
        <v>19.8</v>
      </c>
      <c r="AQ5" s="155">
        <v>21.3</v>
      </c>
      <c r="AR5" s="155">
        <v>21.5</v>
      </c>
      <c r="AS5" s="155">
        <v>21.1</v>
      </c>
      <c r="AT5" s="155">
        <v>21.7</v>
      </c>
      <c r="AU5" s="155">
        <v>21.8</v>
      </c>
      <c r="AV5" s="155">
        <v>22.9</v>
      </c>
      <c r="AW5" s="155">
        <v>22.9</v>
      </c>
      <c r="AX5" s="155">
        <v>22.7</v>
      </c>
      <c r="AY5" s="155">
        <v>21.1</v>
      </c>
      <c r="AZ5" s="155">
        <v>22.7</v>
      </c>
      <c r="BA5" s="155">
        <v>22.3</v>
      </c>
      <c r="BB5" s="155">
        <v>22.3</v>
      </c>
      <c r="BC5" s="155">
        <v>21.2</v>
      </c>
      <c r="BD5" s="155">
        <v>22.3</v>
      </c>
      <c r="BE5" s="155">
        <v>23.1</v>
      </c>
      <c r="BF5" s="155">
        <v>21.7</v>
      </c>
      <c r="BG5" s="155">
        <v>23.1</v>
      </c>
      <c r="BH5" s="155">
        <v>23.3</v>
      </c>
      <c r="BI5" s="155">
        <v>24.4</v>
      </c>
      <c r="BJ5" s="155">
        <v>23.5</v>
      </c>
      <c r="BK5" s="155">
        <v>24.8</v>
      </c>
      <c r="BL5" s="155">
        <v>21.1</v>
      </c>
      <c r="BM5" s="155">
        <v>24.8</v>
      </c>
      <c r="BN5" s="155">
        <v>24.4</v>
      </c>
      <c r="BO5" s="155">
        <v>24</v>
      </c>
      <c r="BP5" s="155">
        <v>23.8</v>
      </c>
      <c r="BQ5" s="155">
        <v>24.5</v>
      </c>
      <c r="BR5" s="155">
        <v>23</v>
      </c>
      <c r="BS5" s="155">
        <v>21.3</v>
      </c>
      <c r="BT5" s="155">
        <v>22.2</v>
      </c>
      <c r="BU5" s="155">
        <v>21.8</v>
      </c>
      <c r="BV5" s="155">
        <v>22.7</v>
      </c>
      <c r="BW5" s="155">
        <v>21.5</v>
      </c>
      <c r="BX5" s="155">
        <v>21.8</v>
      </c>
      <c r="BY5" s="155">
        <v>22.9</v>
      </c>
      <c r="BZ5" s="155">
        <v>23.9</v>
      </c>
      <c r="CA5" s="155">
        <v>23.5</v>
      </c>
      <c r="CB5" s="155">
        <v>24.5</v>
      </c>
      <c r="CC5" s="155">
        <v>24.4</v>
      </c>
      <c r="CD5" s="155">
        <v>23.7</v>
      </c>
      <c r="CE5" s="155">
        <v>25.6</v>
      </c>
    </row>
    <row r="6" spans="1:83" x14ac:dyDescent="0.25">
      <c r="A6" s="150">
        <v>0.125</v>
      </c>
      <c r="B6" s="154"/>
      <c r="C6" s="154"/>
      <c r="D6" s="154"/>
      <c r="E6" s="154"/>
      <c r="F6" s="154"/>
      <c r="G6" s="154"/>
      <c r="H6" s="154"/>
      <c r="I6" s="143">
        <v>17.3</v>
      </c>
      <c r="J6" s="143">
        <v>16.5</v>
      </c>
      <c r="K6" s="143">
        <v>16.399999999999999</v>
      </c>
      <c r="L6" s="143">
        <v>17.7</v>
      </c>
      <c r="M6" s="143">
        <v>20.5</v>
      </c>
      <c r="N6" s="143">
        <v>18.899999999999999</v>
      </c>
      <c r="O6" s="143">
        <v>17.8</v>
      </c>
      <c r="P6" s="143">
        <v>18.899999999999999</v>
      </c>
      <c r="Q6" s="143">
        <v>17.899999999999999</v>
      </c>
      <c r="R6" s="143">
        <v>16.600000000000001</v>
      </c>
      <c r="S6" s="143">
        <v>16.399999999999999</v>
      </c>
      <c r="T6" s="143">
        <v>18.5</v>
      </c>
      <c r="U6" s="143">
        <v>16.7</v>
      </c>
      <c r="V6" s="143">
        <v>18.899999999999999</v>
      </c>
      <c r="W6" s="143">
        <v>19.8</v>
      </c>
      <c r="X6" s="143">
        <v>18.8</v>
      </c>
      <c r="Y6" s="143">
        <v>17.899999999999999</v>
      </c>
      <c r="Z6" s="143">
        <v>18.100000000000001</v>
      </c>
      <c r="AA6" s="143">
        <v>17</v>
      </c>
      <c r="AB6" s="143">
        <v>22.4</v>
      </c>
      <c r="AC6" s="143">
        <v>21.5</v>
      </c>
      <c r="AD6" s="143">
        <v>21.1</v>
      </c>
      <c r="AE6" s="143">
        <v>19</v>
      </c>
      <c r="AF6" s="143">
        <v>17</v>
      </c>
      <c r="AG6" s="143">
        <v>16.5</v>
      </c>
      <c r="AH6" s="143">
        <v>17.8</v>
      </c>
      <c r="AI6" s="143">
        <v>17.7</v>
      </c>
      <c r="AJ6" s="143">
        <v>18</v>
      </c>
      <c r="AK6" s="143">
        <v>19.2</v>
      </c>
      <c r="AL6" s="156"/>
      <c r="AM6" s="155">
        <v>18.899999999999999</v>
      </c>
      <c r="AN6" s="155">
        <v>18.3</v>
      </c>
      <c r="AO6" s="155">
        <v>20.3</v>
      </c>
      <c r="AP6" s="155">
        <v>19.899999999999999</v>
      </c>
      <c r="AQ6" s="155">
        <v>21.2</v>
      </c>
      <c r="AR6" s="155">
        <v>21.3</v>
      </c>
      <c r="AS6" s="155">
        <v>20.8</v>
      </c>
      <c r="AT6" s="155">
        <v>21.7</v>
      </c>
      <c r="AU6" s="155">
        <v>21.3</v>
      </c>
      <c r="AV6" s="155">
        <v>22.4</v>
      </c>
      <c r="AW6" s="155">
        <v>22.1</v>
      </c>
      <c r="AX6" s="155">
        <v>22.3</v>
      </c>
      <c r="AY6" s="155">
        <v>20.9</v>
      </c>
      <c r="AZ6" s="155">
        <v>22.8</v>
      </c>
      <c r="BA6" s="155">
        <v>22.4</v>
      </c>
      <c r="BB6" s="155">
        <v>22.2</v>
      </c>
      <c r="BC6" s="155">
        <v>21.1</v>
      </c>
      <c r="BD6" s="155">
        <v>22.1</v>
      </c>
      <c r="BE6" s="155">
        <v>22.9</v>
      </c>
      <c r="BF6" s="155">
        <v>21.7</v>
      </c>
      <c r="BG6" s="155">
        <v>23</v>
      </c>
      <c r="BH6" s="155">
        <v>23.1</v>
      </c>
      <c r="BI6" s="155">
        <v>24</v>
      </c>
      <c r="BJ6" s="155">
        <v>23.3</v>
      </c>
      <c r="BK6" s="155">
        <v>24.1</v>
      </c>
      <c r="BL6" s="155">
        <v>21</v>
      </c>
      <c r="BM6" s="155">
        <v>24.3</v>
      </c>
      <c r="BN6" s="155">
        <v>24.1</v>
      </c>
      <c r="BO6" s="155">
        <v>23.6</v>
      </c>
      <c r="BP6" s="155">
        <v>23.8</v>
      </c>
      <c r="BQ6" s="155">
        <v>24</v>
      </c>
      <c r="BR6" s="155">
        <v>23.2</v>
      </c>
      <c r="BS6" s="155">
        <v>21.3</v>
      </c>
      <c r="BT6" s="155">
        <v>21.8</v>
      </c>
      <c r="BU6" s="155">
        <v>21.2</v>
      </c>
      <c r="BV6" s="155">
        <v>22.3</v>
      </c>
      <c r="BW6" s="155">
        <v>21.7</v>
      </c>
      <c r="BX6" s="155">
        <v>21.6</v>
      </c>
      <c r="BY6" s="155">
        <v>22.8</v>
      </c>
      <c r="BZ6" s="155">
        <v>23.8</v>
      </c>
      <c r="CA6" s="155">
        <v>23.6</v>
      </c>
      <c r="CB6" s="155">
        <v>24.4</v>
      </c>
      <c r="CC6" s="155">
        <v>24.2</v>
      </c>
      <c r="CD6" s="155">
        <v>23.5</v>
      </c>
      <c r="CE6" s="155">
        <v>25.3</v>
      </c>
    </row>
    <row r="7" spans="1:83" x14ac:dyDescent="0.25">
      <c r="A7" s="150">
        <v>0.16666666666666666</v>
      </c>
      <c r="B7" s="154"/>
      <c r="C7" s="154"/>
      <c r="D7" s="154"/>
      <c r="E7" s="154"/>
      <c r="F7" s="154"/>
      <c r="G7" s="154"/>
      <c r="H7" s="154"/>
      <c r="I7" s="143">
        <v>16.600000000000001</v>
      </c>
      <c r="J7" s="143">
        <v>16.2</v>
      </c>
      <c r="K7" s="143">
        <v>16.399999999999999</v>
      </c>
      <c r="L7" s="143">
        <v>17.600000000000001</v>
      </c>
      <c r="M7" s="143">
        <v>20.399999999999999</v>
      </c>
      <c r="N7" s="143">
        <v>19</v>
      </c>
      <c r="O7" s="143">
        <v>17.8</v>
      </c>
      <c r="P7" s="143">
        <v>18.7</v>
      </c>
      <c r="Q7" s="143">
        <v>17.3</v>
      </c>
      <c r="R7" s="143">
        <v>16.399999999999999</v>
      </c>
      <c r="S7" s="143">
        <v>16.5</v>
      </c>
      <c r="T7" s="143">
        <v>18.3</v>
      </c>
      <c r="U7" s="143">
        <v>16.5</v>
      </c>
      <c r="V7" s="143">
        <v>18.5</v>
      </c>
      <c r="W7" s="143">
        <v>19.8</v>
      </c>
      <c r="X7" s="143">
        <v>18.7</v>
      </c>
      <c r="Y7" s="143">
        <v>18.100000000000001</v>
      </c>
      <c r="Z7" s="143">
        <v>17.7</v>
      </c>
      <c r="AA7" s="143">
        <v>16.899999999999999</v>
      </c>
      <c r="AB7" s="143">
        <v>22</v>
      </c>
      <c r="AC7" s="143">
        <v>21.1</v>
      </c>
      <c r="AD7" s="143">
        <v>20.8</v>
      </c>
      <c r="AE7" s="143">
        <v>19.100000000000001</v>
      </c>
      <c r="AF7" s="143">
        <v>16.8</v>
      </c>
      <c r="AG7" s="143">
        <v>16.5</v>
      </c>
      <c r="AH7" s="143">
        <v>17.600000000000001</v>
      </c>
      <c r="AI7" s="143">
        <v>17.7</v>
      </c>
      <c r="AJ7" s="143">
        <v>18</v>
      </c>
      <c r="AK7" s="143">
        <v>19.100000000000001</v>
      </c>
      <c r="AL7" s="156"/>
      <c r="AM7" s="155">
        <v>18.2</v>
      </c>
      <c r="AN7" s="155">
        <v>18.100000000000001</v>
      </c>
      <c r="AO7" s="155">
        <v>20.399999999999999</v>
      </c>
      <c r="AP7" s="155">
        <v>20</v>
      </c>
      <c r="AQ7" s="155">
        <v>21.3</v>
      </c>
      <c r="AR7" s="155">
        <v>21.3</v>
      </c>
      <c r="AS7" s="155">
        <v>20.7</v>
      </c>
      <c r="AT7" s="155">
        <v>21.3</v>
      </c>
      <c r="AU7" s="155">
        <v>20.5</v>
      </c>
      <c r="AV7" s="155">
        <v>21.8</v>
      </c>
      <c r="AW7" s="155">
        <v>21.3</v>
      </c>
      <c r="AX7" s="155">
        <v>21.3</v>
      </c>
      <c r="AY7" s="155">
        <v>21.3</v>
      </c>
      <c r="AZ7" s="155">
        <v>22.8</v>
      </c>
      <c r="BA7" s="155">
        <v>22.1</v>
      </c>
      <c r="BB7" s="155">
        <v>22.3</v>
      </c>
      <c r="BC7" s="155">
        <v>20.9</v>
      </c>
      <c r="BD7" s="155">
        <v>21.8</v>
      </c>
      <c r="BE7" s="155">
        <v>23.3</v>
      </c>
      <c r="BF7" s="155">
        <v>21.6</v>
      </c>
      <c r="BG7" s="155">
        <v>22.9</v>
      </c>
      <c r="BH7" s="155">
        <v>23.1</v>
      </c>
      <c r="BI7" s="155">
        <v>24.2</v>
      </c>
      <c r="BJ7" s="155">
        <v>23.2</v>
      </c>
      <c r="BK7" s="155">
        <v>23.4</v>
      </c>
      <c r="BL7" s="155">
        <v>21.2</v>
      </c>
      <c r="BM7" s="155">
        <v>24.1</v>
      </c>
      <c r="BN7" s="155">
        <v>24.2</v>
      </c>
      <c r="BO7" s="155">
        <v>23.3</v>
      </c>
      <c r="BP7" s="155">
        <v>24.1</v>
      </c>
      <c r="BQ7" s="155">
        <v>21.9</v>
      </c>
      <c r="BR7" s="155">
        <v>23.2</v>
      </c>
      <c r="BS7" s="155">
        <v>21.4</v>
      </c>
      <c r="BT7" s="155">
        <v>21.6</v>
      </c>
      <c r="BU7" s="155">
        <v>21.5</v>
      </c>
      <c r="BV7" s="155">
        <v>22.3</v>
      </c>
      <c r="BW7" s="155">
        <v>21.7</v>
      </c>
      <c r="BX7" s="155">
        <v>21.5</v>
      </c>
      <c r="BY7" s="155">
        <v>22.8</v>
      </c>
      <c r="BZ7" s="155">
        <v>23.8</v>
      </c>
      <c r="CA7" s="155">
        <v>23.3</v>
      </c>
      <c r="CB7" s="155">
        <v>24.2</v>
      </c>
      <c r="CC7" s="155">
        <v>24</v>
      </c>
      <c r="CD7" s="155">
        <v>23.5</v>
      </c>
      <c r="CE7" s="155">
        <v>24.8</v>
      </c>
    </row>
    <row r="8" spans="1:83" x14ac:dyDescent="0.25">
      <c r="A8" s="150">
        <v>0.20833333333333334</v>
      </c>
      <c r="B8" s="154"/>
      <c r="C8" s="154"/>
      <c r="D8" s="154"/>
      <c r="E8" s="154"/>
      <c r="F8" s="154"/>
      <c r="G8" s="154"/>
      <c r="H8" s="154"/>
      <c r="I8" s="143">
        <v>16.2</v>
      </c>
      <c r="J8" s="143">
        <v>16.399999999999999</v>
      </c>
      <c r="K8" s="143">
        <v>16.399999999999999</v>
      </c>
      <c r="L8" s="143">
        <v>17.2</v>
      </c>
      <c r="M8" s="143">
        <v>20.3</v>
      </c>
      <c r="N8" s="143">
        <v>19.100000000000001</v>
      </c>
      <c r="O8" s="143">
        <v>17.399999999999999</v>
      </c>
      <c r="P8" s="143">
        <v>18.2</v>
      </c>
      <c r="Q8" s="143">
        <v>17</v>
      </c>
      <c r="R8" s="143">
        <v>16.600000000000001</v>
      </c>
      <c r="S8" s="143">
        <v>16.399999999999999</v>
      </c>
      <c r="T8" s="143">
        <v>18</v>
      </c>
      <c r="U8" s="143">
        <v>16.3</v>
      </c>
      <c r="V8" s="143">
        <v>18.8</v>
      </c>
      <c r="W8" s="143">
        <v>19.7</v>
      </c>
      <c r="X8" s="143">
        <v>18.399999999999999</v>
      </c>
      <c r="Y8" s="143">
        <v>17.5</v>
      </c>
      <c r="Z8" s="143">
        <v>17.3</v>
      </c>
      <c r="AA8" s="143">
        <v>17.3</v>
      </c>
      <c r="AB8" s="143">
        <v>21.5</v>
      </c>
      <c r="AC8" s="143">
        <v>20.5</v>
      </c>
      <c r="AD8" s="143">
        <v>20.6</v>
      </c>
      <c r="AE8" s="143">
        <v>19.2</v>
      </c>
      <c r="AF8" s="143">
        <v>16.100000000000001</v>
      </c>
      <c r="AG8" s="143">
        <v>16.7</v>
      </c>
      <c r="AH8" s="143">
        <v>17.600000000000001</v>
      </c>
      <c r="AI8" s="143">
        <v>17.8</v>
      </c>
      <c r="AJ8" s="143">
        <v>17.8</v>
      </c>
      <c r="AK8" s="143">
        <v>19.5</v>
      </c>
      <c r="AL8" s="156"/>
      <c r="AM8" s="155">
        <v>18</v>
      </c>
      <c r="AN8" s="155">
        <v>18.399999999999999</v>
      </c>
      <c r="AO8" s="155">
        <v>20.6</v>
      </c>
      <c r="AP8" s="155">
        <v>20.2</v>
      </c>
      <c r="AQ8" s="155">
        <v>21.2</v>
      </c>
      <c r="AR8" s="155">
        <v>20.8</v>
      </c>
      <c r="AS8" s="155">
        <v>20.399999999999999</v>
      </c>
      <c r="AT8" s="155">
        <v>21</v>
      </c>
      <c r="AU8" s="155">
        <v>20.5</v>
      </c>
      <c r="AV8" s="155">
        <v>21.8</v>
      </c>
      <c r="AW8" s="155">
        <v>20.8</v>
      </c>
      <c r="AX8" s="155">
        <v>20.5</v>
      </c>
      <c r="AY8" s="155">
        <v>21.5</v>
      </c>
      <c r="AZ8" s="155">
        <v>22.7</v>
      </c>
      <c r="BA8" s="155">
        <v>22.1</v>
      </c>
      <c r="BB8" s="155">
        <v>22.5</v>
      </c>
      <c r="BC8" s="155">
        <v>20.6</v>
      </c>
      <c r="BD8" s="155">
        <v>21.7</v>
      </c>
      <c r="BE8" s="155">
        <v>23.2</v>
      </c>
      <c r="BF8" s="155">
        <v>21.7</v>
      </c>
      <c r="BG8" s="155">
        <v>23.4</v>
      </c>
      <c r="BH8" s="155">
        <v>23.1</v>
      </c>
      <c r="BI8" s="155">
        <v>24.3</v>
      </c>
      <c r="BJ8" s="155">
        <v>23.1</v>
      </c>
      <c r="BK8" s="155">
        <v>22.1</v>
      </c>
      <c r="BL8" s="155">
        <v>21.2</v>
      </c>
      <c r="BM8" s="155">
        <v>23.9</v>
      </c>
      <c r="BN8" s="155">
        <v>24</v>
      </c>
      <c r="BO8" s="155">
        <v>23.1</v>
      </c>
      <c r="BP8" s="155">
        <v>24</v>
      </c>
      <c r="BQ8" s="155">
        <v>22</v>
      </c>
      <c r="BR8" s="155">
        <v>22.4</v>
      </c>
      <c r="BS8" s="155">
        <v>21.2</v>
      </c>
      <c r="BT8" s="155">
        <v>21.4</v>
      </c>
      <c r="BU8" s="155">
        <v>21.4</v>
      </c>
      <c r="BV8" s="155">
        <v>22.4</v>
      </c>
      <c r="BW8" s="155">
        <v>21.8</v>
      </c>
      <c r="BX8" s="155">
        <v>21.8</v>
      </c>
      <c r="BY8" s="155">
        <v>22.6</v>
      </c>
      <c r="BZ8" s="155">
        <v>23.9</v>
      </c>
      <c r="CA8" s="155">
        <v>23</v>
      </c>
      <c r="CB8" s="155">
        <v>23.8</v>
      </c>
      <c r="CC8" s="155">
        <v>23.8</v>
      </c>
      <c r="CD8" s="155">
        <v>23.8</v>
      </c>
      <c r="CE8" s="155">
        <v>24.4</v>
      </c>
    </row>
    <row r="9" spans="1:83" x14ac:dyDescent="0.25">
      <c r="A9" s="150">
        <v>0.25</v>
      </c>
      <c r="B9" s="154"/>
      <c r="C9" s="154"/>
      <c r="D9" s="154"/>
      <c r="E9" s="154"/>
      <c r="F9" s="154"/>
      <c r="G9" s="154"/>
      <c r="H9" s="154"/>
      <c r="I9" s="143">
        <v>16</v>
      </c>
      <c r="J9" s="143">
        <v>16.600000000000001</v>
      </c>
      <c r="K9" s="143">
        <v>16.399999999999999</v>
      </c>
      <c r="L9" s="143">
        <v>17</v>
      </c>
      <c r="M9" s="143">
        <v>19.7</v>
      </c>
      <c r="N9" s="143">
        <v>18</v>
      </c>
      <c r="O9" s="143">
        <v>17.2</v>
      </c>
      <c r="P9" s="143">
        <v>17.399999999999999</v>
      </c>
      <c r="Q9" s="143">
        <v>16.600000000000001</v>
      </c>
      <c r="R9" s="143">
        <v>16.5</v>
      </c>
      <c r="S9" s="143">
        <v>16.2</v>
      </c>
      <c r="T9" s="143">
        <v>17.600000000000001</v>
      </c>
      <c r="U9" s="143">
        <v>15.7</v>
      </c>
      <c r="V9" s="143">
        <v>19.100000000000001</v>
      </c>
      <c r="W9" s="143">
        <v>19.5</v>
      </c>
      <c r="X9" s="143">
        <v>18.100000000000001</v>
      </c>
      <c r="Y9" s="143">
        <v>18</v>
      </c>
      <c r="Z9" s="143">
        <v>17.100000000000001</v>
      </c>
      <c r="AA9" s="143">
        <v>17.399999999999999</v>
      </c>
      <c r="AB9" s="143">
        <v>20.8</v>
      </c>
      <c r="AC9" s="143">
        <v>20.399999999999999</v>
      </c>
      <c r="AD9" s="143">
        <v>20.3</v>
      </c>
      <c r="AE9" s="143">
        <v>18.899999999999999</v>
      </c>
      <c r="AF9" s="143">
        <v>16.100000000000001</v>
      </c>
      <c r="AG9" s="143">
        <v>16.399999999999999</v>
      </c>
      <c r="AH9" s="143">
        <v>17.7</v>
      </c>
      <c r="AI9" s="143">
        <v>17</v>
      </c>
      <c r="AJ9" s="143">
        <v>17.7</v>
      </c>
      <c r="AK9" s="143">
        <v>19.8</v>
      </c>
      <c r="AL9" s="156"/>
      <c r="AM9" s="155">
        <v>18</v>
      </c>
      <c r="AN9" s="155">
        <v>18.5</v>
      </c>
      <c r="AO9" s="155">
        <v>20.5</v>
      </c>
      <c r="AP9" s="155">
        <v>20.3</v>
      </c>
      <c r="AQ9" s="155">
        <v>20.8</v>
      </c>
      <c r="AR9" s="155">
        <v>20.8</v>
      </c>
      <c r="AS9" s="155">
        <v>20.2</v>
      </c>
      <c r="AT9" s="155">
        <v>20.9</v>
      </c>
      <c r="AU9" s="155">
        <v>20.3</v>
      </c>
      <c r="AV9" s="155">
        <v>21.4</v>
      </c>
      <c r="AW9" s="155">
        <v>20.5</v>
      </c>
      <c r="AX9" s="155">
        <v>20.3</v>
      </c>
      <c r="AY9" s="155">
        <v>21.4</v>
      </c>
      <c r="AZ9" s="155">
        <v>22.4</v>
      </c>
      <c r="BA9" s="155">
        <v>22.4</v>
      </c>
      <c r="BB9" s="155">
        <v>22</v>
      </c>
      <c r="BC9" s="155">
        <v>20.399999999999999</v>
      </c>
      <c r="BD9" s="155">
        <v>21.6</v>
      </c>
      <c r="BE9" s="155">
        <v>22.7</v>
      </c>
      <c r="BF9" s="155">
        <v>21.6</v>
      </c>
      <c r="BG9" s="155">
        <v>23.6</v>
      </c>
      <c r="BH9" s="155">
        <v>22.8</v>
      </c>
      <c r="BI9" s="155">
        <v>24</v>
      </c>
      <c r="BJ9" s="155">
        <v>22.8</v>
      </c>
      <c r="BK9" s="155">
        <v>21.6</v>
      </c>
      <c r="BL9" s="155">
        <v>21.1</v>
      </c>
      <c r="BM9" s="155">
        <v>23.7</v>
      </c>
      <c r="BN9" s="155">
        <v>23.9</v>
      </c>
      <c r="BO9" s="155">
        <v>22.9</v>
      </c>
      <c r="BP9" s="155">
        <v>23.3</v>
      </c>
      <c r="BQ9" s="155">
        <v>22.5</v>
      </c>
      <c r="BR9" s="155">
        <v>21.8</v>
      </c>
      <c r="BS9" s="155">
        <v>21.2</v>
      </c>
      <c r="BT9" s="155">
        <v>21.5</v>
      </c>
      <c r="BU9" s="155">
        <v>21.2</v>
      </c>
      <c r="BV9" s="155">
        <v>22.5</v>
      </c>
      <c r="BW9" s="155">
        <v>21.8</v>
      </c>
      <c r="BX9" s="155">
        <v>21.8</v>
      </c>
      <c r="BY9" s="155">
        <v>22.7</v>
      </c>
      <c r="BZ9" s="155">
        <v>23.9</v>
      </c>
      <c r="CA9" s="155">
        <v>22.8</v>
      </c>
      <c r="CB9" s="155">
        <v>23.6</v>
      </c>
      <c r="CC9" s="155">
        <v>23.6</v>
      </c>
      <c r="CD9" s="155">
        <v>23.6</v>
      </c>
      <c r="CE9" s="155">
        <v>24.5</v>
      </c>
    </row>
    <row r="10" spans="1:83" x14ac:dyDescent="0.25">
      <c r="A10" s="150">
        <v>0.29166666666666669</v>
      </c>
      <c r="B10" s="154"/>
      <c r="C10" s="154"/>
      <c r="D10" s="154"/>
      <c r="E10" s="154"/>
      <c r="F10" s="154"/>
      <c r="G10" s="154"/>
      <c r="H10" s="154"/>
      <c r="I10" s="143">
        <v>15.7</v>
      </c>
      <c r="J10" s="143">
        <v>16.2</v>
      </c>
      <c r="K10" s="143">
        <v>16.600000000000001</v>
      </c>
      <c r="L10" s="143">
        <v>17.100000000000001</v>
      </c>
      <c r="M10" s="143">
        <v>19.3</v>
      </c>
      <c r="N10" s="143">
        <v>17.600000000000001</v>
      </c>
      <c r="O10" s="143">
        <v>16.8</v>
      </c>
      <c r="P10" s="143">
        <v>16.7</v>
      </c>
      <c r="Q10" s="143">
        <v>16.399999999999999</v>
      </c>
      <c r="R10" s="143">
        <v>16.7</v>
      </c>
      <c r="S10" s="143">
        <v>16.2</v>
      </c>
      <c r="T10" s="143">
        <v>17.100000000000001</v>
      </c>
      <c r="U10" s="143">
        <v>15.7</v>
      </c>
      <c r="V10" s="143">
        <v>18.899999999999999</v>
      </c>
      <c r="W10" s="143">
        <v>19.5</v>
      </c>
      <c r="X10" s="143">
        <v>18</v>
      </c>
      <c r="Y10" s="143">
        <v>18.399999999999999</v>
      </c>
      <c r="Z10" s="143">
        <v>17</v>
      </c>
      <c r="AA10" s="143">
        <v>17.3</v>
      </c>
      <c r="AB10" s="143">
        <v>20</v>
      </c>
      <c r="AC10" s="143">
        <v>20.5</v>
      </c>
      <c r="AD10" s="143">
        <v>20.100000000000001</v>
      </c>
      <c r="AE10" s="143">
        <v>18.8</v>
      </c>
      <c r="AF10" s="143">
        <v>16.100000000000001</v>
      </c>
      <c r="AG10" s="143">
        <v>16.399999999999999</v>
      </c>
      <c r="AH10" s="143">
        <v>18.100000000000001</v>
      </c>
      <c r="AI10" s="143">
        <v>16.899999999999999</v>
      </c>
      <c r="AJ10" s="143">
        <v>17.7</v>
      </c>
      <c r="AK10" s="143">
        <v>20.100000000000001</v>
      </c>
      <c r="AL10" s="156"/>
      <c r="AM10" s="155">
        <v>18.600000000000001</v>
      </c>
      <c r="AN10" s="155">
        <v>18.899999999999999</v>
      </c>
      <c r="AO10" s="155">
        <v>20.6</v>
      </c>
      <c r="AP10" s="155">
        <v>20.6</v>
      </c>
      <c r="AQ10" s="155">
        <v>21.4</v>
      </c>
      <c r="AR10" s="155">
        <v>21.1</v>
      </c>
      <c r="AS10" s="155">
        <v>20.5</v>
      </c>
      <c r="AT10" s="155">
        <v>21.1</v>
      </c>
      <c r="AU10" s="155">
        <v>21.1</v>
      </c>
      <c r="AV10" s="155">
        <v>20.9</v>
      </c>
      <c r="AW10" s="155">
        <v>21.2</v>
      </c>
      <c r="AX10" s="155">
        <v>20.9</v>
      </c>
      <c r="AY10" s="155">
        <v>21.7</v>
      </c>
      <c r="AZ10" s="155">
        <v>22.8</v>
      </c>
      <c r="BA10" s="155">
        <v>22.5</v>
      </c>
      <c r="BB10" s="155">
        <v>21.7</v>
      </c>
      <c r="BC10" s="155">
        <v>20.9</v>
      </c>
      <c r="BD10" s="155">
        <v>22.4</v>
      </c>
      <c r="BE10" s="155">
        <v>21.9</v>
      </c>
      <c r="BF10" s="155">
        <v>21.5</v>
      </c>
      <c r="BG10" s="155">
        <v>23.7</v>
      </c>
      <c r="BH10" s="155">
        <v>23.5</v>
      </c>
      <c r="BI10" s="155">
        <v>24.3</v>
      </c>
      <c r="BJ10" s="155">
        <v>23.6</v>
      </c>
      <c r="BK10" s="155">
        <v>22.6</v>
      </c>
      <c r="BL10" s="155">
        <v>21.4</v>
      </c>
      <c r="BM10" s="155">
        <v>24.1</v>
      </c>
      <c r="BN10" s="155">
        <v>24.6</v>
      </c>
      <c r="BO10" s="155">
        <v>23.7</v>
      </c>
      <c r="BP10" s="155">
        <v>23.7</v>
      </c>
      <c r="BQ10" s="155">
        <v>23.2</v>
      </c>
      <c r="BR10" s="155">
        <v>21.9</v>
      </c>
      <c r="BS10" s="155">
        <v>21.6</v>
      </c>
      <c r="BT10" s="155">
        <v>21.8</v>
      </c>
      <c r="BU10" s="155">
        <v>21.9</v>
      </c>
      <c r="BV10" s="155">
        <v>22.6</v>
      </c>
      <c r="BW10" s="155">
        <v>22</v>
      </c>
      <c r="BX10" s="155">
        <v>22.2</v>
      </c>
      <c r="BY10" s="155">
        <v>23.2</v>
      </c>
      <c r="BZ10" s="155">
        <v>24</v>
      </c>
      <c r="CA10" s="155">
        <v>23.8</v>
      </c>
      <c r="CB10" s="155">
        <v>24.5</v>
      </c>
      <c r="CC10" s="155">
        <v>24.3</v>
      </c>
      <c r="CD10" s="155">
        <v>24.3</v>
      </c>
      <c r="CE10" s="155">
        <v>25.1</v>
      </c>
    </row>
    <row r="11" spans="1:83" x14ac:dyDescent="0.25">
      <c r="A11" s="150">
        <v>0.33333333333333331</v>
      </c>
      <c r="B11" s="154"/>
      <c r="C11" s="154"/>
      <c r="D11" s="154"/>
      <c r="E11" s="154"/>
      <c r="F11" s="154"/>
      <c r="G11" s="154"/>
      <c r="H11" s="154"/>
      <c r="I11" s="143">
        <v>15.6</v>
      </c>
      <c r="J11" s="143">
        <v>15.9</v>
      </c>
      <c r="K11" s="143">
        <v>17.100000000000001</v>
      </c>
      <c r="L11" s="143">
        <v>17.100000000000001</v>
      </c>
      <c r="M11" s="143">
        <v>19.8</v>
      </c>
      <c r="N11" s="143">
        <v>17.8</v>
      </c>
      <c r="O11" s="143">
        <v>18.2</v>
      </c>
      <c r="P11" s="143">
        <v>16.5</v>
      </c>
      <c r="Q11" s="143">
        <v>16.600000000000001</v>
      </c>
      <c r="R11" s="143">
        <v>17.100000000000001</v>
      </c>
      <c r="S11" s="143">
        <v>16.3</v>
      </c>
      <c r="T11" s="143">
        <v>17.2</v>
      </c>
      <c r="U11" s="143">
        <v>16.3</v>
      </c>
      <c r="V11" s="143">
        <v>19.2</v>
      </c>
      <c r="W11" s="143">
        <v>19.3</v>
      </c>
      <c r="X11" s="143">
        <v>18.5</v>
      </c>
      <c r="Y11" s="143">
        <v>19.2</v>
      </c>
      <c r="Z11" s="143">
        <v>17.3</v>
      </c>
      <c r="AA11" s="143">
        <v>17.8</v>
      </c>
      <c r="AB11" s="143">
        <v>21.5</v>
      </c>
      <c r="AC11" s="143">
        <v>21</v>
      </c>
      <c r="AD11" s="143">
        <v>21.2</v>
      </c>
      <c r="AE11" s="143">
        <v>19.2</v>
      </c>
      <c r="AF11" s="143">
        <v>16.7</v>
      </c>
      <c r="AG11" s="143">
        <v>17.2</v>
      </c>
      <c r="AH11" s="143">
        <v>18.100000000000001</v>
      </c>
      <c r="AI11" s="143">
        <v>17.7</v>
      </c>
      <c r="AJ11" s="143">
        <v>18.2</v>
      </c>
      <c r="AK11" s="143">
        <v>20.6</v>
      </c>
      <c r="AL11" s="156"/>
      <c r="AM11" s="155">
        <v>18.8</v>
      </c>
      <c r="AN11" s="155">
        <v>19.600000000000001</v>
      </c>
      <c r="AO11" s="155">
        <v>21.4</v>
      </c>
      <c r="AP11" s="155">
        <v>21.3</v>
      </c>
      <c r="AQ11" s="155">
        <v>21.9</v>
      </c>
      <c r="AR11" s="155">
        <v>21.9</v>
      </c>
      <c r="AS11" s="155">
        <v>21.8</v>
      </c>
      <c r="AT11" s="155">
        <v>22.1</v>
      </c>
      <c r="AU11" s="155">
        <v>21.1</v>
      </c>
      <c r="AV11" s="155">
        <v>21.9</v>
      </c>
      <c r="AW11" s="155">
        <v>22.7</v>
      </c>
      <c r="AX11" s="155">
        <v>22.3</v>
      </c>
      <c r="AY11" s="155">
        <v>22.1</v>
      </c>
      <c r="AZ11" s="155">
        <v>23.6</v>
      </c>
      <c r="BA11" s="155">
        <v>22.9</v>
      </c>
      <c r="BB11" s="155">
        <v>21.1</v>
      </c>
      <c r="BC11" s="155">
        <v>21.4</v>
      </c>
      <c r="BD11" s="155">
        <v>23.2</v>
      </c>
      <c r="BE11" s="155">
        <v>21.7</v>
      </c>
      <c r="BF11" s="155">
        <v>22.6</v>
      </c>
      <c r="BG11" s="155">
        <v>24</v>
      </c>
      <c r="BH11" s="155">
        <v>24.4</v>
      </c>
      <c r="BI11" s="155">
        <v>25.1</v>
      </c>
      <c r="BJ11" s="155">
        <v>25.1</v>
      </c>
      <c r="BK11" s="155">
        <v>23.2</v>
      </c>
      <c r="BL11" s="155">
        <v>23</v>
      </c>
      <c r="BM11" s="155">
        <v>24.3</v>
      </c>
      <c r="BN11" s="155">
        <v>25.3</v>
      </c>
      <c r="BO11" s="155">
        <v>24.5</v>
      </c>
      <c r="BP11" s="155">
        <v>25.5</v>
      </c>
      <c r="BQ11" s="155">
        <v>24.2</v>
      </c>
      <c r="BR11" s="155">
        <v>22.6</v>
      </c>
      <c r="BS11" s="155">
        <v>22.3</v>
      </c>
      <c r="BT11" s="155">
        <v>22.3</v>
      </c>
      <c r="BU11" s="155">
        <v>22.4</v>
      </c>
      <c r="BV11" s="155">
        <v>22.9</v>
      </c>
      <c r="BW11" s="155">
        <v>22.8</v>
      </c>
      <c r="BX11" s="155">
        <v>22.9</v>
      </c>
      <c r="BY11" s="155">
        <v>23.6</v>
      </c>
      <c r="BZ11" s="155">
        <v>24</v>
      </c>
      <c r="CA11" s="155">
        <v>24.8</v>
      </c>
      <c r="CB11" s="155">
        <v>25.1</v>
      </c>
      <c r="CC11" s="155">
        <v>25.4</v>
      </c>
      <c r="CD11" s="155">
        <v>25</v>
      </c>
      <c r="CE11" s="155">
        <v>26.3</v>
      </c>
    </row>
    <row r="12" spans="1:83" x14ac:dyDescent="0.25">
      <c r="A12" s="150">
        <v>0.375</v>
      </c>
      <c r="B12" s="154"/>
      <c r="C12" s="154"/>
      <c r="D12" s="154"/>
      <c r="E12" s="154"/>
      <c r="F12" s="154"/>
      <c r="G12" s="154"/>
      <c r="H12" s="154"/>
      <c r="I12" s="143">
        <v>16.600000000000001</v>
      </c>
      <c r="J12" s="143">
        <v>15.9</v>
      </c>
      <c r="K12" s="143">
        <v>17.7</v>
      </c>
      <c r="L12" s="143">
        <v>17.5</v>
      </c>
      <c r="M12" s="143">
        <v>19.399999999999999</v>
      </c>
      <c r="N12" s="143">
        <v>17.7</v>
      </c>
      <c r="O12" s="143">
        <v>18.7</v>
      </c>
      <c r="P12" s="143">
        <v>16.600000000000001</v>
      </c>
      <c r="Q12" s="143">
        <v>17.399999999999999</v>
      </c>
      <c r="R12" s="143">
        <v>17.899999999999999</v>
      </c>
      <c r="S12" s="143">
        <v>17</v>
      </c>
      <c r="T12" s="143">
        <v>17.8</v>
      </c>
      <c r="U12" s="143">
        <v>17.5</v>
      </c>
      <c r="V12" s="143">
        <v>20.100000000000001</v>
      </c>
      <c r="W12" s="143">
        <v>20.100000000000001</v>
      </c>
      <c r="X12" s="143">
        <v>19.399999999999999</v>
      </c>
      <c r="Y12" s="143">
        <v>19.8</v>
      </c>
      <c r="Z12" s="143">
        <v>18.3</v>
      </c>
      <c r="AA12" s="143">
        <v>18.600000000000001</v>
      </c>
      <c r="AB12" s="143">
        <v>23.2</v>
      </c>
      <c r="AC12" s="143">
        <v>21.8</v>
      </c>
      <c r="AD12" s="143">
        <v>21.8</v>
      </c>
      <c r="AE12" s="143">
        <v>19.899999999999999</v>
      </c>
      <c r="AF12" s="143">
        <v>17.899999999999999</v>
      </c>
      <c r="AG12" s="143">
        <v>18.399999999999999</v>
      </c>
      <c r="AH12" s="143">
        <v>18.600000000000001</v>
      </c>
      <c r="AI12" s="143">
        <v>19.100000000000001</v>
      </c>
      <c r="AJ12" s="143">
        <v>19.2</v>
      </c>
      <c r="AK12" s="143">
        <v>20.5</v>
      </c>
      <c r="AL12" s="156"/>
      <c r="AM12" s="155">
        <v>18.899999999999999</v>
      </c>
      <c r="AN12" s="155">
        <v>20.6</v>
      </c>
      <c r="AO12" s="155">
        <v>22</v>
      </c>
      <c r="AP12" s="155">
        <v>22.4</v>
      </c>
      <c r="AQ12" s="155">
        <v>22.5</v>
      </c>
      <c r="AR12" s="155">
        <v>22.5</v>
      </c>
      <c r="AS12" s="155">
        <v>22.7</v>
      </c>
      <c r="AT12" s="155">
        <v>23</v>
      </c>
      <c r="AU12" s="155">
        <v>22.7</v>
      </c>
      <c r="AV12" s="155">
        <v>23.7</v>
      </c>
      <c r="AW12" s="155">
        <v>23.6</v>
      </c>
      <c r="AX12" s="155">
        <v>23.3</v>
      </c>
      <c r="AY12" s="155">
        <v>22.1</v>
      </c>
      <c r="AZ12" s="155">
        <v>24.5</v>
      </c>
      <c r="BA12" s="155">
        <v>23.4</v>
      </c>
      <c r="BB12" s="155">
        <v>21.4</v>
      </c>
      <c r="BC12" s="155">
        <v>22</v>
      </c>
      <c r="BD12" s="155">
        <v>23.7</v>
      </c>
      <c r="BE12" s="155">
        <v>22</v>
      </c>
      <c r="BF12" s="155">
        <v>23.5</v>
      </c>
      <c r="BG12" s="155">
        <v>24.2</v>
      </c>
      <c r="BH12" s="155">
        <v>25.6</v>
      </c>
      <c r="BI12" s="155">
        <v>26</v>
      </c>
      <c r="BJ12" s="155">
        <v>26</v>
      </c>
      <c r="BK12" s="155">
        <v>24.4</v>
      </c>
      <c r="BL12" s="155">
        <v>24.2</v>
      </c>
      <c r="BM12" s="155">
        <v>24.6</v>
      </c>
      <c r="BN12" s="155">
        <v>25.5</v>
      </c>
      <c r="BO12" s="155">
        <v>25.4</v>
      </c>
      <c r="BP12" s="155">
        <v>25.7</v>
      </c>
      <c r="BQ12" s="155">
        <v>24.9</v>
      </c>
      <c r="BR12" s="155">
        <v>23.7</v>
      </c>
      <c r="BS12" s="155">
        <v>22.6</v>
      </c>
      <c r="BT12" s="155">
        <v>22.4</v>
      </c>
      <c r="BU12" s="155">
        <v>23.1</v>
      </c>
      <c r="BV12" s="155">
        <v>23.1</v>
      </c>
      <c r="BW12" s="155">
        <v>23</v>
      </c>
      <c r="BX12" s="155">
        <v>23.3</v>
      </c>
      <c r="BY12" s="155">
        <v>24.2</v>
      </c>
      <c r="BZ12" s="155">
        <v>24.4</v>
      </c>
      <c r="CA12" s="155">
        <v>25.9</v>
      </c>
      <c r="CB12" s="155">
        <v>25.9</v>
      </c>
      <c r="CC12" s="155">
        <v>25.5</v>
      </c>
      <c r="CD12" s="155">
        <v>25.6</v>
      </c>
      <c r="CE12" s="155">
        <v>26.7</v>
      </c>
    </row>
    <row r="13" spans="1:83" x14ac:dyDescent="0.25">
      <c r="A13" s="150">
        <v>0.41666666666666669</v>
      </c>
      <c r="B13" s="154"/>
      <c r="C13" s="154"/>
      <c r="D13" s="154"/>
      <c r="E13" s="154"/>
      <c r="F13" s="154"/>
      <c r="G13" s="154"/>
      <c r="H13" s="154"/>
      <c r="I13" s="143">
        <v>16.899999999999999</v>
      </c>
      <c r="J13" s="143">
        <v>16.600000000000001</v>
      </c>
      <c r="K13" s="143">
        <v>18.3</v>
      </c>
      <c r="L13" s="143">
        <v>18.5</v>
      </c>
      <c r="M13" s="143">
        <v>20.2</v>
      </c>
      <c r="N13" s="143">
        <v>18.2</v>
      </c>
      <c r="O13" s="143">
        <v>18.899999999999999</v>
      </c>
      <c r="P13" s="143">
        <v>17.5</v>
      </c>
      <c r="Q13" s="143">
        <v>17.899999999999999</v>
      </c>
      <c r="R13" s="143">
        <v>18.399999999999999</v>
      </c>
      <c r="S13" s="143">
        <v>18.2</v>
      </c>
      <c r="T13" s="143">
        <v>18.7</v>
      </c>
      <c r="U13" s="143">
        <v>19.399999999999999</v>
      </c>
      <c r="V13" s="143">
        <v>20.7</v>
      </c>
      <c r="W13" s="143">
        <v>21.4</v>
      </c>
      <c r="X13" s="143">
        <v>20</v>
      </c>
      <c r="Y13" s="143">
        <v>20</v>
      </c>
      <c r="Z13" s="143">
        <v>20</v>
      </c>
      <c r="AA13" s="143">
        <v>19.5</v>
      </c>
      <c r="AB13" s="143">
        <v>23.8</v>
      </c>
      <c r="AC13" s="143">
        <v>22.8</v>
      </c>
      <c r="AD13" s="143">
        <v>22.1</v>
      </c>
      <c r="AE13" s="143">
        <v>20.6</v>
      </c>
      <c r="AF13" s="143">
        <v>19.600000000000001</v>
      </c>
      <c r="AG13" s="143">
        <v>18.5</v>
      </c>
      <c r="AH13" s="143">
        <v>19.2</v>
      </c>
      <c r="AI13" s="143">
        <v>19.7</v>
      </c>
      <c r="AJ13" s="143">
        <v>20.2</v>
      </c>
      <c r="AK13" s="143">
        <v>21</v>
      </c>
      <c r="AL13" s="156"/>
      <c r="AM13" s="155">
        <v>19.600000000000001</v>
      </c>
      <c r="AN13" s="155">
        <v>20.7</v>
      </c>
      <c r="AO13" s="155">
        <v>22.3</v>
      </c>
      <c r="AP13" s="155">
        <v>23.1</v>
      </c>
      <c r="AQ13" s="155">
        <v>23.1</v>
      </c>
      <c r="AR13" s="155">
        <v>22.4</v>
      </c>
      <c r="AS13" s="155">
        <v>22.9</v>
      </c>
      <c r="AT13" s="155">
        <v>22.2</v>
      </c>
      <c r="AU13" s="155">
        <v>24.5</v>
      </c>
      <c r="AV13" s="155">
        <v>25.5</v>
      </c>
      <c r="AW13" s="155">
        <v>23.8</v>
      </c>
      <c r="AX13" s="155">
        <v>23.8</v>
      </c>
      <c r="AY13" s="155">
        <v>22.7</v>
      </c>
      <c r="AZ13" s="155">
        <v>24.4</v>
      </c>
      <c r="BA13" s="155">
        <v>24.5</v>
      </c>
      <c r="BB13" s="155">
        <v>21.8</v>
      </c>
      <c r="BC13" s="155">
        <v>22.8</v>
      </c>
      <c r="BD13" s="155">
        <v>23.9</v>
      </c>
      <c r="BE13" s="155">
        <v>23.1</v>
      </c>
      <c r="BF13" s="155">
        <v>24.3</v>
      </c>
      <c r="BG13" s="155">
        <v>24</v>
      </c>
      <c r="BH13" s="155">
        <v>26.2</v>
      </c>
      <c r="BI13" s="155">
        <v>26.2</v>
      </c>
      <c r="BJ13" s="155">
        <v>26.3</v>
      </c>
      <c r="BK13" s="155">
        <v>25</v>
      </c>
      <c r="BL13" s="155">
        <v>25.1</v>
      </c>
      <c r="BM13" s="155">
        <v>24.8</v>
      </c>
      <c r="BN13" s="155">
        <v>25.2</v>
      </c>
      <c r="BO13" s="155">
        <v>25</v>
      </c>
      <c r="BP13" s="155">
        <v>25.4</v>
      </c>
      <c r="BQ13" s="155">
        <v>25.1</v>
      </c>
      <c r="BR13" s="155">
        <v>24.3</v>
      </c>
      <c r="BS13" s="155">
        <v>23.6</v>
      </c>
      <c r="BT13" s="155">
        <v>22.7</v>
      </c>
      <c r="BU13" s="155">
        <v>22.5</v>
      </c>
      <c r="BV13" s="155">
        <v>23.1</v>
      </c>
      <c r="BW13" s="155">
        <v>23.7</v>
      </c>
      <c r="BX13" s="155">
        <v>23.5</v>
      </c>
      <c r="BY13" s="155">
        <v>23.9</v>
      </c>
      <c r="BZ13" s="155">
        <v>24.8</v>
      </c>
      <c r="CA13" s="155">
        <v>25.7</v>
      </c>
      <c r="CB13" s="155">
        <v>26</v>
      </c>
      <c r="CC13" s="155">
        <v>25.1</v>
      </c>
      <c r="CD13" s="155">
        <v>25.7</v>
      </c>
      <c r="CE13" s="155">
        <v>26.6</v>
      </c>
    </row>
    <row r="14" spans="1:83" x14ac:dyDescent="0.25">
      <c r="A14" s="150">
        <v>0.45833333333333331</v>
      </c>
      <c r="B14" s="154"/>
      <c r="C14" s="154"/>
      <c r="D14" s="154"/>
      <c r="E14" s="154"/>
      <c r="F14" s="154"/>
      <c r="G14" s="154"/>
      <c r="H14" s="154"/>
      <c r="I14" s="143">
        <v>16.899999999999999</v>
      </c>
      <c r="J14" s="143">
        <v>17.3</v>
      </c>
      <c r="K14" s="143">
        <v>18.899999999999999</v>
      </c>
      <c r="L14" s="143">
        <v>21.6</v>
      </c>
      <c r="M14" s="143">
        <v>21.6</v>
      </c>
      <c r="N14" s="143">
        <v>19.2</v>
      </c>
      <c r="O14" s="143">
        <v>19.600000000000001</v>
      </c>
      <c r="P14" s="143">
        <v>19.399999999999999</v>
      </c>
      <c r="Q14" s="143">
        <v>18</v>
      </c>
      <c r="R14" s="143">
        <v>18.399999999999999</v>
      </c>
      <c r="S14" s="143">
        <v>19.3</v>
      </c>
      <c r="T14" s="143">
        <v>19.8</v>
      </c>
      <c r="U14" s="143">
        <v>19.8</v>
      </c>
      <c r="V14" s="143">
        <v>20.7</v>
      </c>
      <c r="W14" s="143">
        <v>21.3</v>
      </c>
      <c r="X14" s="143">
        <v>21.1</v>
      </c>
      <c r="Y14" s="143">
        <v>20.3</v>
      </c>
      <c r="Z14" s="143">
        <v>20.3</v>
      </c>
      <c r="AA14" s="143">
        <v>20.399999999999999</v>
      </c>
      <c r="AB14" s="143">
        <v>23.6</v>
      </c>
      <c r="AC14" s="143">
        <v>22.9</v>
      </c>
      <c r="AD14" s="143">
        <v>22.3</v>
      </c>
      <c r="AE14" s="143">
        <v>21.1</v>
      </c>
      <c r="AF14" s="143">
        <v>20.100000000000001</v>
      </c>
      <c r="AG14" s="143">
        <v>19</v>
      </c>
      <c r="AH14" s="143">
        <v>19.5</v>
      </c>
      <c r="AI14" s="143">
        <v>20.3</v>
      </c>
      <c r="AJ14" s="143">
        <v>20.7</v>
      </c>
      <c r="AK14" s="143">
        <v>22</v>
      </c>
      <c r="AL14" s="156"/>
      <c r="AM14" s="155">
        <v>21</v>
      </c>
      <c r="AN14" s="155">
        <v>21.3</v>
      </c>
      <c r="AO14" s="155">
        <v>22.4</v>
      </c>
      <c r="AP14" s="155">
        <v>22.8</v>
      </c>
      <c r="AQ14" s="155">
        <v>22.9</v>
      </c>
      <c r="AR14" s="155">
        <v>22.6</v>
      </c>
      <c r="AS14" s="155">
        <v>23.7</v>
      </c>
      <c r="AT14" s="155">
        <v>23.5</v>
      </c>
      <c r="AU14" s="155">
        <v>25.5</v>
      </c>
      <c r="AV14" s="155">
        <v>26.1</v>
      </c>
      <c r="AW14" s="155">
        <v>23.9</v>
      </c>
      <c r="AX14" s="155">
        <v>23.9</v>
      </c>
      <c r="AY14" s="155">
        <v>23.5</v>
      </c>
      <c r="AZ14" s="155">
        <v>24.5</v>
      </c>
      <c r="BA14" s="155">
        <v>24.4</v>
      </c>
      <c r="BB14" s="155">
        <v>22.4</v>
      </c>
      <c r="BC14" s="155">
        <v>23.7</v>
      </c>
      <c r="BD14" s="155">
        <v>23.8</v>
      </c>
      <c r="BE14" s="155">
        <v>25.3</v>
      </c>
      <c r="BF14" s="155">
        <v>24.3</v>
      </c>
      <c r="BG14" s="155">
        <v>24.1</v>
      </c>
      <c r="BH14" s="155">
        <v>26.8</v>
      </c>
      <c r="BI14" s="155">
        <v>26.4</v>
      </c>
      <c r="BJ14" s="155">
        <v>26.4</v>
      </c>
      <c r="BK14" s="155">
        <v>25.5</v>
      </c>
      <c r="BL14" s="155">
        <v>25.4</v>
      </c>
      <c r="BM14" s="155">
        <v>25.4</v>
      </c>
      <c r="BN14" s="155">
        <v>26</v>
      </c>
      <c r="BO14" s="155">
        <v>24.9</v>
      </c>
      <c r="BP14" s="155">
        <v>25.9</v>
      </c>
      <c r="BQ14" s="155">
        <v>24.6</v>
      </c>
      <c r="BR14" s="155">
        <v>24.1</v>
      </c>
      <c r="BS14" s="155">
        <v>23.7</v>
      </c>
      <c r="BT14" s="155">
        <v>22.9</v>
      </c>
      <c r="BU14" s="155">
        <v>22.5</v>
      </c>
      <c r="BV14" s="155">
        <v>23.3</v>
      </c>
      <c r="BW14" s="155">
        <v>24.3</v>
      </c>
      <c r="BX14" s="155">
        <v>23.9</v>
      </c>
      <c r="BY14" s="155">
        <v>24.2</v>
      </c>
      <c r="BZ14" s="155">
        <v>25</v>
      </c>
      <c r="CA14" s="155">
        <v>25.7</v>
      </c>
      <c r="CB14" s="155">
        <v>26.4</v>
      </c>
      <c r="CC14" s="155">
        <v>26.4</v>
      </c>
      <c r="CD14" s="155">
        <v>26.2</v>
      </c>
      <c r="CE14" s="155">
        <v>26.8</v>
      </c>
    </row>
    <row r="15" spans="1:83" x14ac:dyDescent="0.25">
      <c r="A15" s="150">
        <v>0.5</v>
      </c>
      <c r="B15" s="154"/>
      <c r="C15" s="154"/>
      <c r="D15" s="154"/>
      <c r="E15" s="154"/>
      <c r="F15" s="154"/>
      <c r="G15" s="154"/>
      <c r="H15" s="143">
        <v>15</v>
      </c>
      <c r="I15" s="143">
        <v>16.8</v>
      </c>
      <c r="J15" s="143">
        <v>17.100000000000001</v>
      </c>
      <c r="K15" s="143">
        <v>19.3</v>
      </c>
      <c r="L15" s="143">
        <v>22.4</v>
      </c>
      <c r="M15" s="143">
        <v>22.8</v>
      </c>
      <c r="N15" s="143">
        <v>20.100000000000001</v>
      </c>
      <c r="O15" s="143">
        <v>20.100000000000001</v>
      </c>
      <c r="P15" s="143">
        <v>18.3</v>
      </c>
      <c r="Q15" s="143">
        <v>19.100000000000001</v>
      </c>
      <c r="R15" s="143">
        <v>18.7</v>
      </c>
      <c r="S15" s="143">
        <v>20.399999999999999</v>
      </c>
      <c r="T15" s="143">
        <v>20.399999999999999</v>
      </c>
      <c r="U15" s="143">
        <v>20.3</v>
      </c>
      <c r="V15" s="143">
        <v>20.9</v>
      </c>
      <c r="W15" s="143">
        <v>21.6</v>
      </c>
      <c r="X15" s="143">
        <v>21.6</v>
      </c>
      <c r="Y15" s="143">
        <v>20.5</v>
      </c>
      <c r="Z15" s="143">
        <v>20.8</v>
      </c>
      <c r="AA15" s="143">
        <v>21.1</v>
      </c>
      <c r="AB15" s="143">
        <v>23.5</v>
      </c>
      <c r="AC15" s="143">
        <v>22.8</v>
      </c>
      <c r="AD15" s="143">
        <v>22.6</v>
      </c>
      <c r="AE15" s="143">
        <v>21.3</v>
      </c>
      <c r="AF15" s="143">
        <v>20.399999999999999</v>
      </c>
      <c r="AG15" s="143">
        <v>19.100000000000001</v>
      </c>
      <c r="AH15" s="143">
        <v>19.899999999999999</v>
      </c>
      <c r="AI15" s="143">
        <v>20.9</v>
      </c>
      <c r="AJ15" s="143">
        <v>21.8</v>
      </c>
      <c r="AK15" s="143">
        <v>22.3</v>
      </c>
      <c r="AL15" s="156"/>
      <c r="AM15" s="155">
        <v>21.6</v>
      </c>
      <c r="AN15" s="155">
        <v>21</v>
      </c>
      <c r="AO15" s="155">
        <v>22.5</v>
      </c>
      <c r="AP15" s="155">
        <v>23.1</v>
      </c>
      <c r="AQ15" s="155">
        <v>22.3</v>
      </c>
      <c r="AR15" s="155">
        <v>22.9</v>
      </c>
      <c r="AS15" s="155">
        <v>23.8</v>
      </c>
      <c r="AT15" s="155">
        <v>24.1</v>
      </c>
      <c r="AU15" s="155">
        <v>26.1</v>
      </c>
      <c r="AV15" s="155">
        <v>25.7</v>
      </c>
      <c r="AW15" s="155">
        <v>24.1</v>
      </c>
      <c r="AX15" s="155">
        <v>24</v>
      </c>
      <c r="AY15" s="155">
        <v>24</v>
      </c>
      <c r="AZ15" s="155">
        <v>24.9</v>
      </c>
      <c r="BA15" s="155">
        <v>23.9</v>
      </c>
      <c r="BB15" s="155">
        <v>22.4</v>
      </c>
      <c r="BC15" s="155">
        <v>24.3</v>
      </c>
      <c r="BD15" s="155">
        <v>23.5</v>
      </c>
      <c r="BE15" s="155">
        <v>25.7</v>
      </c>
      <c r="BF15" s="155">
        <v>23.5</v>
      </c>
      <c r="BG15" s="155">
        <v>24.9</v>
      </c>
      <c r="BH15" s="155">
        <v>27</v>
      </c>
      <c r="BI15" s="155">
        <v>26.7</v>
      </c>
      <c r="BJ15" s="155">
        <v>26.8</v>
      </c>
      <c r="BK15" s="155">
        <v>25.1</v>
      </c>
      <c r="BL15" s="155">
        <v>25.7</v>
      </c>
      <c r="BM15" s="155">
        <v>25.6</v>
      </c>
      <c r="BN15" s="155">
        <v>26.2</v>
      </c>
      <c r="BO15" s="155">
        <v>25.1</v>
      </c>
      <c r="BP15" s="155">
        <v>25.7</v>
      </c>
      <c r="BQ15" s="155">
        <v>23.7</v>
      </c>
      <c r="BR15" s="155">
        <v>24.2</v>
      </c>
      <c r="BS15" s="155">
        <v>23</v>
      </c>
      <c r="BT15" s="155">
        <v>23.4</v>
      </c>
      <c r="BU15" s="155">
        <v>22.4</v>
      </c>
      <c r="BV15" s="155">
        <v>22.7</v>
      </c>
      <c r="BW15" s="155">
        <v>24.2</v>
      </c>
      <c r="BX15" s="155">
        <v>23.8</v>
      </c>
      <c r="BY15" s="155">
        <v>24.7</v>
      </c>
      <c r="BZ15" s="155">
        <v>25.8</v>
      </c>
      <c r="CA15" s="155">
        <v>26.9</v>
      </c>
      <c r="CB15" s="155">
        <v>26.2</v>
      </c>
      <c r="CC15" s="155">
        <v>26.3</v>
      </c>
      <c r="CD15" s="155">
        <v>26.9</v>
      </c>
      <c r="CE15" s="155">
        <v>26.9</v>
      </c>
    </row>
    <row r="16" spans="1:83" x14ac:dyDescent="0.25">
      <c r="A16" s="150">
        <v>0.54166666666666663</v>
      </c>
      <c r="B16" s="154"/>
      <c r="C16" s="154"/>
      <c r="D16" s="154"/>
      <c r="E16" s="154"/>
      <c r="F16" s="154"/>
      <c r="G16" s="154"/>
      <c r="H16" s="143">
        <v>16.8</v>
      </c>
      <c r="I16" s="143">
        <v>17.3</v>
      </c>
      <c r="J16" s="143">
        <v>18.5</v>
      </c>
      <c r="K16" s="143">
        <v>19.8</v>
      </c>
      <c r="L16" s="143">
        <v>22.8</v>
      </c>
      <c r="M16" s="143">
        <v>22.6</v>
      </c>
      <c r="N16" s="143">
        <v>20.6</v>
      </c>
      <c r="O16" s="143">
        <v>20.3</v>
      </c>
      <c r="P16" s="143">
        <v>16.3</v>
      </c>
      <c r="Q16" s="143">
        <v>20.8</v>
      </c>
      <c r="R16" s="143">
        <v>19.8</v>
      </c>
      <c r="S16" s="143">
        <v>20.5</v>
      </c>
      <c r="T16" s="143">
        <v>20.6</v>
      </c>
      <c r="U16" s="143">
        <v>19.8</v>
      </c>
      <c r="V16" s="143">
        <v>21.9</v>
      </c>
      <c r="W16" s="143">
        <v>21.6</v>
      </c>
      <c r="X16" s="143">
        <v>22</v>
      </c>
      <c r="Y16" s="143">
        <v>20.3</v>
      </c>
      <c r="Z16" s="143">
        <v>20.5</v>
      </c>
      <c r="AA16" s="143">
        <v>21.7</v>
      </c>
      <c r="AB16" s="143">
        <v>23.3</v>
      </c>
      <c r="AC16" s="143">
        <v>23.3</v>
      </c>
      <c r="AD16" s="143">
        <v>22.6</v>
      </c>
      <c r="AE16" s="143">
        <v>20.7</v>
      </c>
      <c r="AF16" s="143">
        <v>20.2</v>
      </c>
      <c r="AG16" s="143">
        <v>19.5</v>
      </c>
      <c r="AH16" s="143">
        <v>19.899999999999999</v>
      </c>
      <c r="AI16" s="143">
        <v>20.7</v>
      </c>
      <c r="AJ16" s="143">
        <v>21.4</v>
      </c>
      <c r="AK16" s="143">
        <v>22.4</v>
      </c>
      <c r="AL16" s="156"/>
      <c r="AM16" s="155">
        <v>21</v>
      </c>
      <c r="AN16" s="155">
        <v>20.9</v>
      </c>
      <c r="AO16" s="155">
        <v>22.2</v>
      </c>
      <c r="AP16" s="155">
        <v>23</v>
      </c>
      <c r="AQ16" s="155">
        <v>23.3</v>
      </c>
      <c r="AR16" s="155">
        <v>22.6</v>
      </c>
      <c r="AS16" s="155">
        <v>23.3</v>
      </c>
      <c r="AT16" s="155">
        <v>24.1</v>
      </c>
      <c r="AU16" s="155">
        <v>25.8</v>
      </c>
      <c r="AV16" s="155">
        <v>24.8</v>
      </c>
      <c r="AW16" s="155">
        <v>23.9</v>
      </c>
      <c r="AX16" s="155">
        <v>23.7</v>
      </c>
      <c r="AY16" s="155">
        <v>23.7</v>
      </c>
      <c r="AZ16" s="155">
        <v>24.6</v>
      </c>
      <c r="BA16" s="155">
        <v>24.2</v>
      </c>
      <c r="BB16" s="155">
        <v>22.7</v>
      </c>
      <c r="BC16" s="155">
        <v>23.8</v>
      </c>
      <c r="BD16" s="155">
        <v>23.8</v>
      </c>
      <c r="BE16" s="155">
        <v>25.8</v>
      </c>
      <c r="BF16" s="155">
        <v>23.9</v>
      </c>
      <c r="BG16" s="155">
        <v>25.8</v>
      </c>
      <c r="BH16" s="155">
        <v>26.9</v>
      </c>
      <c r="BI16" s="155">
        <v>27</v>
      </c>
      <c r="BJ16" s="155">
        <v>26.2</v>
      </c>
      <c r="BK16" s="155">
        <v>25.1</v>
      </c>
      <c r="BL16" s="155">
        <v>25.9</v>
      </c>
      <c r="BM16" s="155">
        <v>25.4</v>
      </c>
      <c r="BN16" s="155">
        <v>25</v>
      </c>
      <c r="BO16" s="155">
        <v>26</v>
      </c>
      <c r="BP16" s="155">
        <v>26.1</v>
      </c>
      <c r="BQ16" s="155">
        <v>24.2</v>
      </c>
      <c r="BR16" s="155">
        <v>24.1</v>
      </c>
      <c r="BS16" s="155">
        <v>22.9</v>
      </c>
      <c r="BT16" s="155">
        <v>23.6</v>
      </c>
      <c r="BU16" s="155">
        <v>22.7</v>
      </c>
      <c r="BV16" s="155">
        <v>22.3</v>
      </c>
      <c r="BW16" s="155">
        <v>24.2</v>
      </c>
      <c r="BX16" s="155">
        <v>24.5</v>
      </c>
      <c r="BY16" s="155">
        <v>24.7</v>
      </c>
      <c r="BZ16" s="155">
        <v>25.9</v>
      </c>
      <c r="CA16" s="155">
        <v>27</v>
      </c>
      <c r="CB16" s="155">
        <v>25.9</v>
      </c>
      <c r="CC16" s="155">
        <v>26.3</v>
      </c>
      <c r="CD16" s="155">
        <v>26.8</v>
      </c>
      <c r="CE16" s="155">
        <v>26.8</v>
      </c>
    </row>
    <row r="17" spans="1:83" x14ac:dyDescent="0.25">
      <c r="A17" s="150">
        <v>0.58333333333333337</v>
      </c>
      <c r="B17" s="154"/>
      <c r="C17" s="154"/>
      <c r="D17" s="154"/>
      <c r="E17" s="154"/>
      <c r="F17" s="154"/>
      <c r="G17" s="154"/>
      <c r="H17" s="143">
        <v>17.3</v>
      </c>
      <c r="I17" s="143">
        <v>17.600000000000001</v>
      </c>
      <c r="J17" s="143">
        <v>18.100000000000001</v>
      </c>
      <c r="K17" s="143">
        <v>19.899999999999999</v>
      </c>
      <c r="L17" s="143">
        <v>23</v>
      </c>
      <c r="M17" s="143">
        <v>21.9</v>
      </c>
      <c r="N17" s="143">
        <v>21</v>
      </c>
      <c r="O17" s="143">
        <v>20.5</v>
      </c>
      <c r="P17" s="143">
        <v>14.7</v>
      </c>
      <c r="Q17" s="143">
        <v>20.5</v>
      </c>
      <c r="R17" s="143">
        <v>19.8</v>
      </c>
      <c r="S17" s="143">
        <v>20.7</v>
      </c>
      <c r="T17" s="143">
        <v>20.5</v>
      </c>
      <c r="U17" s="143">
        <v>19.600000000000001</v>
      </c>
      <c r="V17" s="143">
        <v>21.2</v>
      </c>
      <c r="W17" s="143">
        <v>21.4</v>
      </c>
      <c r="X17" s="143">
        <v>22</v>
      </c>
      <c r="Y17" s="143">
        <v>20.2</v>
      </c>
      <c r="Z17" s="143">
        <v>20.2</v>
      </c>
      <c r="AA17" s="143">
        <v>22.5</v>
      </c>
      <c r="AB17" s="143">
        <v>23.3</v>
      </c>
      <c r="AC17" s="143">
        <v>23.8</v>
      </c>
      <c r="AD17" s="143">
        <v>22.3</v>
      </c>
      <c r="AE17" s="143">
        <v>21.4</v>
      </c>
      <c r="AF17" s="143">
        <v>19.600000000000001</v>
      </c>
      <c r="AG17" s="143">
        <v>19.8</v>
      </c>
      <c r="AH17" s="143">
        <v>19.8</v>
      </c>
      <c r="AI17" s="143">
        <v>20.5</v>
      </c>
      <c r="AJ17" s="143">
        <v>20.6</v>
      </c>
      <c r="AK17" s="143">
        <v>22.3</v>
      </c>
      <c r="AL17" s="156"/>
      <c r="AM17" s="155">
        <v>20.100000000000001</v>
      </c>
      <c r="AN17" s="155">
        <v>21.1</v>
      </c>
      <c r="AO17" s="155">
        <v>22</v>
      </c>
      <c r="AP17" s="155">
        <v>22.8</v>
      </c>
      <c r="AQ17" s="155">
        <v>23.1</v>
      </c>
      <c r="AR17" s="155">
        <v>22.6</v>
      </c>
      <c r="AS17" s="155">
        <v>23.6</v>
      </c>
      <c r="AT17" s="155">
        <v>24.2</v>
      </c>
      <c r="AU17" s="155">
        <v>25.6</v>
      </c>
      <c r="AV17" s="155">
        <v>24.4</v>
      </c>
      <c r="AW17" s="155">
        <v>24.1</v>
      </c>
      <c r="AX17" s="155">
        <v>23.6</v>
      </c>
      <c r="AY17" s="155">
        <v>23.3</v>
      </c>
      <c r="AZ17" s="155">
        <v>23.8</v>
      </c>
      <c r="BA17" s="155">
        <v>23.4</v>
      </c>
      <c r="BB17" s="155">
        <v>22.4</v>
      </c>
      <c r="BC17" s="155">
        <v>23.4</v>
      </c>
      <c r="BD17" s="155">
        <v>24</v>
      </c>
      <c r="BE17" s="155">
        <v>25.6</v>
      </c>
      <c r="BF17" s="155">
        <v>23.9</v>
      </c>
      <c r="BG17" s="155">
        <v>26.1</v>
      </c>
      <c r="BH17" s="155">
        <v>26.6</v>
      </c>
      <c r="BI17" s="155">
        <v>26.4</v>
      </c>
      <c r="BJ17" s="155">
        <v>25.9</v>
      </c>
      <c r="BK17" s="155">
        <v>24.7</v>
      </c>
      <c r="BL17" s="155">
        <v>26</v>
      </c>
      <c r="BM17" s="155">
        <v>25.6</v>
      </c>
      <c r="BN17" s="155">
        <v>25.6</v>
      </c>
      <c r="BO17" s="155">
        <v>26.8</v>
      </c>
      <c r="BP17" s="155">
        <v>25.9</v>
      </c>
      <c r="BQ17" s="155">
        <v>24.1</v>
      </c>
      <c r="BR17" s="155">
        <v>24</v>
      </c>
      <c r="BS17" s="155">
        <v>22.9</v>
      </c>
      <c r="BT17" s="155">
        <v>23.1</v>
      </c>
      <c r="BU17" s="155">
        <v>22.6</v>
      </c>
      <c r="BV17" s="155">
        <v>22.4</v>
      </c>
      <c r="BW17" s="155">
        <v>23.5</v>
      </c>
      <c r="BX17" s="155">
        <v>24.2</v>
      </c>
      <c r="BY17" s="155">
        <v>24.6</v>
      </c>
      <c r="BZ17" s="155">
        <v>25.6</v>
      </c>
      <c r="CA17" s="155">
        <v>26.8</v>
      </c>
      <c r="CB17" s="155">
        <v>25.7</v>
      </c>
      <c r="CC17" s="155">
        <v>26.5</v>
      </c>
      <c r="CD17" s="155">
        <v>26.9</v>
      </c>
      <c r="CE17" s="155">
        <v>27</v>
      </c>
    </row>
    <row r="18" spans="1:83" x14ac:dyDescent="0.25">
      <c r="A18" s="150">
        <v>0.625</v>
      </c>
      <c r="B18" s="154"/>
      <c r="C18" s="154"/>
      <c r="D18" s="154"/>
      <c r="E18" s="154"/>
      <c r="F18" s="154"/>
      <c r="G18" s="154"/>
      <c r="H18" s="143">
        <v>17.5</v>
      </c>
      <c r="I18" s="143">
        <v>17.7</v>
      </c>
      <c r="J18" s="143">
        <v>17.7</v>
      </c>
      <c r="K18" s="143">
        <v>19.600000000000001</v>
      </c>
      <c r="L18" s="143">
        <v>22.8</v>
      </c>
      <c r="M18" s="143">
        <v>22</v>
      </c>
      <c r="N18" s="143">
        <v>20.9</v>
      </c>
      <c r="O18" s="143">
        <v>20.9</v>
      </c>
      <c r="P18" s="143">
        <v>14.5</v>
      </c>
      <c r="Q18" s="143">
        <v>20.100000000000001</v>
      </c>
      <c r="R18" s="143">
        <v>19.8</v>
      </c>
      <c r="S18" s="143">
        <v>20.399999999999999</v>
      </c>
      <c r="T18" s="143">
        <v>20.100000000000001</v>
      </c>
      <c r="U18" s="143">
        <v>19.5</v>
      </c>
      <c r="V18" s="143">
        <v>20.7</v>
      </c>
      <c r="W18" s="143">
        <v>21.5</v>
      </c>
      <c r="X18" s="143">
        <v>21.7</v>
      </c>
      <c r="Y18" s="143">
        <v>20.399999999999999</v>
      </c>
      <c r="Z18" s="143">
        <v>20.399999999999999</v>
      </c>
      <c r="AA18" s="143">
        <v>22.5</v>
      </c>
      <c r="AB18" s="143">
        <v>23.1</v>
      </c>
      <c r="AC18" s="143">
        <v>23.9</v>
      </c>
      <c r="AD18" s="143">
        <v>22.3</v>
      </c>
      <c r="AE18" s="143">
        <v>21.4</v>
      </c>
      <c r="AF18" s="143">
        <v>19.100000000000001</v>
      </c>
      <c r="AG18" s="143">
        <v>19.899999999999999</v>
      </c>
      <c r="AH18" s="143">
        <v>20.3</v>
      </c>
      <c r="AI18" s="143">
        <v>20.100000000000001</v>
      </c>
      <c r="AJ18" s="143">
        <v>20.9</v>
      </c>
      <c r="AK18" s="143">
        <v>22.1</v>
      </c>
      <c r="AL18" s="156"/>
      <c r="AM18" s="155">
        <v>20</v>
      </c>
      <c r="AN18" s="155">
        <v>21</v>
      </c>
      <c r="AO18" s="155">
        <v>22.1</v>
      </c>
      <c r="AP18" s="155">
        <v>22.6</v>
      </c>
      <c r="AQ18" s="155">
        <v>23.2</v>
      </c>
      <c r="AR18" s="155">
        <v>22.8</v>
      </c>
      <c r="AS18" s="155">
        <v>23.9</v>
      </c>
      <c r="AT18" s="155">
        <v>23.7</v>
      </c>
      <c r="AU18" s="155">
        <v>25.6</v>
      </c>
      <c r="AV18" s="155">
        <v>23.5</v>
      </c>
      <c r="AW18" s="155">
        <v>23.6</v>
      </c>
      <c r="AX18" s="155">
        <v>23.2</v>
      </c>
      <c r="AY18" s="155">
        <v>23.6</v>
      </c>
      <c r="AZ18" s="155">
        <v>23.6</v>
      </c>
      <c r="BA18" s="155">
        <v>23.2</v>
      </c>
      <c r="BB18" s="155">
        <v>22.6</v>
      </c>
      <c r="BC18" s="155">
        <v>23</v>
      </c>
      <c r="BD18" s="155">
        <v>23.9</v>
      </c>
      <c r="BE18" s="155">
        <v>25.5</v>
      </c>
      <c r="BF18" s="155">
        <v>23.7</v>
      </c>
      <c r="BG18" s="155">
        <v>25.2</v>
      </c>
      <c r="BH18" s="155">
        <v>26.4</v>
      </c>
      <c r="BI18" s="155">
        <v>26.1</v>
      </c>
      <c r="BJ18" s="155">
        <v>25.8</v>
      </c>
      <c r="BK18" s="155">
        <v>24.1</v>
      </c>
      <c r="BL18" s="155">
        <v>26</v>
      </c>
      <c r="BM18" s="155">
        <v>25.5</v>
      </c>
      <c r="BN18" s="155">
        <v>25.8</v>
      </c>
      <c r="BO18" s="155">
        <v>26.4</v>
      </c>
      <c r="BP18" s="155">
        <v>26.1</v>
      </c>
      <c r="BQ18" s="155">
        <v>24.7</v>
      </c>
      <c r="BR18" s="155">
        <v>24</v>
      </c>
      <c r="BS18" s="155">
        <v>22.2</v>
      </c>
      <c r="BT18" s="155">
        <v>22.8</v>
      </c>
      <c r="BU18" s="155">
        <v>22.9</v>
      </c>
      <c r="BV18" s="155">
        <v>22.9</v>
      </c>
      <c r="BW18" s="155">
        <v>23.8</v>
      </c>
      <c r="BX18" s="155">
        <v>24</v>
      </c>
      <c r="BY18" s="155">
        <v>24.8</v>
      </c>
      <c r="BZ18" s="155">
        <v>25.4</v>
      </c>
      <c r="CA18" s="155">
        <v>26.2</v>
      </c>
      <c r="CB18" s="155">
        <v>26</v>
      </c>
      <c r="CC18" s="155">
        <v>26.1</v>
      </c>
      <c r="CD18" s="155">
        <v>27</v>
      </c>
      <c r="CE18" s="155">
        <v>27.1</v>
      </c>
    </row>
    <row r="19" spans="1:83" x14ac:dyDescent="0.25">
      <c r="A19" s="150">
        <v>0.66666666666666663</v>
      </c>
      <c r="B19" s="154"/>
      <c r="C19" s="154"/>
      <c r="D19" s="154"/>
      <c r="E19" s="154"/>
      <c r="F19" s="154"/>
      <c r="G19" s="154"/>
      <c r="H19" s="143">
        <v>17.5</v>
      </c>
      <c r="I19" s="143">
        <v>17.8</v>
      </c>
      <c r="J19" s="143">
        <v>17.600000000000001</v>
      </c>
      <c r="K19" s="143">
        <v>19.7</v>
      </c>
      <c r="L19" s="143">
        <v>23</v>
      </c>
      <c r="M19" s="143">
        <v>21.9</v>
      </c>
      <c r="N19" s="143">
        <v>20.5</v>
      </c>
      <c r="O19" s="143">
        <v>21.3</v>
      </c>
      <c r="P19" s="143">
        <v>15.4</v>
      </c>
      <c r="Q19" s="143">
        <v>19.100000000000001</v>
      </c>
      <c r="R19" s="143">
        <v>20</v>
      </c>
      <c r="S19" s="143">
        <v>19.899999999999999</v>
      </c>
      <c r="T19" s="143">
        <v>19.600000000000001</v>
      </c>
      <c r="U19" s="143">
        <v>19.7</v>
      </c>
      <c r="V19" s="143">
        <v>20.7</v>
      </c>
      <c r="W19" s="143">
        <v>21.3</v>
      </c>
      <c r="X19" s="143">
        <v>21.8</v>
      </c>
      <c r="Y19" s="143">
        <v>20.9</v>
      </c>
      <c r="Z19" s="143">
        <v>20.3</v>
      </c>
      <c r="AA19" s="143">
        <v>22.4</v>
      </c>
      <c r="AB19" s="143">
        <v>23.2</v>
      </c>
      <c r="AC19" s="143">
        <v>23.8</v>
      </c>
      <c r="AD19" s="143">
        <v>21.7</v>
      </c>
      <c r="AE19" s="143">
        <v>20.3</v>
      </c>
      <c r="AF19" s="143">
        <v>19.2</v>
      </c>
      <c r="AG19" s="143">
        <v>19.899999999999999</v>
      </c>
      <c r="AH19" s="143">
        <v>20.3</v>
      </c>
      <c r="AI19" s="143">
        <v>19.7</v>
      </c>
      <c r="AJ19" s="143">
        <v>21.1</v>
      </c>
      <c r="AK19" s="143">
        <v>21.7</v>
      </c>
      <c r="AL19" s="156"/>
      <c r="AM19" s="155">
        <v>20.399999999999999</v>
      </c>
      <c r="AN19" s="155">
        <v>21.2</v>
      </c>
      <c r="AO19" s="155">
        <v>21.8</v>
      </c>
      <c r="AP19" s="155">
        <v>22.6</v>
      </c>
      <c r="AQ19" s="155">
        <v>23.1</v>
      </c>
      <c r="AR19" s="155">
        <v>22.8</v>
      </c>
      <c r="AS19" s="155">
        <v>22.8</v>
      </c>
      <c r="AT19" s="155">
        <v>23.1</v>
      </c>
      <c r="AU19" s="155">
        <v>25.4</v>
      </c>
      <c r="AV19" s="155">
        <v>25.3</v>
      </c>
      <c r="AW19" s="155">
        <v>23.7</v>
      </c>
      <c r="AX19" s="155">
        <v>22.8</v>
      </c>
      <c r="AY19" s="155">
        <v>23.3</v>
      </c>
      <c r="AZ19" s="155">
        <v>24.1</v>
      </c>
      <c r="BA19" s="155">
        <v>22.7</v>
      </c>
      <c r="BB19" s="155">
        <v>22.5</v>
      </c>
      <c r="BC19" s="155">
        <v>23.5</v>
      </c>
      <c r="BD19" s="155">
        <v>24.1</v>
      </c>
      <c r="BE19" s="155">
        <v>23.7</v>
      </c>
      <c r="BF19" s="155">
        <v>23.3</v>
      </c>
      <c r="BG19" s="155">
        <v>24</v>
      </c>
      <c r="BH19" s="155">
        <v>25.9</v>
      </c>
      <c r="BI19" s="155">
        <v>25.7</v>
      </c>
      <c r="BJ19" s="155">
        <v>25.6</v>
      </c>
      <c r="BK19" s="155">
        <v>23.1</v>
      </c>
      <c r="BL19" s="155">
        <v>26.3</v>
      </c>
      <c r="BM19" s="155">
        <v>25.4</v>
      </c>
      <c r="BN19" s="155">
        <v>25.4</v>
      </c>
      <c r="BO19" s="155">
        <v>26.6</v>
      </c>
      <c r="BP19" s="155">
        <v>26</v>
      </c>
      <c r="BQ19" s="155">
        <v>25</v>
      </c>
      <c r="BR19" s="155">
        <v>23.4</v>
      </c>
      <c r="BS19" s="155">
        <v>22.5</v>
      </c>
      <c r="BT19" s="155">
        <v>22.3</v>
      </c>
      <c r="BU19" s="155">
        <v>22.8</v>
      </c>
      <c r="BV19" s="155">
        <v>22.6</v>
      </c>
      <c r="BW19" s="155">
        <v>23.6</v>
      </c>
      <c r="BX19" s="155">
        <v>23.6</v>
      </c>
      <c r="BY19" s="155">
        <v>24.7</v>
      </c>
      <c r="BZ19" s="155">
        <v>25.4</v>
      </c>
      <c r="CA19" s="155">
        <v>26</v>
      </c>
      <c r="CB19" s="155">
        <v>26.1</v>
      </c>
      <c r="CC19" s="155">
        <v>26</v>
      </c>
      <c r="CD19" s="155">
        <v>26.9</v>
      </c>
      <c r="CE19" s="155">
        <v>26.8</v>
      </c>
    </row>
    <row r="20" spans="1:83" x14ac:dyDescent="0.25">
      <c r="A20" s="150">
        <v>0.70833333333333337</v>
      </c>
      <c r="B20" s="154"/>
      <c r="C20" s="154"/>
      <c r="D20" s="154"/>
      <c r="E20" s="154"/>
      <c r="F20" s="154"/>
      <c r="G20" s="154"/>
      <c r="H20" s="143">
        <v>17.2</v>
      </c>
      <c r="I20" s="143">
        <v>17</v>
      </c>
      <c r="J20" s="143">
        <v>17.5</v>
      </c>
      <c r="K20" s="143">
        <v>19.5</v>
      </c>
      <c r="L20" s="143">
        <v>23</v>
      </c>
      <c r="M20" s="143">
        <v>21.7</v>
      </c>
      <c r="N20" s="143">
        <v>20.7</v>
      </c>
      <c r="O20" s="143">
        <v>21.1</v>
      </c>
      <c r="P20" s="143">
        <v>15.7</v>
      </c>
      <c r="Q20" s="143">
        <v>19</v>
      </c>
      <c r="R20" s="143">
        <v>19.600000000000001</v>
      </c>
      <c r="S20" s="143">
        <v>19.600000000000001</v>
      </c>
      <c r="T20" s="143">
        <v>19.8</v>
      </c>
      <c r="U20" s="143">
        <v>20.100000000000001</v>
      </c>
      <c r="V20" s="143">
        <v>20.8</v>
      </c>
      <c r="W20" s="143">
        <v>21.2</v>
      </c>
      <c r="X20" s="143">
        <v>20.6</v>
      </c>
      <c r="Y20" s="143">
        <v>21</v>
      </c>
      <c r="Z20" s="143">
        <v>19.7</v>
      </c>
      <c r="AA20" s="143">
        <v>22.7</v>
      </c>
      <c r="AB20" s="143">
        <v>22.9</v>
      </c>
      <c r="AC20" s="143">
        <v>23.3</v>
      </c>
      <c r="AD20" s="143">
        <v>21.5</v>
      </c>
      <c r="AE20" s="143">
        <v>20.3</v>
      </c>
      <c r="AF20" s="143">
        <v>19.3</v>
      </c>
      <c r="AG20" s="143">
        <v>19.2</v>
      </c>
      <c r="AH20" s="143">
        <v>20</v>
      </c>
      <c r="AI20" s="143">
        <v>19.600000000000001</v>
      </c>
      <c r="AJ20" s="143">
        <v>20.9</v>
      </c>
      <c r="AK20" s="143">
        <v>21.6</v>
      </c>
      <c r="AL20" s="156"/>
      <c r="AM20" s="155">
        <v>20.100000000000001</v>
      </c>
      <c r="AN20" s="155">
        <v>20.9</v>
      </c>
      <c r="AO20" s="155">
        <v>21.5</v>
      </c>
      <c r="AP20" s="155">
        <v>22.5</v>
      </c>
      <c r="AQ20" s="155">
        <v>22.6</v>
      </c>
      <c r="AR20" s="155">
        <v>22.1</v>
      </c>
      <c r="AS20" s="155">
        <v>22.3</v>
      </c>
      <c r="AT20" s="155">
        <v>23.4</v>
      </c>
      <c r="AU20" s="155">
        <v>25.5</v>
      </c>
      <c r="AV20" s="155">
        <v>25</v>
      </c>
      <c r="AW20" s="155">
        <v>23.8</v>
      </c>
      <c r="AX20" s="155">
        <v>22.4</v>
      </c>
      <c r="AY20" s="155">
        <v>23</v>
      </c>
      <c r="AZ20" s="155">
        <v>23.2</v>
      </c>
      <c r="BA20" s="155">
        <v>22.5</v>
      </c>
      <c r="BB20" s="155">
        <v>23</v>
      </c>
      <c r="BC20" s="155">
        <v>22.9</v>
      </c>
      <c r="BD20" s="155">
        <v>23.9</v>
      </c>
      <c r="BE20" s="155">
        <v>21.5</v>
      </c>
      <c r="BF20" s="155">
        <v>23.5</v>
      </c>
      <c r="BG20" s="155">
        <v>23.5</v>
      </c>
      <c r="BH20" s="155">
        <v>25.8</v>
      </c>
      <c r="BI20" s="155">
        <v>25.2</v>
      </c>
      <c r="BJ20" s="155">
        <v>25.6</v>
      </c>
      <c r="BK20" s="155">
        <v>23.5</v>
      </c>
      <c r="BL20" s="155">
        <v>26.1</v>
      </c>
      <c r="BM20" s="155">
        <v>25.4</v>
      </c>
      <c r="BN20" s="155">
        <v>25.2</v>
      </c>
      <c r="BO20" s="155">
        <v>26.5</v>
      </c>
      <c r="BP20" s="155">
        <v>25.7</v>
      </c>
      <c r="BQ20" s="155">
        <v>25.4</v>
      </c>
      <c r="BR20" s="155">
        <v>23.2</v>
      </c>
      <c r="BS20" s="155">
        <v>22</v>
      </c>
      <c r="BT20" s="155">
        <v>22.6</v>
      </c>
      <c r="BU20" s="155">
        <v>22.8</v>
      </c>
      <c r="BV20" s="155">
        <v>22.1</v>
      </c>
      <c r="BW20" s="155">
        <v>23.4</v>
      </c>
      <c r="BX20" s="155">
        <v>23.3</v>
      </c>
      <c r="BY20" s="155">
        <v>24.8</v>
      </c>
      <c r="BZ20" s="155">
        <v>25.5</v>
      </c>
      <c r="CA20" s="155">
        <v>25.3</v>
      </c>
      <c r="CB20" s="155">
        <v>25.3</v>
      </c>
      <c r="CC20" s="155">
        <v>25.3</v>
      </c>
      <c r="CD20" s="155">
        <v>26.5</v>
      </c>
      <c r="CE20" s="168"/>
    </row>
    <row r="21" spans="1:83" x14ac:dyDescent="0.25">
      <c r="A21" s="150">
        <v>0.75</v>
      </c>
      <c r="B21" s="154"/>
      <c r="C21" s="154"/>
      <c r="D21" s="154"/>
      <c r="E21" s="154"/>
      <c r="F21" s="154"/>
      <c r="G21" s="154"/>
      <c r="H21" s="143">
        <v>17.3</v>
      </c>
      <c r="I21" s="143">
        <v>18.3</v>
      </c>
      <c r="J21" s="143">
        <v>17.399999999999999</v>
      </c>
      <c r="K21" s="143">
        <v>19.3</v>
      </c>
      <c r="L21" s="143">
        <v>23</v>
      </c>
      <c r="M21" s="143">
        <v>21.3</v>
      </c>
      <c r="N21" s="143">
        <v>20.399999999999999</v>
      </c>
      <c r="O21" s="143">
        <v>21</v>
      </c>
      <c r="P21" s="143">
        <v>17.399999999999999</v>
      </c>
      <c r="Q21" s="143">
        <v>19.399999999999999</v>
      </c>
      <c r="R21" s="143">
        <v>19.600000000000001</v>
      </c>
      <c r="S21" s="143">
        <v>19.2</v>
      </c>
      <c r="T21" s="143">
        <v>19.7</v>
      </c>
      <c r="U21" s="143">
        <v>20</v>
      </c>
      <c r="V21" s="143">
        <v>20.7</v>
      </c>
      <c r="W21" s="143">
        <v>20.9</v>
      </c>
      <c r="X21" s="143">
        <v>20</v>
      </c>
      <c r="Y21" s="143">
        <v>20.7</v>
      </c>
      <c r="Z21" s="143">
        <v>19.5</v>
      </c>
      <c r="AA21" s="143">
        <v>22.1</v>
      </c>
      <c r="AB21" s="143">
        <v>22.8</v>
      </c>
      <c r="AC21" s="143">
        <v>22.8</v>
      </c>
      <c r="AD21" s="143">
        <v>21.2</v>
      </c>
      <c r="AE21" s="143">
        <v>19.600000000000001</v>
      </c>
      <c r="AF21" s="143">
        <v>19.100000000000001</v>
      </c>
      <c r="AG21" s="143">
        <v>18.399999999999999</v>
      </c>
      <c r="AH21" s="143">
        <v>19.600000000000001</v>
      </c>
      <c r="AI21" s="143">
        <v>19.5</v>
      </c>
      <c r="AJ21" s="143">
        <v>20.7</v>
      </c>
      <c r="AK21" s="143">
        <v>21.4</v>
      </c>
      <c r="AL21" s="156"/>
      <c r="AM21" s="155">
        <v>20.2</v>
      </c>
      <c r="AN21" s="155">
        <v>20.7</v>
      </c>
      <c r="AO21" s="155">
        <v>21.2</v>
      </c>
      <c r="AP21" s="155">
        <v>22.4</v>
      </c>
      <c r="AQ21" s="155">
        <v>22.2</v>
      </c>
      <c r="AR21" s="155">
        <v>21.5</v>
      </c>
      <c r="AS21" s="155">
        <v>22.4</v>
      </c>
      <c r="AT21" s="155">
        <v>23.2</v>
      </c>
      <c r="AU21" s="155">
        <v>25.2</v>
      </c>
      <c r="AV21" s="155">
        <v>24.4</v>
      </c>
      <c r="AW21" s="155">
        <v>23.4</v>
      </c>
      <c r="AX21" s="155">
        <v>22.3</v>
      </c>
      <c r="AY21" s="155">
        <v>22.8</v>
      </c>
      <c r="AZ21" s="155">
        <v>23.1</v>
      </c>
      <c r="BA21" s="155">
        <v>22.5</v>
      </c>
      <c r="BB21" s="155">
        <v>22.8</v>
      </c>
      <c r="BC21" s="155">
        <v>22.6</v>
      </c>
      <c r="BD21" s="155">
        <v>23.9</v>
      </c>
      <c r="BE21" s="155">
        <v>22</v>
      </c>
      <c r="BF21" s="155">
        <v>24</v>
      </c>
      <c r="BG21" s="155">
        <v>23.8</v>
      </c>
      <c r="BH21" s="155">
        <v>25.6</v>
      </c>
      <c r="BI21" s="155">
        <v>24.6</v>
      </c>
      <c r="BJ21" s="155">
        <v>25.3</v>
      </c>
      <c r="BK21" s="155">
        <v>23.6</v>
      </c>
      <c r="BL21" s="155">
        <v>25.8</v>
      </c>
      <c r="BM21" s="155">
        <v>24.9</v>
      </c>
      <c r="BN21" s="155">
        <v>25</v>
      </c>
      <c r="BO21" s="155">
        <v>26.2</v>
      </c>
      <c r="BP21" s="155">
        <v>25.4</v>
      </c>
      <c r="BQ21" s="155">
        <v>25.2</v>
      </c>
      <c r="BR21" s="155">
        <v>23</v>
      </c>
      <c r="BS21" s="155">
        <v>21.7</v>
      </c>
      <c r="BT21" s="155">
        <v>22.6</v>
      </c>
      <c r="BU21" s="155">
        <v>22.9</v>
      </c>
      <c r="BV21" s="155">
        <v>22.2</v>
      </c>
      <c r="BW21" s="155">
        <v>23.1</v>
      </c>
      <c r="BX21" s="155">
        <v>23</v>
      </c>
      <c r="BY21" s="155">
        <v>24.6</v>
      </c>
      <c r="BZ21" s="155">
        <v>25.4</v>
      </c>
      <c r="CA21" s="155">
        <v>25.1</v>
      </c>
      <c r="CB21" s="155">
        <v>25</v>
      </c>
      <c r="CC21" s="155">
        <v>24.8</v>
      </c>
      <c r="CD21" s="155">
        <v>26.2</v>
      </c>
      <c r="CE21" s="168"/>
    </row>
    <row r="22" spans="1:83" x14ac:dyDescent="0.25">
      <c r="A22" s="150">
        <v>0.79166666666666663</v>
      </c>
      <c r="B22" s="154"/>
      <c r="C22" s="154"/>
      <c r="D22" s="154"/>
      <c r="E22" s="154"/>
      <c r="F22" s="154"/>
      <c r="G22" s="154"/>
      <c r="H22" s="143">
        <v>17.7</v>
      </c>
      <c r="I22" s="143">
        <v>19.399999999999999</v>
      </c>
      <c r="J22" s="143">
        <v>17.600000000000001</v>
      </c>
      <c r="K22" s="143">
        <v>19.5</v>
      </c>
      <c r="L22" s="143">
        <v>22.7</v>
      </c>
      <c r="M22" s="143">
        <v>21.1</v>
      </c>
      <c r="N22" s="143">
        <v>20.100000000000001</v>
      </c>
      <c r="O22" s="143">
        <v>20.9</v>
      </c>
      <c r="P22" s="143">
        <v>19.899999999999999</v>
      </c>
      <c r="Q22" s="143">
        <v>19.399999999999999</v>
      </c>
      <c r="R22" s="143">
        <v>19.600000000000001</v>
      </c>
      <c r="S22" s="143">
        <v>19.5</v>
      </c>
      <c r="T22" s="143">
        <v>19.5</v>
      </c>
      <c r="U22" s="143">
        <v>20.399999999999999</v>
      </c>
      <c r="V22" s="143">
        <v>21.2</v>
      </c>
      <c r="W22" s="143">
        <v>21</v>
      </c>
      <c r="X22" s="143">
        <v>19.899999999999999</v>
      </c>
      <c r="Y22" s="143">
        <v>20.399999999999999</v>
      </c>
      <c r="Z22" s="143">
        <v>19.100000000000001</v>
      </c>
      <c r="AA22" s="143">
        <v>22.3</v>
      </c>
      <c r="AB22" s="143">
        <v>23</v>
      </c>
      <c r="AC22" s="143">
        <v>22.5</v>
      </c>
      <c r="AD22" s="143">
        <v>21.2</v>
      </c>
      <c r="AE22" s="143">
        <v>18.7</v>
      </c>
      <c r="AF22" s="143">
        <v>19</v>
      </c>
      <c r="AG22" s="143">
        <v>17.899999999999999</v>
      </c>
      <c r="AH22" s="143">
        <v>19.600000000000001</v>
      </c>
      <c r="AI22" s="143">
        <v>19.600000000000001</v>
      </c>
      <c r="AJ22" s="143">
        <v>20.7</v>
      </c>
      <c r="AK22" s="143">
        <v>21.1</v>
      </c>
      <c r="AL22" s="156"/>
      <c r="AM22" s="155">
        <v>20.3</v>
      </c>
      <c r="AN22" s="155">
        <v>20.6</v>
      </c>
      <c r="AO22" s="155">
        <v>20.9</v>
      </c>
      <c r="AP22" s="155">
        <v>22.5</v>
      </c>
      <c r="AQ22" s="155">
        <v>22</v>
      </c>
      <c r="AR22" s="155">
        <v>22.2</v>
      </c>
      <c r="AS22" s="155">
        <v>22.5</v>
      </c>
      <c r="AT22" s="155">
        <v>23</v>
      </c>
      <c r="AU22" s="155">
        <v>25</v>
      </c>
      <c r="AV22" s="155">
        <v>23.9</v>
      </c>
      <c r="AW22" s="155">
        <v>22.8</v>
      </c>
      <c r="AX22" s="155">
        <v>22.5</v>
      </c>
      <c r="AY22" s="155">
        <v>22.6</v>
      </c>
      <c r="AZ22" s="155">
        <v>23</v>
      </c>
      <c r="BA22" s="155">
        <v>22.4</v>
      </c>
      <c r="BB22" s="155">
        <v>22.6</v>
      </c>
      <c r="BC22" s="155">
        <v>22.3</v>
      </c>
      <c r="BD22" s="155">
        <v>23.9</v>
      </c>
      <c r="BE22" s="155">
        <v>22</v>
      </c>
      <c r="BF22" s="155">
        <v>24.1</v>
      </c>
      <c r="BG22" s="155">
        <v>23.6</v>
      </c>
      <c r="BH22" s="155">
        <v>25.5</v>
      </c>
      <c r="BI22" s="155">
        <v>24.6</v>
      </c>
      <c r="BJ22" s="155">
        <v>24.8</v>
      </c>
      <c r="BK22" s="155">
        <v>23.3</v>
      </c>
      <c r="BL22" s="155">
        <v>25.5</v>
      </c>
      <c r="BM22" s="155">
        <v>25</v>
      </c>
      <c r="BN22" s="155">
        <v>24.9</v>
      </c>
      <c r="BO22" s="155">
        <v>26.2</v>
      </c>
      <c r="BP22" s="155">
        <v>25.1</v>
      </c>
      <c r="BQ22" s="155">
        <v>24.8</v>
      </c>
      <c r="BR22" s="155">
        <v>22.1</v>
      </c>
      <c r="BS22" s="155">
        <v>22.2</v>
      </c>
      <c r="BT22" s="155">
        <v>22.6</v>
      </c>
      <c r="BU22" s="155">
        <v>23</v>
      </c>
      <c r="BV22" s="155">
        <v>22.1</v>
      </c>
      <c r="BW22" s="155">
        <v>23.2</v>
      </c>
      <c r="BX22" s="155">
        <v>23</v>
      </c>
      <c r="BY22" s="155">
        <v>24.4</v>
      </c>
      <c r="BZ22" s="155">
        <v>24.8</v>
      </c>
      <c r="CA22" s="155">
        <v>25.2</v>
      </c>
      <c r="CB22" s="155">
        <v>25.1</v>
      </c>
      <c r="CC22" s="155">
        <v>24.3</v>
      </c>
      <c r="CD22" s="155">
        <v>25.8</v>
      </c>
      <c r="CE22" s="168"/>
    </row>
    <row r="23" spans="1:83" x14ac:dyDescent="0.25">
      <c r="A23" s="150">
        <v>0.83333333333333337</v>
      </c>
      <c r="B23" s="154"/>
      <c r="C23" s="154"/>
      <c r="D23" s="154"/>
      <c r="E23" s="154"/>
      <c r="F23" s="154"/>
      <c r="G23" s="154"/>
      <c r="H23" s="143">
        <v>18.100000000000001</v>
      </c>
      <c r="I23" s="143">
        <v>18.5</v>
      </c>
      <c r="J23" s="143">
        <v>17.600000000000001</v>
      </c>
      <c r="K23" s="143">
        <v>19.399999999999999</v>
      </c>
      <c r="L23" s="143">
        <v>22.7</v>
      </c>
      <c r="M23" s="143">
        <v>21</v>
      </c>
      <c r="N23" s="143">
        <v>19.899999999999999</v>
      </c>
      <c r="O23" s="143">
        <v>20.8</v>
      </c>
      <c r="P23" s="143">
        <v>20</v>
      </c>
      <c r="Q23" s="143">
        <v>18.399999999999999</v>
      </c>
      <c r="R23" s="143">
        <v>19.2</v>
      </c>
      <c r="S23" s="143">
        <v>19.600000000000001</v>
      </c>
      <c r="T23" s="143">
        <v>18.7</v>
      </c>
      <c r="U23" s="143">
        <v>20.6</v>
      </c>
      <c r="V23" s="143">
        <v>21.6</v>
      </c>
      <c r="W23" s="143">
        <v>21.1</v>
      </c>
      <c r="X23" s="143">
        <v>20.3</v>
      </c>
      <c r="Y23" s="143">
        <v>19.7</v>
      </c>
      <c r="Z23" s="143">
        <v>18.399999999999999</v>
      </c>
      <c r="AA23" s="143">
        <v>22.7</v>
      </c>
      <c r="AB23" s="143">
        <v>23</v>
      </c>
      <c r="AC23" s="143">
        <v>22.5</v>
      </c>
      <c r="AD23" s="143">
        <v>21.1</v>
      </c>
      <c r="AE23" s="143">
        <v>18.399999999999999</v>
      </c>
      <c r="AF23" s="143">
        <v>17.5</v>
      </c>
      <c r="AG23" s="143">
        <v>17.8</v>
      </c>
      <c r="AH23" s="143">
        <v>19.399999999999999</v>
      </c>
      <c r="AI23" s="143">
        <v>19.899999999999999</v>
      </c>
      <c r="AJ23" s="143">
        <v>20.9</v>
      </c>
      <c r="AK23" s="143">
        <v>21.1</v>
      </c>
      <c r="AL23" s="156"/>
      <c r="AM23" s="155">
        <v>19.399999999999999</v>
      </c>
      <c r="AN23" s="155">
        <v>20.8</v>
      </c>
      <c r="AO23" s="155">
        <v>20.8</v>
      </c>
      <c r="AP23" s="155">
        <v>22.6</v>
      </c>
      <c r="AQ23" s="155">
        <v>21.9</v>
      </c>
      <c r="AR23" s="155">
        <v>22</v>
      </c>
      <c r="AS23" s="155">
        <v>22.7</v>
      </c>
      <c r="AT23" s="155">
        <v>22.9</v>
      </c>
      <c r="AU23" s="155">
        <v>24.7</v>
      </c>
      <c r="AV23" s="155">
        <v>23.6</v>
      </c>
      <c r="AW23" s="155">
        <v>23.5</v>
      </c>
      <c r="AX23" s="155">
        <v>22.5</v>
      </c>
      <c r="AY23" s="155">
        <v>23</v>
      </c>
      <c r="AZ23" s="155">
        <v>23.2</v>
      </c>
      <c r="BA23" s="155">
        <v>22.3</v>
      </c>
      <c r="BB23" s="155">
        <v>22.5</v>
      </c>
      <c r="BC23" s="155">
        <v>22.4</v>
      </c>
      <c r="BD23" s="155">
        <v>24.1</v>
      </c>
      <c r="BE23" s="155">
        <v>22.1</v>
      </c>
      <c r="BF23" s="155">
        <v>24.5</v>
      </c>
      <c r="BG23" s="155">
        <v>23.4</v>
      </c>
      <c r="BH23" s="155">
        <v>25.5</v>
      </c>
      <c r="BI23" s="155">
        <v>24.6</v>
      </c>
      <c r="BJ23" s="155">
        <v>24.6</v>
      </c>
      <c r="BK23" s="155">
        <v>23</v>
      </c>
      <c r="BL23" s="155">
        <v>25.6</v>
      </c>
      <c r="BM23" s="155">
        <v>25</v>
      </c>
      <c r="BN23" s="155">
        <v>24.8</v>
      </c>
      <c r="BO23" s="155">
        <v>26.2</v>
      </c>
      <c r="BP23" s="155">
        <v>24.5</v>
      </c>
      <c r="BQ23" s="155">
        <v>23.5</v>
      </c>
      <c r="BR23" s="155">
        <v>21.1</v>
      </c>
      <c r="BS23" s="155">
        <v>22.1</v>
      </c>
      <c r="BT23" s="155">
        <v>22.6</v>
      </c>
      <c r="BU23" s="155">
        <v>23</v>
      </c>
      <c r="BV23" s="155">
        <v>21.9</v>
      </c>
      <c r="BW23" s="155">
        <v>22.8</v>
      </c>
      <c r="BX23" s="155">
        <v>23.3</v>
      </c>
      <c r="BY23" s="155">
        <v>24.4</v>
      </c>
      <c r="BZ23" s="155">
        <v>24.3</v>
      </c>
      <c r="CA23" s="155">
        <v>24.9</v>
      </c>
      <c r="CB23" s="155">
        <v>24.8</v>
      </c>
      <c r="CC23" s="155">
        <v>24</v>
      </c>
      <c r="CD23" s="155">
        <v>25.8</v>
      </c>
      <c r="CE23" s="168"/>
    </row>
    <row r="24" spans="1:83" x14ac:dyDescent="0.25">
      <c r="A24" s="150">
        <v>0.875</v>
      </c>
      <c r="B24" s="154"/>
      <c r="C24" s="154"/>
      <c r="D24" s="154"/>
      <c r="E24" s="154"/>
      <c r="F24" s="154"/>
      <c r="G24" s="154"/>
      <c r="H24" s="143">
        <v>19.3</v>
      </c>
      <c r="I24" s="143">
        <v>17.600000000000001</v>
      </c>
      <c r="J24" s="143">
        <v>18.100000000000001</v>
      </c>
      <c r="K24" s="143">
        <v>19.100000000000001</v>
      </c>
      <c r="L24" s="143">
        <v>22.4</v>
      </c>
      <c r="M24" s="143">
        <v>21.1</v>
      </c>
      <c r="N24" s="143">
        <v>19.8</v>
      </c>
      <c r="O24" s="143">
        <v>20.9</v>
      </c>
      <c r="P24" s="143">
        <v>20.3</v>
      </c>
      <c r="Q24" s="143">
        <v>17.600000000000001</v>
      </c>
      <c r="R24" s="143">
        <v>18.600000000000001</v>
      </c>
      <c r="S24" s="143">
        <v>20</v>
      </c>
      <c r="T24" s="143">
        <v>18</v>
      </c>
      <c r="U24" s="143">
        <v>20.399999999999999</v>
      </c>
      <c r="V24" s="143">
        <v>21.7</v>
      </c>
      <c r="W24" s="143">
        <v>21.7</v>
      </c>
      <c r="X24" s="143">
        <v>20.399999999999999</v>
      </c>
      <c r="Y24" s="143">
        <v>19.5</v>
      </c>
      <c r="Z24" s="143">
        <v>18.100000000000001</v>
      </c>
      <c r="AA24" s="143">
        <v>23.1</v>
      </c>
      <c r="AB24" s="143">
        <v>23</v>
      </c>
      <c r="AC24" s="143">
        <v>22.3</v>
      </c>
      <c r="AD24" s="143">
        <v>21</v>
      </c>
      <c r="AE24" s="143">
        <v>18.3</v>
      </c>
      <c r="AF24" s="143">
        <v>17.7</v>
      </c>
      <c r="AG24" s="143">
        <v>18.100000000000001</v>
      </c>
      <c r="AH24" s="143">
        <v>19</v>
      </c>
      <c r="AI24" s="143">
        <v>20.2</v>
      </c>
      <c r="AJ24" s="143">
        <v>21.1</v>
      </c>
      <c r="AK24" s="143">
        <v>20.7</v>
      </c>
      <c r="AL24" s="156"/>
      <c r="AM24" s="155">
        <v>19.8</v>
      </c>
      <c r="AN24" s="155">
        <v>21.4</v>
      </c>
      <c r="AO24" s="155">
        <v>20.399999999999999</v>
      </c>
      <c r="AP24" s="155">
        <v>22.5</v>
      </c>
      <c r="AQ24" s="155">
        <v>21.9</v>
      </c>
      <c r="AR24" s="155">
        <v>22.2</v>
      </c>
      <c r="AS24" s="155">
        <v>22.7</v>
      </c>
      <c r="AT24" s="155">
        <v>23</v>
      </c>
      <c r="AU24" s="155">
        <v>24.6</v>
      </c>
      <c r="AV24" s="155">
        <v>23.7</v>
      </c>
      <c r="AW24" s="155">
        <v>23.9</v>
      </c>
      <c r="AX24" s="155">
        <v>22</v>
      </c>
      <c r="AY24" s="155">
        <v>22.9</v>
      </c>
      <c r="AZ24" s="155">
        <v>23.1</v>
      </c>
      <c r="BA24" s="155">
        <v>22.3</v>
      </c>
      <c r="BB24" s="155">
        <v>22.3</v>
      </c>
      <c r="BC24" s="155">
        <v>22.7</v>
      </c>
      <c r="BD24" s="155">
        <v>24</v>
      </c>
      <c r="BE24" s="155">
        <v>22.1</v>
      </c>
      <c r="BF24" s="155">
        <v>24.8</v>
      </c>
      <c r="BG24" s="155">
        <v>23.4</v>
      </c>
      <c r="BH24" s="155">
        <v>25.4</v>
      </c>
      <c r="BI24" s="155">
        <v>24.9</v>
      </c>
      <c r="BJ24" s="155">
        <v>24.5</v>
      </c>
      <c r="BK24" s="155">
        <v>23</v>
      </c>
      <c r="BL24" s="155">
        <v>25.4</v>
      </c>
      <c r="BM24" s="155">
        <v>24.9</v>
      </c>
      <c r="BN24" s="155">
        <v>25</v>
      </c>
      <c r="BO24" s="155">
        <v>26.3</v>
      </c>
      <c r="BP24" s="155">
        <v>24.3</v>
      </c>
      <c r="BQ24" s="155">
        <v>23.7</v>
      </c>
      <c r="BR24" s="155">
        <v>21.1</v>
      </c>
      <c r="BS24" s="155">
        <v>22.3</v>
      </c>
      <c r="BT24" s="155">
        <v>22.4</v>
      </c>
      <c r="BU24" s="155">
        <v>23.1</v>
      </c>
      <c r="BV24" s="155">
        <v>21.2</v>
      </c>
      <c r="BW24" s="155">
        <v>22.4</v>
      </c>
      <c r="BX24" s="155">
        <v>23.3</v>
      </c>
      <c r="BY24" s="155">
        <v>24.5</v>
      </c>
      <c r="BZ24" s="155">
        <v>24.4</v>
      </c>
      <c r="CA24" s="155">
        <v>24.6</v>
      </c>
      <c r="CB24" s="155">
        <v>24.9</v>
      </c>
      <c r="CC24" s="155">
        <v>24</v>
      </c>
      <c r="CD24" s="155">
        <v>25.8</v>
      </c>
      <c r="CE24" s="168"/>
    </row>
    <row r="25" spans="1:83" x14ac:dyDescent="0.25">
      <c r="A25" s="150">
        <v>0.91666666666666663</v>
      </c>
      <c r="B25" s="154"/>
      <c r="C25" s="154"/>
      <c r="D25" s="154"/>
      <c r="E25" s="154"/>
      <c r="F25" s="154"/>
      <c r="G25" s="154"/>
      <c r="H25" s="143">
        <v>19.3</v>
      </c>
      <c r="I25" s="143">
        <v>18</v>
      </c>
      <c r="J25" s="143">
        <v>18.2</v>
      </c>
      <c r="K25" s="143">
        <v>19</v>
      </c>
      <c r="L25" s="143">
        <v>22.1</v>
      </c>
      <c r="M25" s="143">
        <v>21.3</v>
      </c>
      <c r="N25" s="143">
        <v>19.3</v>
      </c>
      <c r="O25" s="143">
        <v>20.7</v>
      </c>
      <c r="P25" s="143">
        <v>20.5</v>
      </c>
      <c r="Q25" s="143">
        <v>17.2</v>
      </c>
      <c r="R25" s="143">
        <v>18.2</v>
      </c>
      <c r="S25" s="143">
        <v>19.2</v>
      </c>
      <c r="T25" s="143">
        <v>18</v>
      </c>
      <c r="U25" s="143">
        <v>20.2</v>
      </c>
      <c r="V25" s="143">
        <v>21.9</v>
      </c>
      <c r="W25" s="143">
        <v>21.2</v>
      </c>
      <c r="X25" s="143">
        <v>20.399999999999999</v>
      </c>
      <c r="Y25" s="143">
        <v>19.399999999999999</v>
      </c>
      <c r="Z25" s="143">
        <v>17.899999999999999</v>
      </c>
      <c r="AA25" s="143">
        <v>23</v>
      </c>
      <c r="AB25" s="143">
        <v>22.9</v>
      </c>
      <c r="AC25" s="143">
        <v>21.9</v>
      </c>
      <c r="AD25" s="143">
        <v>20.9</v>
      </c>
      <c r="AE25" s="143">
        <v>18.399999999999999</v>
      </c>
      <c r="AF25" s="143">
        <v>17.399999999999999</v>
      </c>
      <c r="AG25" s="143">
        <v>18.2</v>
      </c>
      <c r="AH25" s="143">
        <v>18.399999999999999</v>
      </c>
      <c r="AI25" s="143">
        <v>20.100000000000001</v>
      </c>
      <c r="AJ25" s="143">
        <v>21.2</v>
      </c>
      <c r="AK25" s="143">
        <v>20.399999999999999</v>
      </c>
      <c r="AL25" s="156"/>
      <c r="AM25" s="155">
        <v>19.899999999999999</v>
      </c>
      <c r="AN25" s="155">
        <v>21.3</v>
      </c>
      <c r="AO25" s="155">
        <v>20.2</v>
      </c>
      <c r="AP25" s="155">
        <v>22.2</v>
      </c>
      <c r="AQ25" s="155">
        <v>21.8</v>
      </c>
      <c r="AR25" s="155">
        <v>22.3</v>
      </c>
      <c r="AS25" s="155">
        <v>22.5</v>
      </c>
      <c r="AT25" s="155">
        <v>22.8</v>
      </c>
      <c r="AU25" s="155">
        <v>24.6</v>
      </c>
      <c r="AV25" s="155">
        <v>23.7</v>
      </c>
      <c r="AW25" s="155">
        <v>23.4</v>
      </c>
      <c r="AX25" s="155">
        <v>21.3</v>
      </c>
      <c r="AY25" s="155">
        <v>23.2</v>
      </c>
      <c r="AZ25" s="155">
        <v>22.5</v>
      </c>
      <c r="BA25" s="155">
        <v>22.5</v>
      </c>
      <c r="BB25" s="155">
        <v>22.1</v>
      </c>
      <c r="BC25" s="155">
        <v>22.6</v>
      </c>
      <c r="BD25" s="155">
        <v>24</v>
      </c>
      <c r="BE25" s="155">
        <v>21.9</v>
      </c>
      <c r="BF25" s="155">
        <v>24.9</v>
      </c>
      <c r="BG25" s="155">
        <v>23.6</v>
      </c>
      <c r="BH25" s="155">
        <v>25.4</v>
      </c>
      <c r="BI25" s="155">
        <v>24.9</v>
      </c>
      <c r="BJ25" s="155">
        <v>24.4</v>
      </c>
      <c r="BK25" s="155">
        <v>22.8</v>
      </c>
      <c r="BL25" s="155">
        <v>25.2</v>
      </c>
      <c r="BM25" s="155">
        <v>25</v>
      </c>
      <c r="BN25" s="155">
        <v>24.8</v>
      </c>
      <c r="BO25" s="155">
        <v>26.1</v>
      </c>
      <c r="BP25" s="155">
        <v>24.4</v>
      </c>
      <c r="BQ25" s="155">
        <v>23.4</v>
      </c>
      <c r="BR25" s="155">
        <v>20.9</v>
      </c>
      <c r="BS25" s="155">
        <v>22.4</v>
      </c>
      <c r="BT25" s="155">
        <v>22.1</v>
      </c>
      <c r="BU25" s="155">
        <v>23.2</v>
      </c>
      <c r="BV25" s="155">
        <v>20.8</v>
      </c>
      <c r="BW25" s="155">
        <v>22.2</v>
      </c>
      <c r="BX25" s="155">
        <v>23</v>
      </c>
      <c r="BY25" s="155">
        <v>24.4</v>
      </c>
      <c r="BZ25" s="155">
        <v>24.4</v>
      </c>
      <c r="CA25" s="155">
        <v>24.8</v>
      </c>
      <c r="CB25" s="155">
        <v>24.7</v>
      </c>
      <c r="CC25" s="155">
        <v>24.3</v>
      </c>
      <c r="CD25" s="155">
        <v>25.9</v>
      </c>
      <c r="CE25" s="168"/>
    </row>
    <row r="26" spans="1:83" x14ac:dyDescent="0.25">
      <c r="A26" s="150">
        <v>0.95833333333333337</v>
      </c>
      <c r="B26" s="154"/>
      <c r="C26" s="154"/>
      <c r="D26" s="154"/>
      <c r="E26" s="154"/>
      <c r="F26" s="154"/>
      <c r="G26" s="154"/>
      <c r="H26" s="143">
        <v>18.5</v>
      </c>
      <c r="I26" s="143">
        <v>18.3</v>
      </c>
      <c r="J26" s="143">
        <v>17.8</v>
      </c>
      <c r="K26" s="143">
        <v>18.8</v>
      </c>
      <c r="L26" s="143">
        <v>21.5</v>
      </c>
      <c r="M26" s="143">
        <v>21.3</v>
      </c>
      <c r="N26" s="143">
        <v>18.8</v>
      </c>
      <c r="O26" s="143">
        <v>20.2</v>
      </c>
      <c r="P26" s="143">
        <v>19.7</v>
      </c>
      <c r="Q26" s="143">
        <v>17.2</v>
      </c>
      <c r="R26" s="143">
        <v>17.8</v>
      </c>
      <c r="S26" s="143">
        <v>19.2</v>
      </c>
      <c r="T26" s="143">
        <v>18.100000000000001</v>
      </c>
      <c r="U26" s="143">
        <v>19.899999999999999</v>
      </c>
      <c r="V26" s="143">
        <v>21.7</v>
      </c>
      <c r="W26" s="143">
        <v>20.7</v>
      </c>
      <c r="X26" s="143">
        <v>19.600000000000001</v>
      </c>
      <c r="Y26" s="143">
        <v>19.3</v>
      </c>
      <c r="Z26" s="143">
        <v>17.600000000000001</v>
      </c>
      <c r="AA26" s="143">
        <v>22.9</v>
      </c>
      <c r="AB26" s="143">
        <v>22.7</v>
      </c>
      <c r="AC26" s="143">
        <v>22</v>
      </c>
      <c r="AD26" s="143">
        <v>20.7</v>
      </c>
      <c r="AE26" s="143">
        <v>18.2</v>
      </c>
      <c r="AF26" s="143">
        <v>17.3</v>
      </c>
      <c r="AG26" s="143">
        <v>18</v>
      </c>
      <c r="AH26" s="143">
        <v>18.399999999999999</v>
      </c>
      <c r="AI26" s="143">
        <v>19.600000000000001</v>
      </c>
      <c r="AJ26" s="143">
        <v>21.2</v>
      </c>
      <c r="AK26" s="143">
        <v>19.899999999999999</v>
      </c>
      <c r="AL26" s="156"/>
      <c r="AM26" s="155">
        <v>19.5</v>
      </c>
      <c r="AN26" s="155">
        <v>21.5</v>
      </c>
      <c r="AO26" s="155">
        <v>20</v>
      </c>
      <c r="AP26" s="155">
        <v>21.9</v>
      </c>
      <c r="AQ26" s="155">
        <v>22</v>
      </c>
      <c r="AR26" s="155">
        <v>21.9</v>
      </c>
      <c r="AS26" s="155">
        <v>22.1</v>
      </c>
      <c r="AT26" s="155">
        <v>22.5</v>
      </c>
      <c r="AU26" s="155">
        <v>24.4</v>
      </c>
      <c r="AV26" s="155">
        <v>23.4</v>
      </c>
      <c r="AW26" s="155">
        <v>23.3</v>
      </c>
      <c r="AX26" s="155">
        <v>21</v>
      </c>
      <c r="AY26" s="155">
        <v>23</v>
      </c>
      <c r="AZ26" s="155">
        <v>23</v>
      </c>
      <c r="BA26" s="155">
        <v>22.6</v>
      </c>
      <c r="BB26" s="155">
        <v>22.2</v>
      </c>
      <c r="BC26" s="155">
        <v>22.6</v>
      </c>
      <c r="BD26" s="155">
        <v>23.7</v>
      </c>
      <c r="BE26" s="155">
        <v>21.7</v>
      </c>
      <c r="BF26" s="155">
        <v>25.1</v>
      </c>
      <c r="BG26" s="155">
        <v>23.4</v>
      </c>
      <c r="BH26" s="155">
        <v>25.4</v>
      </c>
      <c r="BI26" s="155">
        <v>24.5</v>
      </c>
      <c r="BJ26" s="155">
        <v>24.5</v>
      </c>
      <c r="BK26" s="155">
        <v>22.5</v>
      </c>
      <c r="BL26" s="155">
        <v>24.9</v>
      </c>
      <c r="BM26" s="155">
        <v>24.6</v>
      </c>
      <c r="BN26" s="155">
        <v>24.6</v>
      </c>
      <c r="BO26" s="155">
        <v>26.1</v>
      </c>
      <c r="BP26" s="155">
        <v>24.5</v>
      </c>
      <c r="BQ26" s="155">
        <v>22.6</v>
      </c>
      <c r="BR26" s="155">
        <v>21.1</v>
      </c>
      <c r="BS26" s="155">
        <v>22.4</v>
      </c>
      <c r="BT26" s="155">
        <v>21.9</v>
      </c>
      <c r="BU26" s="155">
        <v>23</v>
      </c>
      <c r="BV26" s="155">
        <v>20.8</v>
      </c>
      <c r="BW26" s="155">
        <v>22.1</v>
      </c>
      <c r="BX26" s="155">
        <v>23.2</v>
      </c>
      <c r="BY26" s="155">
        <v>24.2</v>
      </c>
      <c r="BZ26" s="155">
        <v>24.2</v>
      </c>
      <c r="CA26" s="155">
        <v>24.9</v>
      </c>
      <c r="CB26" s="155">
        <v>24.7</v>
      </c>
      <c r="CC26" s="155">
        <v>24.4</v>
      </c>
      <c r="CD26" s="155">
        <v>26</v>
      </c>
      <c r="CE26" s="168"/>
    </row>
    <row r="27" spans="1:83" x14ac:dyDescent="0.25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</row>
    <row r="28" spans="1:83" x14ac:dyDescent="0.25">
      <c r="A28" s="147" t="s">
        <v>33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60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</row>
    <row r="29" spans="1:83" x14ac:dyDescent="0.25">
      <c r="A29" s="149" t="s">
        <v>34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</row>
    <row r="30" spans="1:83" x14ac:dyDescent="0.25">
      <c r="A30" s="148" t="s">
        <v>22</v>
      </c>
      <c r="B30" s="148" t="e">
        <v>#DIV/0!</v>
      </c>
      <c r="C30" s="148" t="e">
        <v>#DIV/0!</v>
      </c>
      <c r="D30" s="148" t="e">
        <v>#DIV/0!</v>
      </c>
      <c r="E30" s="148" t="e">
        <v>#DIV/0!</v>
      </c>
      <c r="F30" s="148" t="e">
        <v>#DIV/0!</v>
      </c>
      <c r="G30" s="148" t="e">
        <v>#DIV/0!</v>
      </c>
      <c r="H30" s="148">
        <v>17.625</v>
      </c>
      <c r="I30" s="148">
        <v>17.279166666666669</v>
      </c>
      <c r="J30" s="148">
        <v>17.25416666666667</v>
      </c>
      <c r="K30" s="148">
        <v>18.287500000000001</v>
      </c>
      <c r="L30" s="148">
        <v>20.308333333333334</v>
      </c>
      <c r="M30" s="148">
        <v>20.962500000000002</v>
      </c>
      <c r="N30" s="148">
        <v>19.395833333333332</v>
      </c>
      <c r="O30" s="148">
        <v>19.395833333333332</v>
      </c>
      <c r="P30" s="148">
        <v>17.974999999999998</v>
      </c>
      <c r="Q30" s="148">
        <v>18.3</v>
      </c>
      <c r="R30" s="148">
        <v>18.166666666666671</v>
      </c>
      <c r="S30" s="148">
        <v>18.375</v>
      </c>
      <c r="T30" s="148">
        <v>18.858333333333338</v>
      </c>
      <c r="U30" s="148">
        <v>18.616666666666667</v>
      </c>
      <c r="V30" s="148">
        <v>20.341666666666661</v>
      </c>
      <c r="W30" s="148">
        <v>20.766666666666666</v>
      </c>
      <c r="X30" s="148">
        <v>19.970833333333335</v>
      </c>
      <c r="Y30" s="148">
        <v>19.466666666666661</v>
      </c>
      <c r="Z30" s="148">
        <v>18.804166666666667</v>
      </c>
      <c r="AA30" s="148">
        <v>20.125</v>
      </c>
      <c r="AB30" s="148">
        <v>22.691666666666674</v>
      </c>
      <c r="AC30" s="148">
        <v>22.191666666666674</v>
      </c>
      <c r="AD30" s="148">
        <v>21.470833333333335</v>
      </c>
      <c r="AE30" s="148">
        <v>19.62083333333333</v>
      </c>
      <c r="AF30" s="148">
        <v>18.120833333333334</v>
      </c>
      <c r="AG30" s="148">
        <v>17.983333333333331</v>
      </c>
      <c r="AH30" s="148">
        <v>18.920833333333334</v>
      </c>
      <c r="AI30" s="148">
        <v>19.087500000000002</v>
      </c>
      <c r="AJ30" s="148">
        <v>19.829166666666662</v>
      </c>
      <c r="AK30" s="148">
        <v>20.741666666666667</v>
      </c>
      <c r="AL30" s="162"/>
      <c r="AM30" s="160">
        <f t="shared" ref="AM30:BO30" si="0">AVERAGE(AM3:AM26)</f>
        <v>19.587499999999999</v>
      </c>
      <c r="AN30" s="160">
        <f t="shared" si="0"/>
        <v>20.1875</v>
      </c>
      <c r="AO30" s="160">
        <f t="shared" si="0"/>
        <v>21.241666666666667</v>
      </c>
      <c r="AP30" s="160">
        <f t="shared" si="0"/>
        <v>21.716666666666669</v>
      </c>
      <c r="AQ30" s="160">
        <f t="shared" si="0"/>
        <v>22.104166666666668</v>
      </c>
      <c r="AR30" s="160">
        <f t="shared" si="0"/>
        <v>21.970833333333335</v>
      </c>
      <c r="AS30" s="160">
        <f t="shared" si="0"/>
        <v>22.179166666666664</v>
      </c>
      <c r="AT30" s="160">
        <f t="shared" si="0"/>
        <v>22.608333333333334</v>
      </c>
      <c r="AU30" s="160">
        <f t="shared" si="0"/>
        <v>23.591666666666669</v>
      </c>
      <c r="AV30" s="160">
        <f t="shared" si="0"/>
        <v>23.633333333333336</v>
      </c>
      <c r="AW30" s="160">
        <f t="shared" si="0"/>
        <v>23.008333333333329</v>
      </c>
      <c r="AX30" s="160">
        <f t="shared" si="0"/>
        <v>22.441666666666666</v>
      </c>
      <c r="AY30" s="160">
        <f t="shared" si="0"/>
        <v>22.445833333333336</v>
      </c>
      <c r="AZ30" s="160">
        <f t="shared" si="0"/>
        <v>23.358333333333334</v>
      </c>
      <c r="BA30" s="160">
        <f t="shared" si="0"/>
        <v>22.870833333333334</v>
      </c>
      <c r="BB30" s="160">
        <f t="shared" si="0"/>
        <v>22.308333333333334</v>
      </c>
      <c r="BC30" s="160">
        <f t="shared" si="0"/>
        <v>22.270833333333332</v>
      </c>
      <c r="BD30" s="160">
        <f t="shared" si="0"/>
        <v>23.279166666666669</v>
      </c>
      <c r="BE30" s="160">
        <f t="shared" si="0"/>
        <v>23.158333333333335</v>
      </c>
      <c r="BF30" s="160">
        <f t="shared" si="0"/>
        <v>23.2</v>
      </c>
      <c r="BG30" s="160">
        <f t="shared" si="0"/>
        <v>23.945833333333336</v>
      </c>
      <c r="BH30" s="160">
        <f t="shared" si="0"/>
        <v>24.983333333333331</v>
      </c>
      <c r="BI30" s="160">
        <f t="shared" si="0"/>
        <v>25.1875</v>
      </c>
      <c r="BJ30" s="160">
        <f t="shared" si="0"/>
        <v>24.795833333333334</v>
      </c>
      <c r="BK30" s="160">
        <f t="shared" si="0"/>
        <v>23.762500000000003</v>
      </c>
      <c r="BL30" s="160">
        <f t="shared" si="0"/>
        <v>24.037500000000005</v>
      </c>
      <c r="BM30" s="160">
        <f t="shared" si="0"/>
        <v>24.804166666666664</v>
      </c>
      <c r="BN30" s="160">
        <f t="shared" si="0"/>
        <v>24.937499999999996</v>
      </c>
      <c r="BO30" s="160">
        <f t="shared" si="0"/>
        <v>25.137499999999999</v>
      </c>
      <c r="BP30" s="160">
        <f>AVERAGE(BP3:BP26)</f>
        <v>24.954166666666662</v>
      </c>
      <c r="BQ30" s="160">
        <f t="shared" ref="BQ30:CE30" si="1">AVERAGE(BQ3:BQ26)</f>
        <v>24.004166666666666</v>
      </c>
      <c r="BR30" s="160">
        <f t="shared" si="1"/>
        <v>22.812500000000004</v>
      </c>
      <c r="BS30" s="160">
        <f t="shared" si="1"/>
        <v>22.133333333333329</v>
      </c>
      <c r="BT30" s="160">
        <f t="shared" si="1"/>
        <v>22.383333333333336</v>
      </c>
      <c r="BU30" s="160">
        <f t="shared" si="1"/>
        <v>22.416666666666668</v>
      </c>
      <c r="BV30" s="160">
        <f t="shared" si="1"/>
        <v>22.362499999999997</v>
      </c>
      <c r="BW30" s="160">
        <f t="shared" si="1"/>
        <v>22.725000000000005</v>
      </c>
      <c r="BX30" s="160">
        <f t="shared" si="1"/>
        <v>22.941666666666674</v>
      </c>
      <c r="BY30" s="160">
        <f t="shared" si="1"/>
        <v>23.887499999999999</v>
      </c>
      <c r="BZ30" s="160">
        <f t="shared" si="1"/>
        <v>24.633333333333329</v>
      </c>
      <c r="CA30" s="160">
        <f t="shared" si="1"/>
        <v>24.891666666666666</v>
      </c>
      <c r="CB30" s="160">
        <f t="shared" si="1"/>
        <v>25.095833333333335</v>
      </c>
      <c r="CC30" s="160">
        <f t="shared" si="1"/>
        <v>24.9375</v>
      </c>
      <c r="CD30" s="160">
        <f t="shared" si="1"/>
        <v>25.399999999999995</v>
      </c>
      <c r="CE30" s="160">
        <f t="shared" si="1"/>
        <v>26.023529411764709</v>
      </c>
    </row>
    <row r="31" spans="1:83" x14ac:dyDescent="0.25">
      <c r="AL31" s="156"/>
    </row>
    <row r="32" spans="1:83" x14ac:dyDescent="0.25">
      <c r="AL32" s="156"/>
    </row>
  </sheetData>
  <phoneticPr fontId="1" type="noConversion"/>
  <conditionalFormatting sqref="AL3:AL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BP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Q3:CE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Q3:CE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opLeftCell="BH1" workbookViewId="0">
      <selection activeCell="BR1" sqref="BR1:CU1048576"/>
    </sheetView>
  </sheetViews>
  <sheetFormatPr defaultRowHeight="16.5" x14ac:dyDescent="0.25"/>
  <cols>
    <col min="1" max="16384" width="9" style="169"/>
  </cols>
  <sheetData>
    <row r="1" spans="1:99" x14ac:dyDescent="0.25">
      <c r="A1" s="170"/>
      <c r="B1" s="171" t="s">
        <v>220</v>
      </c>
      <c r="D1" s="170"/>
      <c r="E1" s="170"/>
      <c r="F1" s="170"/>
      <c r="G1" s="170"/>
      <c r="H1" s="170"/>
      <c r="I1" s="170"/>
      <c r="J1" s="170"/>
      <c r="K1" s="171" t="s">
        <v>221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1"/>
      <c r="AI1" s="170"/>
      <c r="AJ1" s="170"/>
      <c r="AK1" s="170"/>
      <c r="AL1" s="170"/>
      <c r="AM1" s="171" t="s">
        <v>241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1" t="s">
        <v>206</v>
      </c>
      <c r="BT1" s="170"/>
      <c r="BU1" s="170"/>
      <c r="BV1" s="170"/>
      <c r="BW1" s="170"/>
      <c r="BX1" s="170"/>
      <c r="BY1" s="170"/>
      <c r="BZ1" s="170"/>
      <c r="CA1" s="171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N1" s="170"/>
      <c r="CO1" s="170"/>
      <c r="CP1" s="170"/>
      <c r="CQ1" s="170"/>
      <c r="CR1" s="170"/>
      <c r="CS1" s="170"/>
      <c r="CT1" s="170"/>
      <c r="CU1" s="170"/>
    </row>
    <row r="2" spans="1:99" x14ac:dyDescent="0.25">
      <c r="A2" s="172" t="s">
        <v>222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207</v>
      </c>
      <c r="AN2" s="172" t="s">
        <v>242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  <c r="BR2" s="172" t="s">
        <v>207</v>
      </c>
      <c r="BS2" s="172" t="s">
        <v>242</v>
      </c>
      <c r="BT2" s="172" t="s">
        <v>31</v>
      </c>
      <c r="BU2" s="172" t="s">
        <v>0</v>
      </c>
      <c r="BV2" s="172" t="s">
        <v>1</v>
      </c>
      <c r="BW2" s="172" t="s">
        <v>2</v>
      </c>
      <c r="BX2" s="172" t="s">
        <v>3</v>
      </c>
      <c r="BY2" s="172" t="s">
        <v>4</v>
      </c>
      <c r="BZ2" s="172" t="s">
        <v>5</v>
      </c>
      <c r="CA2" s="172" t="s">
        <v>6</v>
      </c>
      <c r="CB2" s="172" t="s">
        <v>7</v>
      </c>
      <c r="CC2" s="172" t="s">
        <v>8</v>
      </c>
      <c r="CD2" s="172" t="s">
        <v>9</v>
      </c>
      <c r="CE2" s="172" t="s">
        <v>10</v>
      </c>
      <c r="CF2" s="172" t="s">
        <v>11</v>
      </c>
      <c r="CG2" s="172" t="s">
        <v>12</v>
      </c>
      <c r="CH2" s="172" t="s">
        <v>13</v>
      </c>
      <c r="CI2" s="172" t="s">
        <v>14</v>
      </c>
      <c r="CJ2" s="172" t="s">
        <v>15</v>
      </c>
      <c r="CK2" s="172" t="s">
        <v>16</v>
      </c>
      <c r="CL2" s="172" t="s">
        <v>17</v>
      </c>
      <c r="CM2" s="172" t="s">
        <v>18</v>
      </c>
      <c r="CN2" s="172" t="s">
        <v>19</v>
      </c>
      <c r="CO2" s="172" t="s">
        <v>20</v>
      </c>
      <c r="CP2" s="172" t="s">
        <v>23</v>
      </c>
      <c r="CQ2" s="172" t="s">
        <v>24</v>
      </c>
      <c r="CR2" s="172" t="s">
        <v>25</v>
      </c>
      <c r="CS2" s="172" t="s">
        <v>26</v>
      </c>
      <c r="CT2" s="172" t="s">
        <v>27</v>
      </c>
      <c r="CU2" s="172" t="s">
        <v>28</v>
      </c>
    </row>
    <row r="3" spans="1:99" x14ac:dyDescent="0.25">
      <c r="A3" s="173">
        <v>0</v>
      </c>
      <c r="C3" s="169">
        <v>16.271999999999998</v>
      </c>
      <c r="D3" s="169">
        <v>15.939</v>
      </c>
      <c r="E3" s="169">
        <v>15.414</v>
      </c>
      <c r="F3" s="169">
        <v>15.055</v>
      </c>
      <c r="G3" s="169">
        <v>15.318</v>
      </c>
      <c r="H3" s="169">
        <v>16.248999999999999</v>
      </c>
      <c r="I3" s="169">
        <v>16.32</v>
      </c>
      <c r="J3" s="169">
        <v>18.39</v>
      </c>
      <c r="K3" s="169">
        <v>18.771000000000001</v>
      </c>
      <c r="L3" s="169">
        <v>18.484999999999999</v>
      </c>
      <c r="M3" s="169">
        <v>18.888999999999999</v>
      </c>
      <c r="N3" s="169">
        <v>21.27</v>
      </c>
      <c r="O3" s="169">
        <v>19.864999999999998</v>
      </c>
      <c r="P3" s="169">
        <v>19.126999999999999</v>
      </c>
      <c r="Q3" s="169">
        <v>20.46</v>
      </c>
      <c r="R3" s="169">
        <v>19.245999999999999</v>
      </c>
      <c r="S3" s="169">
        <v>18.628</v>
      </c>
      <c r="T3" s="169">
        <v>18.913</v>
      </c>
      <c r="U3" s="169">
        <v>20.411999999999999</v>
      </c>
      <c r="V3" s="169">
        <v>19.056000000000001</v>
      </c>
      <c r="W3" s="169">
        <v>21.748000000000001</v>
      </c>
      <c r="X3" s="169">
        <v>22.274000000000001</v>
      </c>
      <c r="Y3" s="169">
        <v>20.46</v>
      </c>
      <c r="Z3" s="169">
        <v>20.698</v>
      </c>
      <c r="AA3" s="169">
        <v>20.079000000000001</v>
      </c>
      <c r="AB3" s="169">
        <v>19.626999999999999</v>
      </c>
      <c r="AC3" s="169">
        <v>22.489000000000001</v>
      </c>
      <c r="AD3" s="169">
        <v>23.760999999999999</v>
      </c>
      <c r="AE3" s="169">
        <v>23.327999999999999</v>
      </c>
      <c r="AF3" s="169">
        <v>21.437000000000001</v>
      </c>
      <c r="AG3" s="169">
        <v>18.628</v>
      </c>
      <c r="AH3" s="169">
        <v>18.152000000000001</v>
      </c>
      <c r="AI3" s="169">
        <v>19.532</v>
      </c>
      <c r="AM3" s="169">
        <v>21.032</v>
      </c>
      <c r="AN3" s="169">
        <v>20.317</v>
      </c>
      <c r="AO3" s="169">
        <v>21.652000000000001</v>
      </c>
      <c r="AP3" s="169">
        <v>19.841000000000001</v>
      </c>
      <c r="AQ3" s="169">
        <v>19.364999999999998</v>
      </c>
      <c r="AR3" s="169">
        <v>19.936</v>
      </c>
      <c r="AS3" s="169">
        <v>20.603000000000002</v>
      </c>
      <c r="AT3" s="169">
        <v>16.63</v>
      </c>
      <c r="AU3" s="169">
        <v>18.603999999999999</v>
      </c>
      <c r="AV3" s="169">
        <v>21.175000000000001</v>
      </c>
      <c r="AW3" s="169">
        <v>19.745999999999999</v>
      </c>
      <c r="AX3" s="169">
        <v>18.081</v>
      </c>
      <c r="AY3" s="169">
        <v>19.888000000000002</v>
      </c>
      <c r="AZ3" s="169">
        <v>18.771000000000001</v>
      </c>
      <c r="BA3" s="169">
        <v>19.603000000000002</v>
      </c>
      <c r="BB3" s="169">
        <v>19.032</v>
      </c>
      <c r="BC3" s="169">
        <v>19.484000000000002</v>
      </c>
      <c r="BD3" s="169">
        <v>19.698</v>
      </c>
      <c r="BE3" s="169">
        <v>19.96</v>
      </c>
      <c r="BF3" s="169">
        <v>20.149999999999999</v>
      </c>
      <c r="BG3" s="169">
        <v>19.841000000000001</v>
      </c>
      <c r="BH3" s="169">
        <v>20.268999999999998</v>
      </c>
      <c r="BI3" s="169">
        <v>20.65</v>
      </c>
      <c r="BJ3" s="169">
        <v>17.225000000000001</v>
      </c>
      <c r="BK3" s="169">
        <v>17.510000000000002</v>
      </c>
      <c r="BL3" s="169">
        <v>18.603999999999999</v>
      </c>
      <c r="BM3" s="169">
        <v>19.294</v>
      </c>
      <c r="BN3" s="169">
        <v>21.245999999999999</v>
      </c>
      <c r="BO3" s="169">
        <v>20.530999999999999</v>
      </c>
      <c r="BP3" s="169">
        <v>22.440999999999999</v>
      </c>
      <c r="BQ3" s="169">
        <v>21.175000000000001</v>
      </c>
      <c r="BR3" s="169">
        <v>20.103000000000002</v>
      </c>
      <c r="BS3" s="169">
        <v>20.268999999999998</v>
      </c>
      <c r="BT3" s="169">
        <v>22.010999999999999</v>
      </c>
      <c r="BU3" s="169">
        <v>19.984000000000002</v>
      </c>
      <c r="BV3" s="169">
        <v>22.033999999999999</v>
      </c>
      <c r="BW3" s="169">
        <v>21.175000000000001</v>
      </c>
      <c r="BX3" s="169">
        <v>21.484999999999999</v>
      </c>
      <c r="BY3" s="169">
        <v>21.413</v>
      </c>
      <c r="BZ3" s="169">
        <v>22.25</v>
      </c>
      <c r="CA3" s="169">
        <v>22.369</v>
      </c>
      <c r="CB3" s="169">
        <v>22.058</v>
      </c>
      <c r="CC3" s="169">
        <v>23.521000000000001</v>
      </c>
      <c r="CD3" s="169">
        <v>22.13</v>
      </c>
      <c r="CE3" s="169">
        <v>22.992000000000001</v>
      </c>
      <c r="CF3" s="169">
        <v>22.657</v>
      </c>
      <c r="CG3" s="169">
        <v>23.256</v>
      </c>
      <c r="CH3" s="169">
        <v>21.890999999999998</v>
      </c>
      <c r="CI3" s="169">
        <v>23.617000000000001</v>
      </c>
      <c r="CJ3" s="169">
        <v>23.088000000000001</v>
      </c>
      <c r="CK3" s="169">
        <v>22.178000000000001</v>
      </c>
      <c r="CL3" s="169">
        <v>23.545000000000002</v>
      </c>
      <c r="CM3" s="169">
        <v>23.135999999999999</v>
      </c>
      <c r="CN3" s="169">
        <v>24.847000000000001</v>
      </c>
      <c r="CO3" s="169">
        <v>24.919</v>
      </c>
      <c r="CP3" s="169">
        <v>24.556999999999999</v>
      </c>
      <c r="CQ3" s="169">
        <v>22.513000000000002</v>
      </c>
      <c r="CR3" s="169">
        <v>24.823</v>
      </c>
      <c r="CS3" s="169">
        <v>23.978000000000002</v>
      </c>
      <c r="CT3" s="169">
        <v>23.954000000000001</v>
      </c>
      <c r="CU3" s="169">
        <v>25.428000000000001</v>
      </c>
    </row>
    <row r="4" spans="1:99" x14ac:dyDescent="0.25">
      <c r="A4" s="173">
        <v>4.1666666666666699E-2</v>
      </c>
      <c r="C4" s="169">
        <v>15.438000000000001</v>
      </c>
      <c r="D4" s="169">
        <v>15.605</v>
      </c>
      <c r="E4" s="169">
        <v>14.936</v>
      </c>
      <c r="F4" s="169">
        <v>14.84</v>
      </c>
      <c r="G4" s="169">
        <v>14.553000000000001</v>
      </c>
      <c r="H4" s="169">
        <v>16.010000000000002</v>
      </c>
      <c r="I4" s="169">
        <v>15.724</v>
      </c>
      <c r="J4" s="169">
        <v>17.582000000000001</v>
      </c>
      <c r="K4" s="169">
        <v>18.2</v>
      </c>
      <c r="L4" s="169">
        <v>18.366</v>
      </c>
      <c r="M4" s="169">
        <v>18.484999999999999</v>
      </c>
      <c r="N4" s="169">
        <v>20.888999999999999</v>
      </c>
      <c r="O4" s="169">
        <v>20.103000000000002</v>
      </c>
      <c r="P4" s="169">
        <v>19.888000000000002</v>
      </c>
      <c r="Q4" s="169">
        <v>19.911999999999999</v>
      </c>
      <c r="R4" s="169">
        <v>18.675000000000001</v>
      </c>
      <c r="S4" s="169">
        <v>18.152000000000001</v>
      </c>
      <c r="T4" s="169">
        <v>18.152000000000001</v>
      </c>
      <c r="U4" s="169">
        <v>20.007000000000001</v>
      </c>
      <c r="V4" s="169">
        <v>18.533000000000001</v>
      </c>
      <c r="W4" s="169">
        <v>21.294</v>
      </c>
      <c r="X4" s="169">
        <v>21.963000000000001</v>
      </c>
      <c r="Y4" s="169">
        <v>19.911999999999999</v>
      </c>
      <c r="Z4" s="169">
        <v>20.317</v>
      </c>
      <c r="AA4" s="169">
        <v>19.603000000000002</v>
      </c>
      <c r="AB4" s="169">
        <v>19.364999999999998</v>
      </c>
      <c r="AC4" s="169">
        <v>22.632999999999999</v>
      </c>
      <c r="AD4" s="169">
        <v>23.088000000000001</v>
      </c>
      <c r="AE4" s="169">
        <v>22.704999999999998</v>
      </c>
      <c r="AF4" s="169">
        <v>20.745999999999999</v>
      </c>
      <c r="AG4" s="169">
        <v>18.056999999999999</v>
      </c>
      <c r="AH4" s="169">
        <v>18.343</v>
      </c>
      <c r="AI4" s="169">
        <v>19.199000000000002</v>
      </c>
      <c r="AM4" s="169">
        <v>21.007999999999999</v>
      </c>
      <c r="AN4" s="169">
        <v>19.841000000000001</v>
      </c>
      <c r="AO4" s="169">
        <v>21.032</v>
      </c>
      <c r="AP4" s="169">
        <v>19.341000000000001</v>
      </c>
      <c r="AQ4" s="169">
        <v>19.056000000000001</v>
      </c>
      <c r="AR4" s="169">
        <v>19.532</v>
      </c>
      <c r="AS4" s="169">
        <v>20.388000000000002</v>
      </c>
      <c r="AT4" s="169">
        <v>16.82</v>
      </c>
      <c r="AU4" s="169">
        <v>18.747</v>
      </c>
      <c r="AV4" s="169">
        <v>21.294</v>
      </c>
      <c r="AW4" s="169">
        <v>19.698</v>
      </c>
      <c r="AX4" s="169">
        <v>17.843</v>
      </c>
      <c r="AY4" s="169">
        <v>19.911999999999999</v>
      </c>
      <c r="AZ4" s="169">
        <v>18.39</v>
      </c>
      <c r="BA4" s="169">
        <v>19.888000000000002</v>
      </c>
      <c r="BB4" s="169">
        <v>19.151</v>
      </c>
      <c r="BC4" s="169">
        <v>19.745999999999999</v>
      </c>
      <c r="BD4" s="169">
        <v>19.032</v>
      </c>
      <c r="BE4" s="169">
        <v>19.532</v>
      </c>
      <c r="BF4" s="169">
        <v>19.96</v>
      </c>
      <c r="BG4" s="169">
        <v>19.579000000000001</v>
      </c>
      <c r="BH4" s="169">
        <v>19.698</v>
      </c>
      <c r="BI4" s="169">
        <v>20.411999999999999</v>
      </c>
      <c r="BJ4" s="169">
        <v>17.106000000000002</v>
      </c>
      <c r="BK4" s="169">
        <v>17.177</v>
      </c>
      <c r="BL4" s="169">
        <v>18.271000000000001</v>
      </c>
      <c r="BM4" s="169">
        <v>19.603000000000002</v>
      </c>
      <c r="BN4" s="169">
        <v>21.151</v>
      </c>
      <c r="BO4" s="169">
        <v>20.792999999999999</v>
      </c>
      <c r="BP4" s="169">
        <v>21.795000000000002</v>
      </c>
      <c r="BQ4" s="169">
        <v>21.27</v>
      </c>
      <c r="BR4" s="169">
        <v>19.96</v>
      </c>
      <c r="BS4" s="169">
        <v>19.341000000000001</v>
      </c>
      <c r="BT4" s="169">
        <v>21.867000000000001</v>
      </c>
      <c r="BU4" s="169">
        <v>19.817</v>
      </c>
      <c r="BV4" s="169">
        <v>21.867000000000001</v>
      </c>
      <c r="BW4" s="169">
        <v>20.888999999999999</v>
      </c>
      <c r="BX4" s="169">
        <v>20.936</v>
      </c>
      <c r="BY4" s="169">
        <v>21.103000000000002</v>
      </c>
      <c r="BZ4" s="169">
        <v>21.843</v>
      </c>
      <c r="CA4" s="169">
        <v>21.939</v>
      </c>
      <c r="CB4" s="169">
        <v>21.652000000000001</v>
      </c>
      <c r="CC4" s="169">
        <v>23.327999999999999</v>
      </c>
      <c r="CD4" s="169">
        <v>22.274000000000001</v>
      </c>
      <c r="CE4" s="169">
        <v>22.92</v>
      </c>
      <c r="CF4" s="169">
        <v>22.465</v>
      </c>
      <c r="CG4" s="169">
        <v>23.135999999999999</v>
      </c>
      <c r="CH4" s="169">
        <v>21.556999999999999</v>
      </c>
      <c r="CI4" s="169">
        <v>23.28</v>
      </c>
      <c r="CJ4" s="169">
        <v>22.847999999999999</v>
      </c>
      <c r="CK4" s="169">
        <v>22.13</v>
      </c>
      <c r="CL4" s="169">
        <v>23.521000000000001</v>
      </c>
      <c r="CM4" s="169">
        <v>22.728999999999999</v>
      </c>
      <c r="CN4" s="169">
        <v>24.242999999999999</v>
      </c>
      <c r="CO4" s="169">
        <v>24.122</v>
      </c>
      <c r="CP4" s="169">
        <v>24.774000000000001</v>
      </c>
      <c r="CQ4" s="169">
        <v>22.417000000000002</v>
      </c>
      <c r="CR4" s="169">
        <v>24.484000000000002</v>
      </c>
      <c r="CS4" s="169">
        <v>23.93</v>
      </c>
      <c r="CT4" s="169">
        <v>23.568999999999999</v>
      </c>
      <c r="CU4" s="169">
        <v>25.186</v>
      </c>
    </row>
    <row r="5" spans="1:99" x14ac:dyDescent="0.25">
      <c r="A5" s="173">
        <v>8.3333333333333301E-2</v>
      </c>
      <c r="C5" s="169">
        <v>14.984</v>
      </c>
      <c r="D5" s="169">
        <v>14.984</v>
      </c>
      <c r="E5" s="169">
        <v>14.601000000000001</v>
      </c>
      <c r="F5" s="169">
        <v>14.481</v>
      </c>
      <c r="G5" s="169">
        <v>14.266</v>
      </c>
      <c r="H5" s="169">
        <v>15.509</v>
      </c>
      <c r="I5" s="169">
        <v>15.629</v>
      </c>
      <c r="J5" s="169">
        <v>18.105</v>
      </c>
      <c r="K5" s="169">
        <v>17.890999999999998</v>
      </c>
      <c r="L5" s="169">
        <v>18.366</v>
      </c>
      <c r="M5" s="169">
        <v>18.033000000000001</v>
      </c>
      <c r="N5" s="169">
        <v>20.555</v>
      </c>
      <c r="O5" s="169">
        <v>19.864999999999998</v>
      </c>
      <c r="P5" s="169">
        <v>19.151</v>
      </c>
      <c r="Q5" s="169">
        <v>19.507999999999999</v>
      </c>
      <c r="R5" s="169">
        <v>18.175999999999998</v>
      </c>
      <c r="S5" s="169">
        <v>17.890999999999998</v>
      </c>
      <c r="T5" s="169">
        <v>17.748000000000001</v>
      </c>
      <c r="U5" s="169">
        <v>19.698</v>
      </c>
      <c r="V5" s="169">
        <v>18.105</v>
      </c>
      <c r="W5" s="169">
        <v>20.555</v>
      </c>
      <c r="X5" s="169">
        <v>21.795000000000002</v>
      </c>
      <c r="Y5" s="169">
        <v>19.555</v>
      </c>
      <c r="Z5" s="169">
        <v>20.126000000000001</v>
      </c>
      <c r="AA5" s="169">
        <v>18.722999999999999</v>
      </c>
      <c r="AB5" s="169">
        <v>19.126999999999999</v>
      </c>
      <c r="AC5" s="169">
        <v>22.178000000000001</v>
      </c>
      <c r="AD5" s="169">
        <v>23.16</v>
      </c>
      <c r="AE5" s="169">
        <v>22.154</v>
      </c>
      <c r="AF5" s="169">
        <v>20.364999999999998</v>
      </c>
      <c r="AG5" s="169">
        <v>18.152000000000001</v>
      </c>
      <c r="AH5" s="169">
        <v>18.579999999999998</v>
      </c>
      <c r="AI5" s="169">
        <v>18.652000000000001</v>
      </c>
      <c r="AM5" s="169">
        <v>20.388000000000002</v>
      </c>
      <c r="AN5" s="169">
        <v>19.056000000000001</v>
      </c>
      <c r="AO5" s="169">
        <v>20.436</v>
      </c>
      <c r="AP5" s="169">
        <v>18.913</v>
      </c>
      <c r="AQ5" s="169">
        <v>19.175000000000001</v>
      </c>
      <c r="AR5" s="169">
        <v>19.722000000000001</v>
      </c>
      <c r="AS5" s="169">
        <v>19.936</v>
      </c>
      <c r="AT5" s="169">
        <v>16.939</v>
      </c>
      <c r="AU5" s="169">
        <v>18.794</v>
      </c>
      <c r="AV5" s="169">
        <v>21.366</v>
      </c>
      <c r="AW5" s="169">
        <v>19.888000000000002</v>
      </c>
      <c r="AX5" s="169">
        <v>17.463000000000001</v>
      </c>
      <c r="AY5" s="169">
        <v>19.436</v>
      </c>
      <c r="AZ5" s="169">
        <v>18.509</v>
      </c>
      <c r="BA5" s="169">
        <v>19.27</v>
      </c>
      <c r="BB5" s="169">
        <v>19.318000000000001</v>
      </c>
      <c r="BC5" s="169">
        <v>19.841000000000001</v>
      </c>
      <c r="BD5" s="169">
        <v>18.484999999999999</v>
      </c>
      <c r="BE5" s="169">
        <v>19.175000000000001</v>
      </c>
      <c r="BF5" s="169">
        <v>19.579000000000001</v>
      </c>
      <c r="BG5" s="169">
        <v>19.555</v>
      </c>
      <c r="BH5" s="169">
        <v>19.032</v>
      </c>
      <c r="BI5" s="169">
        <v>20.055</v>
      </c>
      <c r="BJ5" s="169">
        <v>17.558</v>
      </c>
      <c r="BK5" s="169">
        <v>17.13</v>
      </c>
      <c r="BL5" s="169">
        <v>18.081</v>
      </c>
      <c r="BM5" s="169">
        <v>19.888000000000002</v>
      </c>
      <c r="BN5" s="169">
        <v>21.795000000000002</v>
      </c>
      <c r="BO5" s="169">
        <v>21.079000000000001</v>
      </c>
      <c r="BP5" s="169">
        <v>21.509</v>
      </c>
      <c r="BQ5" s="169">
        <v>21.509</v>
      </c>
      <c r="BR5" s="169">
        <v>19.77</v>
      </c>
      <c r="BS5" s="169">
        <v>18.699000000000002</v>
      </c>
      <c r="BT5" s="169">
        <v>21.675999999999998</v>
      </c>
      <c r="BU5" s="169">
        <v>20.079000000000001</v>
      </c>
      <c r="BV5" s="169">
        <v>21.914999999999999</v>
      </c>
      <c r="BW5" s="169">
        <v>20.673999999999999</v>
      </c>
      <c r="BX5" s="169">
        <v>20.65</v>
      </c>
      <c r="BY5" s="169">
        <v>20.936</v>
      </c>
      <c r="BZ5" s="169">
        <v>21.437000000000001</v>
      </c>
      <c r="CA5" s="169">
        <v>21.39</v>
      </c>
      <c r="CB5" s="169">
        <v>21.437000000000001</v>
      </c>
      <c r="CC5" s="169">
        <v>22.776</v>
      </c>
      <c r="CD5" s="169">
        <v>21.986999999999998</v>
      </c>
      <c r="CE5" s="169">
        <v>22.968</v>
      </c>
      <c r="CF5" s="169">
        <v>22.321000000000002</v>
      </c>
      <c r="CG5" s="169">
        <v>22.776</v>
      </c>
      <c r="CH5" s="169">
        <v>21.126999999999999</v>
      </c>
      <c r="CI5" s="169">
        <v>22.8</v>
      </c>
      <c r="CJ5" s="169">
        <v>22.753</v>
      </c>
      <c r="CK5" s="169">
        <v>22.13</v>
      </c>
      <c r="CL5" s="169">
        <v>23.16</v>
      </c>
      <c r="CM5" s="169">
        <v>22.704999999999998</v>
      </c>
      <c r="CN5" s="169">
        <v>23.905000000000001</v>
      </c>
      <c r="CO5" s="169">
        <v>23.545000000000002</v>
      </c>
      <c r="CP5" s="169">
        <v>25.065000000000001</v>
      </c>
      <c r="CQ5" s="169">
        <v>22.082000000000001</v>
      </c>
      <c r="CR5" s="169">
        <v>24.291</v>
      </c>
      <c r="CS5" s="169">
        <v>23.640999999999998</v>
      </c>
      <c r="CT5" s="169">
        <v>23.4</v>
      </c>
      <c r="CU5" s="169">
        <v>24.823</v>
      </c>
    </row>
    <row r="6" spans="1:99" x14ac:dyDescent="0.25">
      <c r="A6" s="173">
        <v>0.125</v>
      </c>
      <c r="C6" s="169">
        <v>14.385</v>
      </c>
      <c r="D6" s="169">
        <v>14.673</v>
      </c>
      <c r="E6" s="169">
        <v>14.242000000000001</v>
      </c>
      <c r="F6" s="169">
        <v>14.529</v>
      </c>
      <c r="G6" s="169">
        <v>14.05</v>
      </c>
      <c r="H6" s="169">
        <v>14.84</v>
      </c>
      <c r="I6" s="169">
        <v>15.103</v>
      </c>
      <c r="J6" s="169">
        <v>18.152000000000001</v>
      </c>
      <c r="K6" s="169">
        <v>17.748000000000001</v>
      </c>
      <c r="L6" s="169">
        <v>18.460999999999999</v>
      </c>
      <c r="M6" s="169">
        <v>17.701000000000001</v>
      </c>
      <c r="N6" s="169">
        <v>20.222000000000001</v>
      </c>
      <c r="O6" s="169">
        <v>19.911999999999999</v>
      </c>
      <c r="P6" s="169">
        <v>18.295000000000002</v>
      </c>
      <c r="Q6" s="169">
        <v>19.032</v>
      </c>
      <c r="R6" s="169">
        <v>18.033000000000001</v>
      </c>
      <c r="S6" s="169">
        <v>17.677</v>
      </c>
      <c r="T6" s="169">
        <v>17.986000000000001</v>
      </c>
      <c r="U6" s="169">
        <v>19.27</v>
      </c>
      <c r="V6" s="169">
        <v>17.558</v>
      </c>
      <c r="W6" s="169">
        <v>20.198</v>
      </c>
      <c r="X6" s="169">
        <v>21.675999999999998</v>
      </c>
      <c r="Y6" s="169">
        <v>19.199000000000002</v>
      </c>
      <c r="Z6" s="169">
        <v>19.745999999999999</v>
      </c>
      <c r="AA6" s="169">
        <v>18.247</v>
      </c>
      <c r="AB6" s="169">
        <v>19.294</v>
      </c>
      <c r="AC6" s="169">
        <v>21.126999999999999</v>
      </c>
      <c r="AD6" s="169">
        <v>22.847999999999999</v>
      </c>
      <c r="AE6" s="169">
        <v>21.7</v>
      </c>
      <c r="AF6" s="169">
        <v>19.96</v>
      </c>
      <c r="AG6" s="169">
        <v>17.867000000000001</v>
      </c>
      <c r="AH6" s="169">
        <v>18.699000000000002</v>
      </c>
      <c r="AI6" s="169">
        <v>18.460999999999999</v>
      </c>
      <c r="AM6" s="169">
        <v>20.65</v>
      </c>
      <c r="AN6" s="169">
        <v>18.841999999999999</v>
      </c>
      <c r="AO6" s="169">
        <v>19.936</v>
      </c>
      <c r="AP6" s="169">
        <v>18.366</v>
      </c>
      <c r="AQ6" s="169">
        <v>18.960999999999999</v>
      </c>
      <c r="AR6" s="169">
        <v>19.817</v>
      </c>
      <c r="AS6" s="169">
        <v>19.984000000000002</v>
      </c>
      <c r="AT6" s="169">
        <v>16.486999999999998</v>
      </c>
      <c r="AU6" s="169">
        <v>18.747</v>
      </c>
      <c r="AV6" s="169">
        <v>21.341999999999999</v>
      </c>
      <c r="AW6" s="169">
        <v>19.745999999999999</v>
      </c>
      <c r="AX6" s="169">
        <v>17.248999999999999</v>
      </c>
      <c r="AY6" s="169">
        <v>19.46</v>
      </c>
      <c r="AZ6" s="169">
        <v>18.675000000000001</v>
      </c>
      <c r="BA6" s="169">
        <v>18.794</v>
      </c>
      <c r="BB6" s="169">
        <v>19.126999999999999</v>
      </c>
      <c r="BC6" s="169">
        <v>19.792999999999999</v>
      </c>
      <c r="BD6" s="169">
        <v>18.818000000000001</v>
      </c>
      <c r="BE6" s="169">
        <v>18.913</v>
      </c>
      <c r="BF6" s="169">
        <v>19.413</v>
      </c>
      <c r="BG6" s="169">
        <v>19.341000000000001</v>
      </c>
      <c r="BH6" s="169">
        <v>18.484999999999999</v>
      </c>
      <c r="BI6" s="169">
        <v>20.317</v>
      </c>
      <c r="BJ6" s="169">
        <v>17.795999999999999</v>
      </c>
      <c r="BK6" s="169">
        <v>16.986999999999998</v>
      </c>
      <c r="BL6" s="169">
        <v>17.605</v>
      </c>
      <c r="BM6" s="169">
        <v>19.792999999999999</v>
      </c>
      <c r="BN6" s="169">
        <v>21.39</v>
      </c>
      <c r="BO6" s="169">
        <v>21.294</v>
      </c>
      <c r="BP6" s="169">
        <v>21.245999999999999</v>
      </c>
      <c r="BQ6" s="169">
        <v>21.581</v>
      </c>
      <c r="BR6" s="169">
        <v>19.151</v>
      </c>
      <c r="BS6" s="169">
        <v>18.984999999999999</v>
      </c>
      <c r="BT6" s="169">
        <v>21.748000000000001</v>
      </c>
      <c r="BU6" s="169">
        <v>20.292999999999999</v>
      </c>
      <c r="BV6" s="169">
        <v>21.843</v>
      </c>
      <c r="BW6" s="169">
        <v>20.484000000000002</v>
      </c>
      <c r="BX6" s="169">
        <v>20.317</v>
      </c>
      <c r="BY6" s="169">
        <v>20.745999999999999</v>
      </c>
      <c r="BZ6" s="169">
        <v>21.222999999999999</v>
      </c>
      <c r="CA6" s="169">
        <v>21.126999999999999</v>
      </c>
      <c r="CB6" s="169">
        <v>21.460999999999999</v>
      </c>
      <c r="CC6" s="169">
        <v>21.986999999999998</v>
      </c>
      <c r="CD6" s="169">
        <v>21.890999999999998</v>
      </c>
      <c r="CE6" s="169">
        <v>22.681000000000001</v>
      </c>
      <c r="CF6" s="169">
        <v>22.202000000000002</v>
      </c>
      <c r="CG6" s="169">
        <v>22.632999999999999</v>
      </c>
      <c r="CH6" s="169">
        <v>20.936</v>
      </c>
      <c r="CI6" s="169">
        <v>22.585000000000001</v>
      </c>
      <c r="CJ6" s="169">
        <v>22.847999999999999</v>
      </c>
      <c r="CK6" s="169">
        <v>21.986999999999998</v>
      </c>
      <c r="CL6" s="169">
        <v>23.231999999999999</v>
      </c>
      <c r="CM6" s="169">
        <v>22.561</v>
      </c>
      <c r="CN6" s="169">
        <v>23.303999999999998</v>
      </c>
      <c r="CO6" s="169">
        <v>23.207999999999998</v>
      </c>
      <c r="CP6" s="169">
        <v>24.919</v>
      </c>
      <c r="CQ6" s="169">
        <v>22.058</v>
      </c>
      <c r="CR6" s="169">
        <v>24.146000000000001</v>
      </c>
      <c r="CS6" s="169">
        <v>23.497</v>
      </c>
      <c r="CT6" s="169">
        <v>23.064</v>
      </c>
      <c r="CU6" s="169">
        <v>24.847000000000001</v>
      </c>
    </row>
    <row r="7" spans="1:99" x14ac:dyDescent="0.25">
      <c r="A7" s="173">
        <v>0.16666666666666699</v>
      </c>
      <c r="C7" s="169">
        <v>13.786</v>
      </c>
      <c r="D7" s="169">
        <v>14.242000000000001</v>
      </c>
      <c r="E7" s="169">
        <v>13.738</v>
      </c>
      <c r="F7" s="169">
        <v>14.337</v>
      </c>
      <c r="G7" s="169">
        <v>13.666</v>
      </c>
      <c r="H7" s="169">
        <v>15.103</v>
      </c>
      <c r="I7" s="169">
        <v>14.529</v>
      </c>
      <c r="J7" s="169">
        <v>18.318999999999999</v>
      </c>
      <c r="K7" s="169">
        <v>17.152999999999999</v>
      </c>
      <c r="L7" s="169">
        <v>18.224</v>
      </c>
      <c r="M7" s="169">
        <v>17.390999999999998</v>
      </c>
      <c r="N7" s="169">
        <v>19.77</v>
      </c>
      <c r="O7" s="169">
        <v>19.888000000000002</v>
      </c>
      <c r="P7" s="169">
        <v>17.795999999999999</v>
      </c>
      <c r="Q7" s="169">
        <v>18.556999999999999</v>
      </c>
      <c r="R7" s="169">
        <v>17.248999999999999</v>
      </c>
      <c r="S7" s="169">
        <v>17.271999999999998</v>
      </c>
      <c r="T7" s="169">
        <v>17.248999999999999</v>
      </c>
      <c r="U7" s="169">
        <v>18.960999999999999</v>
      </c>
      <c r="V7" s="169">
        <v>17.082000000000001</v>
      </c>
      <c r="W7" s="169">
        <v>19.698</v>
      </c>
      <c r="X7" s="169">
        <v>21.199000000000002</v>
      </c>
      <c r="Y7" s="169">
        <v>18.841999999999999</v>
      </c>
      <c r="Z7" s="169">
        <v>19.294</v>
      </c>
      <c r="AA7" s="169">
        <v>18.247</v>
      </c>
      <c r="AB7" s="169">
        <v>19.507999999999999</v>
      </c>
      <c r="AC7" s="169">
        <v>20.77</v>
      </c>
      <c r="AD7" s="169">
        <v>21.939</v>
      </c>
      <c r="AE7" s="169">
        <v>21.199000000000002</v>
      </c>
      <c r="AF7" s="169">
        <v>19.27</v>
      </c>
      <c r="AG7" s="169">
        <v>17.344000000000001</v>
      </c>
      <c r="AH7" s="169">
        <v>18.39</v>
      </c>
      <c r="AI7" s="169">
        <v>18.224</v>
      </c>
      <c r="AM7" s="169">
        <v>20.436</v>
      </c>
      <c r="AN7" s="169">
        <v>18.841999999999999</v>
      </c>
      <c r="AO7" s="169">
        <v>19.46</v>
      </c>
      <c r="AP7" s="169">
        <v>17.867000000000001</v>
      </c>
      <c r="AQ7" s="169">
        <v>18.841999999999999</v>
      </c>
      <c r="AR7" s="169">
        <v>20.173999999999999</v>
      </c>
      <c r="AS7" s="169">
        <v>20.292999999999999</v>
      </c>
      <c r="AT7" s="169">
        <v>16.295999999999999</v>
      </c>
      <c r="AU7" s="169">
        <v>18.960999999999999</v>
      </c>
      <c r="AV7" s="169">
        <v>20.603000000000002</v>
      </c>
      <c r="AW7" s="169">
        <v>19.936</v>
      </c>
      <c r="AX7" s="169">
        <v>17.486000000000001</v>
      </c>
      <c r="AY7" s="169">
        <v>19.436</v>
      </c>
      <c r="AZ7" s="169">
        <v>18.937000000000001</v>
      </c>
      <c r="BA7" s="169">
        <v>18.628</v>
      </c>
      <c r="BB7" s="169">
        <v>19.27</v>
      </c>
      <c r="BC7" s="169">
        <v>19.603000000000002</v>
      </c>
      <c r="BD7" s="169">
        <v>18.2</v>
      </c>
      <c r="BE7" s="169">
        <v>18.556999999999999</v>
      </c>
      <c r="BF7" s="169">
        <v>19.079999999999998</v>
      </c>
      <c r="BG7" s="169">
        <v>18.888999999999999</v>
      </c>
      <c r="BH7" s="169">
        <v>18.247</v>
      </c>
      <c r="BI7" s="169">
        <v>20.817</v>
      </c>
      <c r="BJ7" s="169">
        <v>17.890999999999998</v>
      </c>
      <c r="BK7" s="169">
        <v>16.963000000000001</v>
      </c>
      <c r="BL7" s="169">
        <v>17.058</v>
      </c>
      <c r="BM7" s="169">
        <v>20.079000000000001</v>
      </c>
      <c r="BN7" s="169">
        <v>20.579000000000001</v>
      </c>
      <c r="BO7" s="169">
        <v>21.032</v>
      </c>
      <c r="BP7" s="169">
        <v>21.603999999999999</v>
      </c>
      <c r="BQ7" s="169">
        <v>21.533000000000001</v>
      </c>
      <c r="BR7" s="169">
        <v>18.794</v>
      </c>
      <c r="BS7" s="169">
        <v>19.46</v>
      </c>
      <c r="BT7" s="169">
        <v>21.413</v>
      </c>
      <c r="BU7" s="169">
        <v>20.268999999999998</v>
      </c>
      <c r="BV7" s="169">
        <v>21.628</v>
      </c>
      <c r="BW7" s="169">
        <v>20.530999999999999</v>
      </c>
      <c r="BX7" s="169">
        <v>19.911999999999999</v>
      </c>
      <c r="BY7" s="169">
        <v>20.603000000000002</v>
      </c>
      <c r="BZ7" s="169">
        <v>20.65</v>
      </c>
      <c r="CA7" s="169">
        <v>20.673999999999999</v>
      </c>
      <c r="CB7" s="169">
        <v>21.294</v>
      </c>
      <c r="CC7" s="169">
        <v>21.818999999999999</v>
      </c>
      <c r="CD7" s="169">
        <v>21.652000000000001</v>
      </c>
      <c r="CE7" s="169">
        <v>22.609000000000002</v>
      </c>
      <c r="CF7" s="169">
        <v>22.225999999999999</v>
      </c>
      <c r="CG7" s="169">
        <v>22.632999999999999</v>
      </c>
      <c r="CH7" s="169">
        <v>20.936</v>
      </c>
      <c r="CI7" s="169">
        <v>22.776</v>
      </c>
      <c r="CJ7" s="169">
        <v>22.992000000000001</v>
      </c>
      <c r="CK7" s="169">
        <v>21.603999999999999</v>
      </c>
      <c r="CL7" s="169">
        <v>22.968</v>
      </c>
      <c r="CM7" s="169">
        <v>22.440999999999999</v>
      </c>
      <c r="CN7" s="169">
        <v>23.16</v>
      </c>
      <c r="CO7" s="169">
        <v>22.776</v>
      </c>
      <c r="CP7" s="169">
        <v>23.568999999999999</v>
      </c>
      <c r="CQ7" s="169">
        <v>21.675999999999998</v>
      </c>
      <c r="CR7" s="169">
        <v>23.809000000000001</v>
      </c>
      <c r="CS7" s="169">
        <v>23.376000000000001</v>
      </c>
      <c r="CT7" s="169">
        <v>23.111999999999998</v>
      </c>
      <c r="CU7" s="169">
        <v>24.315000000000001</v>
      </c>
    </row>
    <row r="8" spans="1:99" x14ac:dyDescent="0.25">
      <c r="A8" s="173">
        <v>0.20833333333333301</v>
      </c>
      <c r="C8" s="169">
        <v>13.57</v>
      </c>
      <c r="D8" s="169">
        <v>13.882</v>
      </c>
      <c r="E8" s="169">
        <v>13.497</v>
      </c>
      <c r="F8" s="169">
        <v>14.29</v>
      </c>
      <c r="G8" s="169">
        <v>13.593999999999999</v>
      </c>
      <c r="H8" s="169">
        <v>14.888</v>
      </c>
      <c r="I8" s="169">
        <v>14.648999999999999</v>
      </c>
      <c r="J8" s="169">
        <v>18.224</v>
      </c>
      <c r="K8" s="169">
        <v>16.963000000000001</v>
      </c>
      <c r="L8" s="169">
        <v>17.771999999999998</v>
      </c>
      <c r="M8" s="169">
        <v>17.201000000000001</v>
      </c>
      <c r="N8" s="169">
        <v>19.46</v>
      </c>
      <c r="O8" s="169">
        <v>18.937000000000001</v>
      </c>
      <c r="P8" s="169">
        <v>17.367999999999999</v>
      </c>
      <c r="Q8" s="169">
        <v>18.010000000000002</v>
      </c>
      <c r="R8" s="169">
        <v>16.986999999999998</v>
      </c>
      <c r="S8" s="169">
        <v>17.201000000000001</v>
      </c>
      <c r="T8" s="169">
        <v>16.891999999999999</v>
      </c>
      <c r="U8" s="169">
        <v>18.603999999999999</v>
      </c>
      <c r="V8" s="169">
        <v>17.177</v>
      </c>
      <c r="W8" s="169">
        <v>19.222000000000001</v>
      </c>
      <c r="X8" s="169">
        <v>21.079000000000001</v>
      </c>
      <c r="Y8" s="169">
        <v>18.556999999999999</v>
      </c>
      <c r="Z8" s="169">
        <v>19.056000000000001</v>
      </c>
      <c r="AA8" s="169">
        <v>18.318999999999999</v>
      </c>
      <c r="AB8" s="169">
        <v>19.484000000000002</v>
      </c>
      <c r="AC8" s="169">
        <v>20.364999999999998</v>
      </c>
      <c r="AD8" s="169">
        <v>21.341999999999999</v>
      </c>
      <c r="AE8" s="169">
        <v>20.603000000000002</v>
      </c>
      <c r="AF8" s="169">
        <v>18.937000000000001</v>
      </c>
      <c r="AG8" s="169">
        <v>17.463000000000001</v>
      </c>
      <c r="AH8" s="169">
        <v>17.890999999999998</v>
      </c>
      <c r="AI8" s="169">
        <v>18.105</v>
      </c>
      <c r="AM8" s="169">
        <v>20.173999999999999</v>
      </c>
      <c r="AN8" s="169">
        <v>18.699000000000002</v>
      </c>
      <c r="AO8" s="169">
        <v>18.913</v>
      </c>
      <c r="AP8" s="169">
        <v>17.582000000000001</v>
      </c>
      <c r="AQ8" s="169">
        <v>18.794</v>
      </c>
      <c r="AR8" s="169">
        <v>20.173999999999999</v>
      </c>
      <c r="AS8" s="169">
        <v>19.984000000000002</v>
      </c>
      <c r="AT8" s="169">
        <v>16.201000000000001</v>
      </c>
      <c r="AU8" s="169">
        <v>18.984999999999999</v>
      </c>
      <c r="AV8" s="169">
        <v>19.698</v>
      </c>
      <c r="AW8" s="169">
        <v>19.841000000000001</v>
      </c>
      <c r="AX8" s="169">
        <v>17.724</v>
      </c>
      <c r="AY8" s="169">
        <v>19.318000000000001</v>
      </c>
      <c r="AZ8" s="169">
        <v>19.056000000000001</v>
      </c>
      <c r="BA8" s="169">
        <v>18.747</v>
      </c>
      <c r="BB8" s="169">
        <v>19.056000000000001</v>
      </c>
      <c r="BC8" s="169">
        <v>18.652000000000001</v>
      </c>
      <c r="BD8" s="169">
        <v>17.937999999999999</v>
      </c>
      <c r="BE8" s="169">
        <v>18.295000000000002</v>
      </c>
      <c r="BF8" s="169">
        <v>18.841999999999999</v>
      </c>
      <c r="BG8" s="169">
        <v>18.603999999999999</v>
      </c>
      <c r="BH8" s="169">
        <v>18.010000000000002</v>
      </c>
      <c r="BI8" s="169">
        <v>20.745999999999999</v>
      </c>
      <c r="BJ8" s="169">
        <v>17.367999999999999</v>
      </c>
      <c r="BK8" s="169">
        <v>16.582000000000001</v>
      </c>
      <c r="BL8" s="169">
        <v>16.748999999999999</v>
      </c>
      <c r="BM8" s="169">
        <v>20.103000000000002</v>
      </c>
      <c r="BN8" s="169">
        <v>20.198</v>
      </c>
      <c r="BO8" s="169">
        <v>20.745999999999999</v>
      </c>
      <c r="BP8" s="169">
        <v>21.748000000000001</v>
      </c>
      <c r="BQ8" s="169">
        <v>21.007999999999999</v>
      </c>
      <c r="BR8" s="169">
        <v>18.652000000000001</v>
      </c>
      <c r="BS8" s="169">
        <v>19.626999999999999</v>
      </c>
      <c r="BT8" s="169">
        <v>21.007999999999999</v>
      </c>
      <c r="BU8" s="169">
        <v>19.888000000000002</v>
      </c>
      <c r="BV8" s="169">
        <v>21.7</v>
      </c>
      <c r="BW8" s="169">
        <v>21.079000000000001</v>
      </c>
      <c r="BX8" s="169">
        <v>19.436</v>
      </c>
      <c r="BY8" s="169">
        <v>20.268999999999998</v>
      </c>
      <c r="BZ8" s="169">
        <v>20.341000000000001</v>
      </c>
      <c r="CA8" s="169">
        <v>20.745999999999999</v>
      </c>
      <c r="CB8" s="169">
        <v>20.841000000000001</v>
      </c>
      <c r="CC8" s="169">
        <v>21.603999999999999</v>
      </c>
      <c r="CD8" s="169">
        <v>21.652000000000001</v>
      </c>
      <c r="CE8" s="169">
        <v>22.13</v>
      </c>
      <c r="CF8" s="169">
        <v>22.178000000000001</v>
      </c>
      <c r="CG8" s="169">
        <v>22.033999999999999</v>
      </c>
      <c r="CH8" s="169">
        <v>21.222999999999999</v>
      </c>
      <c r="CI8" s="169">
        <v>22.536999999999999</v>
      </c>
      <c r="CJ8" s="169">
        <v>22.321000000000002</v>
      </c>
      <c r="CK8" s="169">
        <v>21.39</v>
      </c>
      <c r="CL8" s="169">
        <v>23.04</v>
      </c>
      <c r="CM8" s="169">
        <v>22.704999999999998</v>
      </c>
      <c r="CN8" s="169">
        <v>23.231999999999999</v>
      </c>
      <c r="CO8" s="169">
        <v>22.321000000000002</v>
      </c>
      <c r="CP8" s="169">
        <v>22.753</v>
      </c>
      <c r="CQ8" s="169">
        <v>21.413</v>
      </c>
      <c r="CR8" s="169">
        <v>23.521000000000001</v>
      </c>
      <c r="CS8" s="169">
        <v>23.4</v>
      </c>
      <c r="CT8" s="169">
        <v>23.28</v>
      </c>
      <c r="CU8" s="169">
        <v>23.954000000000001</v>
      </c>
    </row>
    <row r="9" spans="1:99" x14ac:dyDescent="0.25">
      <c r="A9" s="173">
        <v>0.25</v>
      </c>
      <c r="C9" s="169">
        <v>13.401</v>
      </c>
      <c r="D9" s="169">
        <v>13.593999999999999</v>
      </c>
      <c r="E9" s="169">
        <v>13.425000000000001</v>
      </c>
      <c r="F9" s="169">
        <v>14.361000000000001</v>
      </c>
      <c r="G9" s="169">
        <v>13.497</v>
      </c>
      <c r="H9" s="169">
        <v>14.601000000000001</v>
      </c>
      <c r="I9" s="169">
        <v>13.978</v>
      </c>
      <c r="J9" s="169">
        <v>16.986999999999998</v>
      </c>
      <c r="K9" s="169">
        <v>16.891999999999999</v>
      </c>
      <c r="L9" s="169">
        <v>17.771999999999998</v>
      </c>
      <c r="M9" s="169">
        <v>17.033999999999999</v>
      </c>
      <c r="N9" s="169">
        <v>19.222000000000001</v>
      </c>
      <c r="O9" s="169">
        <v>18.794</v>
      </c>
      <c r="P9" s="169">
        <v>17.201000000000001</v>
      </c>
      <c r="Q9" s="169">
        <v>17.533999999999999</v>
      </c>
      <c r="R9" s="169">
        <v>16.414999999999999</v>
      </c>
      <c r="S9" s="169">
        <v>17.13</v>
      </c>
      <c r="T9" s="169">
        <v>16.606000000000002</v>
      </c>
      <c r="U9" s="169">
        <v>18.484999999999999</v>
      </c>
      <c r="V9" s="169">
        <v>17.010999999999999</v>
      </c>
      <c r="W9" s="169">
        <v>19.245999999999999</v>
      </c>
      <c r="X9" s="169">
        <v>20.46</v>
      </c>
      <c r="Y9" s="169">
        <v>18.224</v>
      </c>
      <c r="Z9" s="169">
        <v>18.794</v>
      </c>
      <c r="AA9" s="169">
        <v>18.2</v>
      </c>
      <c r="AB9" s="169">
        <v>19.126999999999999</v>
      </c>
      <c r="AC9" s="169">
        <v>19.77</v>
      </c>
      <c r="AD9" s="169">
        <v>20.936</v>
      </c>
      <c r="AE9" s="169">
        <v>20.317</v>
      </c>
      <c r="AF9" s="169">
        <v>18.888999999999999</v>
      </c>
      <c r="AG9" s="169">
        <v>17.795999999999999</v>
      </c>
      <c r="AH9" s="169">
        <v>18.152000000000001</v>
      </c>
      <c r="AI9" s="169">
        <v>18.224</v>
      </c>
      <c r="AM9" s="169">
        <v>19.294</v>
      </c>
      <c r="AN9" s="169">
        <v>18.533000000000001</v>
      </c>
      <c r="AO9" s="169">
        <v>18.771000000000001</v>
      </c>
      <c r="AP9" s="169">
        <v>17.390999999999998</v>
      </c>
      <c r="AQ9" s="169">
        <v>18.414000000000001</v>
      </c>
      <c r="AR9" s="169">
        <v>19.96</v>
      </c>
      <c r="AS9" s="169">
        <v>19.603000000000002</v>
      </c>
      <c r="AT9" s="169">
        <v>16.486999999999998</v>
      </c>
      <c r="AU9" s="169">
        <v>18.841999999999999</v>
      </c>
      <c r="AV9" s="169">
        <v>19.436</v>
      </c>
      <c r="AW9" s="169">
        <v>19.722000000000001</v>
      </c>
      <c r="AX9" s="169">
        <v>17.771999999999998</v>
      </c>
      <c r="AY9" s="169">
        <v>19.388999999999999</v>
      </c>
      <c r="AZ9" s="169">
        <v>18.960999999999999</v>
      </c>
      <c r="BA9" s="169">
        <v>18.437999999999999</v>
      </c>
      <c r="BB9" s="169">
        <v>18.937000000000001</v>
      </c>
      <c r="BC9" s="169">
        <v>17.748000000000001</v>
      </c>
      <c r="BD9" s="169">
        <v>17.701000000000001</v>
      </c>
      <c r="BE9" s="169">
        <v>18.081</v>
      </c>
      <c r="BF9" s="169">
        <v>18.556999999999999</v>
      </c>
      <c r="BG9" s="169">
        <v>18.129000000000001</v>
      </c>
      <c r="BH9" s="169">
        <v>17.748000000000001</v>
      </c>
      <c r="BI9" s="169">
        <v>20.007000000000001</v>
      </c>
      <c r="BJ9" s="169">
        <v>17.533999999999999</v>
      </c>
      <c r="BK9" s="169">
        <v>16.463000000000001</v>
      </c>
      <c r="BL9" s="169">
        <v>16.414999999999999</v>
      </c>
      <c r="BM9" s="169">
        <v>19.032</v>
      </c>
      <c r="BN9" s="169">
        <v>19.626999999999999</v>
      </c>
      <c r="BO9" s="169">
        <v>20.030999999999999</v>
      </c>
      <c r="BP9" s="169">
        <v>21.771999999999998</v>
      </c>
      <c r="BQ9" s="169">
        <v>21.007999999999999</v>
      </c>
      <c r="BR9" s="169">
        <v>18.484999999999999</v>
      </c>
      <c r="BS9" s="169">
        <v>19.77</v>
      </c>
      <c r="BT9" s="169">
        <v>20.317</v>
      </c>
      <c r="BU9" s="169">
        <v>19.603000000000002</v>
      </c>
      <c r="BV9" s="169">
        <v>21.652000000000001</v>
      </c>
      <c r="BW9" s="169">
        <v>21.222999999999999</v>
      </c>
      <c r="BX9" s="169">
        <v>19.222000000000001</v>
      </c>
      <c r="BY9" s="169">
        <v>20.126000000000001</v>
      </c>
      <c r="BZ9" s="169">
        <v>19.96</v>
      </c>
      <c r="CA9" s="169">
        <v>20.484000000000002</v>
      </c>
      <c r="CB9" s="169">
        <v>20.603000000000002</v>
      </c>
      <c r="CC9" s="169">
        <v>21.556999999999999</v>
      </c>
      <c r="CD9" s="169">
        <v>21.437000000000001</v>
      </c>
      <c r="CE9" s="169">
        <v>21.628</v>
      </c>
      <c r="CF9" s="169">
        <v>22.13</v>
      </c>
      <c r="CG9" s="169">
        <v>21.843</v>
      </c>
      <c r="CH9" s="169">
        <v>21.27</v>
      </c>
      <c r="CI9" s="169">
        <v>22.13</v>
      </c>
      <c r="CJ9" s="169">
        <v>21.7</v>
      </c>
      <c r="CK9" s="169">
        <v>21.413</v>
      </c>
      <c r="CL9" s="169">
        <v>23.16</v>
      </c>
      <c r="CM9" s="169">
        <v>22.513000000000002</v>
      </c>
      <c r="CN9" s="169">
        <v>22.896000000000001</v>
      </c>
      <c r="CO9" s="169">
        <v>22.106000000000002</v>
      </c>
      <c r="CP9" s="169">
        <v>22.824000000000002</v>
      </c>
      <c r="CQ9" s="169">
        <v>21.628</v>
      </c>
      <c r="CR9" s="169">
        <v>23.376000000000001</v>
      </c>
      <c r="CS9" s="169">
        <v>23.327999999999999</v>
      </c>
      <c r="CT9" s="169">
        <v>22.968</v>
      </c>
      <c r="CU9" s="169">
        <v>23.809000000000001</v>
      </c>
    </row>
    <row r="10" spans="1:99" x14ac:dyDescent="0.25">
      <c r="A10" s="173">
        <v>0.29166666666666702</v>
      </c>
      <c r="C10" s="169">
        <v>13.161</v>
      </c>
      <c r="D10" s="169">
        <v>13.545999999999999</v>
      </c>
      <c r="E10" s="169">
        <v>13.161</v>
      </c>
      <c r="F10" s="169">
        <v>14.337</v>
      </c>
      <c r="G10" s="169">
        <v>13.593999999999999</v>
      </c>
      <c r="H10" s="169">
        <v>13.978</v>
      </c>
      <c r="I10" s="169">
        <v>14.05</v>
      </c>
      <c r="J10" s="169">
        <v>18.081</v>
      </c>
      <c r="K10" s="169">
        <v>16.558</v>
      </c>
      <c r="L10" s="169">
        <v>17.058</v>
      </c>
      <c r="M10" s="169">
        <v>16.963000000000001</v>
      </c>
      <c r="N10" s="169">
        <v>19.318000000000001</v>
      </c>
      <c r="O10" s="169">
        <v>18.841999999999999</v>
      </c>
      <c r="P10" s="169">
        <v>16.725000000000001</v>
      </c>
      <c r="Q10" s="169">
        <v>17.32</v>
      </c>
      <c r="R10" s="169">
        <v>15.843</v>
      </c>
      <c r="S10" s="169">
        <v>17.082000000000001</v>
      </c>
      <c r="T10" s="169">
        <v>16.63</v>
      </c>
      <c r="U10" s="169">
        <v>18.129000000000001</v>
      </c>
      <c r="V10" s="169">
        <v>16.795999999999999</v>
      </c>
      <c r="W10" s="169">
        <v>19.126999999999999</v>
      </c>
      <c r="X10" s="169">
        <v>19.698</v>
      </c>
      <c r="Y10" s="169">
        <v>18.152000000000001</v>
      </c>
      <c r="Z10" s="169">
        <v>18.509</v>
      </c>
      <c r="AA10" s="169">
        <v>18.010000000000002</v>
      </c>
      <c r="AB10" s="169">
        <v>19.413</v>
      </c>
      <c r="AC10" s="169">
        <v>19.936</v>
      </c>
      <c r="AD10" s="169">
        <v>20.77</v>
      </c>
      <c r="AE10" s="169">
        <v>20.292999999999999</v>
      </c>
      <c r="AF10" s="169">
        <v>18.747</v>
      </c>
      <c r="AG10" s="169">
        <v>18.129000000000001</v>
      </c>
      <c r="AH10" s="169">
        <v>18.129000000000001</v>
      </c>
      <c r="AI10" s="169">
        <v>17.582000000000001</v>
      </c>
      <c r="AM10" s="169">
        <v>19.007999999999999</v>
      </c>
      <c r="AN10" s="169">
        <v>18.841999999999999</v>
      </c>
      <c r="AO10" s="169">
        <v>18.937000000000001</v>
      </c>
      <c r="AP10" s="169">
        <v>17.414999999999999</v>
      </c>
      <c r="AQ10" s="169">
        <v>18.771000000000001</v>
      </c>
      <c r="AR10" s="169">
        <v>19.817</v>
      </c>
      <c r="AS10" s="169">
        <v>19.77</v>
      </c>
      <c r="AT10" s="169">
        <v>15.891</v>
      </c>
      <c r="AU10" s="169">
        <v>18.960999999999999</v>
      </c>
      <c r="AV10" s="169">
        <v>19.792999999999999</v>
      </c>
      <c r="AW10" s="169">
        <v>19.864999999999998</v>
      </c>
      <c r="AX10" s="169">
        <v>17.748000000000001</v>
      </c>
      <c r="AY10" s="169">
        <v>19.484000000000002</v>
      </c>
      <c r="AZ10" s="169">
        <v>18.888999999999999</v>
      </c>
      <c r="BA10" s="169">
        <v>18.747</v>
      </c>
      <c r="BB10" s="169">
        <v>18.984999999999999</v>
      </c>
      <c r="BC10" s="169">
        <v>17.724</v>
      </c>
      <c r="BD10" s="169">
        <v>18.081</v>
      </c>
      <c r="BE10" s="169">
        <v>18.414000000000001</v>
      </c>
      <c r="BF10" s="169">
        <v>18.960999999999999</v>
      </c>
      <c r="BG10" s="169">
        <v>18.509</v>
      </c>
      <c r="BH10" s="169">
        <v>18.484999999999999</v>
      </c>
      <c r="BI10" s="169">
        <v>19.984000000000002</v>
      </c>
      <c r="BJ10" s="169">
        <v>17.771999999999998</v>
      </c>
      <c r="BK10" s="169">
        <v>17.248999999999999</v>
      </c>
      <c r="BL10" s="169">
        <v>17.13</v>
      </c>
      <c r="BM10" s="169">
        <v>19.199000000000002</v>
      </c>
      <c r="BN10" s="169">
        <v>19.911999999999999</v>
      </c>
      <c r="BO10" s="169">
        <v>21.675999999999998</v>
      </c>
      <c r="BP10" s="169">
        <v>22.082000000000001</v>
      </c>
      <c r="BQ10" s="169">
        <v>21.652000000000001</v>
      </c>
      <c r="BR10" s="169">
        <v>18.913</v>
      </c>
      <c r="BS10" s="169">
        <v>20.222000000000001</v>
      </c>
      <c r="BT10" s="169">
        <v>20.698</v>
      </c>
      <c r="BU10" s="169">
        <v>20.103000000000002</v>
      </c>
      <c r="BV10" s="169">
        <v>21.939</v>
      </c>
      <c r="BW10" s="169">
        <v>21.413</v>
      </c>
      <c r="BX10" s="169">
        <v>20.268999999999998</v>
      </c>
      <c r="BY10" s="169">
        <v>20.841000000000001</v>
      </c>
      <c r="BZ10" s="169">
        <v>20.888999999999999</v>
      </c>
      <c r="CA10" s="169">
        <v>21.079000000000001</v>
      </c>
      <c r="CB10" s="169">
        <v>21.460999999999999</v>
      </c>
      <c r="CC10" s="169">
        <v>21.986999999999998</v>
      </c>
      <c r="CD10" s="169">
        <v>21.556999999999999</v>
      </c>
      <c r="CE10" s="169">
        <v>22.321000000000002</v>
      </c>
      <c r="CF10" s="169">
        <v>22.417000000000002</v>
      </c>
      <c r="CG10" s="169">
        <v>21.748000000000001</v>
      </c>
      <c r="CH10" s="169">
        <v>21.628</v>
      </c>
      <c r="CI10" s="169">
        <v>22.968</v>
      </c>
      <c r="CJ10" s="169">
        <v>21.7</v>
      </c>
      <c r="CK10" s="169">
        <v>22.344999999999999</v>
      </c>
      <c r="CL10" s="169">
        <v>23.497</v>
      </c>
      <c r="CM10" s="169">
        <v>23.593</v>
      </c>
      <c r="CN10" s="169">
        <v>23.905000000000001</v>
      </c>
      <c r="CO10" s="169">
        <v>23.376000000000001</v>
      </c>
      <c r="CP10" s="169">
        <v>23.448</v>
      </c>
      <c r="CQ10" s="169">
        <v>22.465</v>
      </c>
      <c r="CR10" s="169">
        <v>24.338999999999999</v>
      </c>
      <c r="CS10" s="169">
        <v>24.943999999999999</v>
      </c>
      <c r="CT10" s="169">
        <v>23.809000000000001</v>
      </c>
      <c r="CU10" s="169">
        <v>24.823</v>
      </c>
    </row>
    <row r="11" spans="1:99" x14ac:dyDescent="0.25">
      <c r="A11" s="173">
        <v>0.33333333333333298</v>
      </c>
      <c r="C11" s="169">
        <v>14.936</v>
      </c>
      <c r="D11" s="169">
        <v>15.651999999999999</v>
      </c>
      <c r="E11" s="169">
        <v>14.792</v>
      </c>
      <c r="F11" s="169">
        <v>14.816000000000001</v>
      </c>
      <c r="G11" s="169">
        <v>15.581</v>
      </c>
      <c r="H11" s="169">
        <v>16.533999999999999</v>
      </c>
      <c r="I11" s="169">
        <v>16.177</v>
      </c>
      <c r="J11" s="169">
        <v>19.507999999999999</v>
      </c>
      <c r="K11" s="169">
        <v>16.748999999999999</v>
      </c>
      <c r="L11" s="169">
        <v>18.460999999999999</v>
      </c>
      <c r="M11" s="169">
        <v>19.079999999999998</v>
      </c>
      <c r="N11" s="169">
        <v>21.245999999999999</v>
      </c>
      <c r="O11" s="169">
        <v>18.794</v>
      </c>
      <c r="P11" s="169">
        <v>18.866</v>
      </c>
      <c r="Q11" s="169">
        <v>21.341999999999999</v>
      </c>
      <c r="R11" s="169">
        <v>18.056999999999999</v>
      </c>
      <c r="S11" s="169">
        <v>18.818000000000001</v>
      </c>
      <c r="T11" s="169">
        <v>18.271000000000001</v>
      </c>
      <c r="U11" s="169">
        <v>18.913</v>
      </c>
      <c r="V11" s="169">
        <v>18.295000000000002</v>
      </c>
      <c r="W11" s="169">
        <v>21.126999999999999</v>
      </c>
      <c r="X11" s="169">
        <v>21.27</v>
      </c>
      <c r="Y11" s="169">
        <v>19.532</v>
      </c>
      <c r="Z11" s="169">
        <v>19.911999999999999</v>
      </c>
      <c r="AA11" s="169">
        <v>19.77</v>
      </c>
      <c r="AB11" s="169">
        <v>19.888000000000002</v>
      </c>
      <c r="AC11" s="169">
        <v>21.151</v>
      </c>
      <c r="AD11" s="169">
        <v>22.728999999999999</v>
      </c>
      <c r="AE11" s="169">
        <v>22.417000000000002</v>
      </c>
      <c r="AF11" s="169">
        <v>21.007999999999999</v>
      </c>
      <c r="AG11" s="169">
        <v>19.222000000000001</v>
      </c>
      <c r="AH11" s="169">
        <v>18.556999999999999</v>
      </c>
      <c r="AI11" s="169">
        <v>18.318999999999999</v>
      </c>
      <c r="AM11" s="169">
        <v>20.507000000000001</v>
      </c>
      <c r="AN11" s="169">
        <v>20.030999999999999</v>
      </c>
      <c r="AO11" s="169">
        <v>20.745999999999999</v>
      </c>
      <c r="AP11" s="169">
        <v>19.126999999999999</v>
      </c>
      <c r="AQ11" s="169">
        <v>20.364999999999998</v>
      </c>
      <c r="AR11" s="169">
        <v>20.626999999999999</v>
      </c>
      <c r="AS11" s="169">
        <v>19.46</v>
      </c>
      <c r="AT11" s="169">
        <v>16.414999999999999</v>
      </c>
      <c r="AU11" s="169">
        <v>19.888000000000002</v>
      </c>
      <c r="AV11" s="169">
        <v>20.745999999999999</v>
      </c>
      <c r="AW11" s="169">
        <v>19.984000000000002</v>
      </c>
      <c r="AX11" s="169">
        <v>18.937000000000001</v>
      </c>
      <c r="AY11" s="169">
        <v>20.317</v>
      </c>
      <c r="AZ11" s="169">
        <v>19.388999999999999</v>
      </c>
      <c r="BA11" s="169">
        <v>19.079999999999998</v>
      </c>
      <c r="BB11" s="169">
        <v>20.46</v>
      </c>
      <c r="BC11" s="169">
        <v>19.673999999999999</v>
      </c>
      <c r="BD11" s="169">
        <v>20.603000000000002</v>
      </c>
      <c r="BE11" s="169">
        <v>21.199000000000002</v>
      </c>
      <c r="BF11" s="169">
        <v>21.294</v>
      </c>
      <c r="BG11" s="169">
        <v>21.556999999999999</v>
      </c>
      <c r="BH11" s="169">
        <v>21.556999999999999</v>
      </c>
      <c r="BI11" s="169">
        <v>20.411999999999999</v>
      </c>
      <c r="BJ11" s="169">
        <v>19.079999999999998</v>
      </c>
      <c r="BK11" s="169">
        <v>19.245999999999999</v>
      </c>
      <c r="BL11" s="169">
        <v>19.841000000000001</v>
      </c>
      <c r="BM11" s="169">
        <v>21.652000000000001</v>
      </c>
      <c r="BN11" s="169">
        <v>21.795000000000002</v>
      </c>
      <c r="BO11" s="169">
        <v>23.04</v>
      </c>
      <c r="BP11" s="169">
        <v>23.28</v>
      </c>
      <c r="BQ11" s="169">
        <v>23.423999999999999</v>
      </c>
      <c r="BR11" s="169">
        <v>19.936</v>
      </c>
      <c r="BS11" s="169">
        <v>21.126999999999999</v>
      </c>
      <c r="BT11" s="169">
        <v>22.202000000000002</v>
      </c>
      <c r="BU11" s="169">
        <v>22.274000000000001</v>
      </c>
      <c r="BV11" s="169">
        <v>22.704999999999998</v>
      </c>
      <c r="BW11" s="169">
        <v>22.753</v>
      </c>
      <c r="BX11" s="169">
        <v>22.465</v>
      </c>
      <c r="BY11" s="169">
        <v>22.824000000000002</v>
      </c>
      <c r="BZ11" s="169">
        <v>22.968</v>
      </c>
      <c r="CA11" s="169">
        <v>23.376000000000001</v>
      </c>
      <c r="CB11" s="169">
        <v>23.497</v>
      </c>
      <c r="CC11" s="169">
        <v>23.184000000000001</v>
      </c>
      <c r="CD11" s="169">
        <v>23.088000000000001</v>
      </c>
      <c r="CE11" s="169">
        <v>23.809000000000001</v>
      </c>
      <c r="CF11" s="169">
        <v>23.448</v>
      </c>
      <c r="CG11" s="169">
        <v>21.533000000000001</v>
      </c>
      <c r="CH11" s="169">
        <v>22.536999999999999</v>
      </c>
      <c r="CI11" s="169">
        <v>24.315000000000001</v>
      </c>
      <c r="CJ11" s="169">
        <v>22.704999999999998</v>
      </c>
      <c r="CK11" s="169">
        <v>23.088000000000001</v>
      </c>
      <c r="CL11" s="169">
        <v>23.568999999999999</v>
      </c>
      <c r="CM11" s="169">
        <v>25.04</v>
      </c>
      <c r="CN11" s="169">
        <v>25.817</v>
      </c>
      <c r="CO11" s="169">
        <v>25.113</v>
      </c>
      <c r="CP11" s="169">
        <v>25.501000000000001</v>
      </c>
      <c r="CQ11" s="169">
        <v>24.122</v>
      </c>
      <c r="CR11" s="169">
        <v>25.866</v>
      </c>
      <c r="CS11" s="169">
        <v>26.181999999999999</v>
      </c>
      <c r="CT11" s="169">
        <v>25.404</v>
      </c>
      <c r="CU11" s="169">
        <v>25.695</v>
      </c>
    </row>
    <row r="12" spans="1:99" x14ac:dyDescent="0.25">
      <c r="A12" s="174">
        <v>0.375</v>
      </c>
      <c r="C12" s="169">
        <v>19.007999999999999</v>
      </c>
      <c r="D12" s="169">
        <v>18.366</v>
      </c>
      <c r="E12" s="169">
        <v>17.463000000000001</v>
      </c>
      <c r="F12" s="169">
        <v>16.129000000000001</v>
      </c>
      <c r="G12" s="169">
        <v>18.556999999999999</v>
      </c>
      <c r="H12" s="169">
        <v>19.413</v>
      </c>
      <c r="I12" s="169">
        <v>18.913</v>
      </c>
      <c r="J12" s="169">
        <v>23.376000000000001</v>
      </c>
      <c r="K12" s="169">
        <v>18.010000000000002</v>
      </c>
      <c r="L12" s="169">
        <v>21.652000000000001</v>
      </c>
      <c r="M12" s="169">
        <v>23.111999999999998</v>
      </c>
      <c r="N12" s="169">
        <v>23.664999999999999</v>
      </c>
      <c r="O12" s="169">
        <v>19.079999999999998</v>
      </c>
      <c r="P12" s="169">
        <v>20.841000000000001</v>
      </c>
      <c r="Q12" s="169">
        <v>22.465</v>
      </c>
      <c r="R12" s="169">
        <v>21.7</v>
      </c>
      <c r="S12" s="169">
        <v>21.007999999999999</v>
      </c>
      <c r="T12" s="169">
        <v>20.126000000000001</v>
      </c>
      <c r="U12" s="169">
        <v>20.603000000000002</v>
      </c>
      <c r="V12" s="169">
        <v>20.77</v>
      </c>
      <c r="W12" s="169">
        <v>24.605</v>
      </c>
      <c r="X12" s="169">
        <v>23.256</v>
      </c>
      <c r="Y12" s="169">
        <v>21.199000000000002</v>
      </c>
      <c r="Z12" s="169">
        <v>23.352</v>
      </c>
      <c r="AA12" s="169">
        <v>22.632999999999999</v>
      </c>
      <c r="AB12" s="169">
        <v>21.175000000000001</v>
      </c>
      <c r="AC12" s="169">
        <v>23.4</v>
      </c>
      <c r="AD12" s="169">
        <v>26.303999999999998</v>
      </c>
      <c r="AE12" s="169">
        <v>25.38</v>
      </c>
      <c r="AF12" s="169">
        <v>23.617000000000001</v>
      </c>
      <c r="AG12" s="169">
        <v>22.824000000000002</v>
      </c>
      <c r="AH12" s="169">
        <v>22.106000000000002</v>
      </c>
      <c r="AI12" s="169">
        <v>20.055</v>
      </c>
      <c r="AM12" s="169">
        <v>23.352</v>
      </c>
      <c r="AN12" s="169">
        <v>22.058</v>
      </c>
      <c r="AO12" s="169">
        <v>22.8</v>
      </c>
      <c r="AP12" s="169">
        <v>21.460999999999999</v>
      </c>
      <c r="AQ12" s="169">
        <v>21.413</v>
      </c>
      <c r="AR12" s="169">
        <v>22.847999999999999</v>
      </c>
      <c r="AS12" s="169">
        <v>19.46</v>
      </c>
      <c r="AT12" s="169">
        <v>17.106000000000002</v>
      </c>
      <c r="AU12" s="169">
        <v>20.341000000000001</v>
      </c>
      <c r="AV12" s="169">
        <v>20.841000000000001</v>
      </c>
      <c r="AW12" s="169">
        <v>19.745999999999999</v>
      </c>
      <c r="AX12" s="169">
        <v>21.603999999999999</v>
      </c>
      <c r="AY12" s="169">
        <v>20.555</v>
      </c>
      <c r="AZ12" s="169">
        <v>21.39</v>
      </c>
      <c r="BA12" s="169">
        <v>19.96</v>
      </c>
      <c r="BB12" s="169">
        <v>21.652000000000001</v>
      </c>
      <c r="BC12" s="169">
        <v>21.748000000000001</v>
      </c>
      <c r="BD12" s="169">
        <v>22.776</v>
      </c>
      <c r="BE12" s="169">
        <v>23.593</v>
      </c>
      <c r="BF12" s="169">
        <v>23.135999999999999</v>
      </c>
      <c r="BG12" s="169">
        <v>24.219000000000001</v>
      </c>
      <c r="BH12" s="169">
        <v>23.617000000000001</v>
      </c>
      <c r="BI12" s="169">
        <v>20.745999999999999</v>
      </c>
      <c r="BJ12" s="169">
        <v>20.245999999999999</v>
      </c>
      <c r="BK12" s="169">
        <v>20.530999999999999</v>
      </c>
      <c r="BL12" s="169">
        <v>22.082000000000001</v>
      </c>
      <c r="BM12" s="169">
        <v>23.303999999999998</v>
      </c>
      <c r="BN12" s="169">
        <v>23.448</v>
      </c>
      <c r="BO12" s="169">
        <v>24.797999999999998</v>
      </c>
      <c r="BP12" s="169">
        <v>24.556999999999999</v>
      </c>
      <c r="BQ12" s="169">
        <v>24.774000000000001</v>
      </c>
      <c r="BR12" s="169">
        <v>21.484999999999999</v>
      </c>
      <c r="BS12" s="169">
        <v>22.561</v>
      </c>
      <c r="BT12" s="169">
        <v>22.992000000000001</v>
      </c>
      <c r="BU12" s="169">
        <v>23.905000000000001</v>
      </c>
      <c r="BV12" s="169">
        <v>24.001999999999999</v>
      </c>
      <c r="BW12" s="169">
        <v>24.122</v>
      </c>
      <c r="BX12" s="169">
        <v>24.146000000000001</v>
      </c>
      <c r="BY12" s="169">
        <v>24.652999999999999</v>
      </c>
      <c r="BZ12" s="169">
        <v>24.797999999999998</v>
      </c>
      <c r="CA12" s="169">
        <v>25.355</v>
      </c>
      <c r="CB12" s="169">
        <v>24.968</v>
      </c>
      <c r="CC12" s="169">
        <v>24.725999999999999</v>
      </c>
      <c r="CD12" s="169">
        <v>24.388000000000002</v>
      </c>
      <c r="CE12" s="169">
        <v>25.186</v>
      </c>
      <c r="CF12" s="169">
        <v>24.338999999999999</v>
      </c>
      <c r="CG12" s="169">
        <v>21.603999999999999</v>
      </c>
      <c r="CH12" s="169">
        <v>24.532</v>
      </c>
      <c r="CI12" s="169">
        <v>25.306999999999999</v>
      </c>
      <c r="CJ12" s="169">
        <v>24.122</v>
      </c>
      <c r="CK12" s="169">
        <v>24.266999999999999</v>
      </c>
      <c r="CL12" s="169">
        <v>23.689</v>
      </c>
      <c r="CM12" s="169">
        <v>26.916</v>
      </c>
      <c r="CN12" s="169">
        <v>27.186</v>
      </c>
      <c r="CO12" s="169">
        <v>26.768999999999998</v>
      </c>
      <c r="CP12" s="169">
        <v>26.597999999999999</v>
      </c>
      <c r="CQ12" s="169">
        <v>25.574000000000002</v>
      </c>
      <c r="CR12" s="169">
        <v>26.475000000000001</v>
      </c>
      <c r="CS12" s="169">
        <v>26.622</v>
      </c>
      <c r="CT12" s="169">
        <v>26.94</v>
      </c>
      <c r="CU12" s="169">
        <v>27.21</v>
      </c>
    </row>
    <row r="13" spans="1:99" x14ac:dyDescent="0.25">
      <c r="A13" s="174">
        <v>0.41666666666666702</v>
      </c>
      <c r="C13" s="169">
        <v>20.698</v>
      </c>
      <c r="D13" s="169">
        <v>21.556999999999999</v>
      </c>
      <c r="E13" s="169">
        <v>19.484000000000002</v>
      </c>
      <c r="F13" s="169">
        <v>18.105</v>
      </c>
      <c r="G13" s="169">
        <v>20.841000000000001</v>
      </c>
      <c r="H13" s="169">
        <v>22.033999999999999</v>
      </c>
      <c r="I13" s="169">
        <v>22.847999999999999</v>
      </c>
      <c r="J13" s="169">
        <v>26.303999999999998</v>
      </c>
      <c r="K13" s="169">
        <v>20.555</v>
      </c>
      <c r="L13" s="169">
        <v>22.847999999999999</v>
      </c>
      <c r="M13" s="169">
        <v>26.425999999999998</v>
      </c>
      <c r="N13" s="169">
        <v>26.425999999999998</v>
      </c>
      <c r="O13" s="169">
        <v>19.079999999999998</v>
      </c>
      <c r="P13" s="169">
        <v>23.785</v>
      </c>
      <c r="Q13" s="169">
        <v>25.792999999999999</v>
      </c>
      <c r="R13" s="169">
        <v>23.809000000000001</v>
      </c>
      <c r="S13" s="169">
        <v>23.954000000000001</v>
      </c>
      <c r="T13" s="169">
        <v>23.184000000000001</v>
      </c>
      <c r="U13" s="169">
        <v>23.135999999999999</v>
      </c>
      <c r="V13" s="169">
        <v>23.832999999999998</v>
      </c>
      <c r="W13" s="169">
        <v>25.986999999999998</v>
      </c>
      <c r="X13" s="169">
        <v>25.04</v>
      </c>
      <c r="Y13" s="169">
        <v>24.388000000000002</v>
      </c>
      <c r="Z13" s="169">
        <v>25.283000000000001</v>
      </c>
      <c r="AA13" s="169">
        <v>24.629000000000001</v>
      </c>
      <c r="AB13" s="169">
        <v>25.113</v>
      </c>
      <c r="AC13" s="169">
        <v>27.727</v>
      </c>
      <c r="AD13" s="169">
        <v>28.492999999999999</v>
      </c>
      <c r="AE13" s="169">
        <v>26.670999999999999</v>
      </c>
      <c r="AF13" s="169">
        <v>25.186</v>
      </c>
      <c r="AG13" s="169">
        <v>24.943999999999999</v>
      </c>
      <c r="AH13" s="169">
        <v>22.369</v>
      </c>
      <c r="AI13" s="169">
        <v>22.106000000000002</v>
      </c>
      <c r="AM13" s="169">
        <v>26.231000000000002</v>
      </c>
      <c r="AN13" s="169">
        <v>24.823</v>
      </c>
      <c r="AO13" s="169">
        <v>24.388000000000002</v>
      </c>
      <c r="AP13" s="169">
        <v>24.146000000000001</v>
      </c>
      <c r="AQ13" s="169">
        <v>22.489000000000001</v>
      </c>
      <c r="AR13" s="169">
        <v>25.986999999999998</v>
      </c>
      <c r="AS13" s="169">
        <v>21.27</v>
      </c>
      <c r="AT13" s="169">
        <v>17.677</v>
      </c>
      <c r="AU13" s="169">
        <v>20.936</v>
      </c>
      <c r="AV13" s="169">
        <v>22.92</v>
      </c>
      <c r="AW13" s="169">
        <v>21.890999999999998</v>
      </c>
      <c r="AX13" s="169">
        <v>23.352</v>
      </c>
      <c r="AY13" s="169">
        <v>21.318000000000001</v>
      </c>
      <c r="AZ13" s="169">
        <v>22.728999999999999</v>
      </c>
      <c r="BA13" s="169">
        <v>22.776</v>
      </c>
      <c r="BB13" s="169">
        <v>23.207999999999998</v>
      </c>
      <c r="BC13" s="169">
        <v>23.689</v>
      </c>
      <c r="BD13" s="169">
        <v>24.847000000000001</v>
      </c>
      <c r="BE13" s="169">
        <v>25.404</v>
      </c>
      <c r="BF13" s="169">
        <v>25.21</v>
      </c>
      <c r="BG13" s="169">
        <v>26.378</v>
      </c>
      <c r="BH13" s="169">
        <v>26.916</v>
      </c>
      <c r="BI13" s="169">
        <v>21.914999999999999</v>
      </c>
      <c r="BJ13" s="169">
        <v>19.936</v>
      </c>
      <c r="BK13" s="169">
        <v>23.04</v>
      </c>
      <c r="BL13" s="169">
        <v>24.242999999999999</v>
      </c>
      <c r="BM13" s="169">
        <v>25.113</v>
      </c>
      <c r="BN13" s="169">
        <v>25.597999999999999</v>
      </c>
      <c r="BO13" s="169">
        <v>26.085000000000001</v>
      </c>
      <c r="BP13" s="169">
        <v>26.231000000000002</v>
      </c>
      <c r="BQ13" s="169">
        <v>26.303999999999998</v>
      </c>
      <c r="BR13" s="169">
        <v>23.303999999999998</v>
      </c>
      <c r="BS13" s="169">
        <v>24.652999999999999</v>
      </c>
      <c r="BT13" s="169">
        <v>25.186</v>
      </c>
      <c r="BU13" s="169">
        <v>25.89</v>
      </c>
      <c r="BV13" s="169">
        <v>25.646999999999998</v>
      </c>
      <c r="BW13" s="169">
        <v>25.501000000000001</v>
      </c>
      <c r="BX13" s="169">
        <v>25.501000000000001</v>
      </c>
      <c r="BY13" s="169">
        <v>26.085000000000001</v>
      </c>
      <c r="BZ13" s="169">
        <v>26.670999999999999</v>
      </c>
      <c r="CA13" s="169">
        <v>26.72</v>
      </c>
      <c r="CB13" s="169">
        <v>26.451000000000001</v>
      </c>
      <c r="CC13" s="169">
        <v>26.451000000000001</v>
      </c>
      <c r="CD13" s="169">
        <v>26.012</v>
      </c>
      <c r="CE13" s="169">
        <v>26.378</v>
      </c>
      <c r="CF13" s="169">
        <v>24.895</v>
      </c>
      <c r="CG13" s="169">
        <v>22.058</v>
      </c>
      <c r="CH13" s="169">
        <v>26.158000000000001</v>
      </c>
      <c r="CI13" s="169">
        <v>26.867000000000001</v>
      </c>
      <c r="CJ13" s="169">
        <v>25.597999999999999</v>
      </c>
      <c r="CK13" s="169">
        <v>26.475000000000001</v>
      </c>
      <c r="CL13" s="169">
        <v>24.702000000000002</v>
      </c>
      <c r="CM13" s="169">
        <v>28.393999999999998</v>
      </c>
      <c r="CN13" s="169">
        <v>28.443999999999999</v>
      </c>
      <c r="CO13" s="169">
        <v>28.245000000000001</v>
      </c>
      <c r="CP13" s="169">
        <v>27.923999999999999</v>
      </c>
      <c r="CQ13" s="169">
        <v>27.332999999999998</v>
      </c>
      <c r="CR13" s="169">
        <v>26.573</v>
      </c>
      <c r="CS13" s="169">
        <v>27.062999999999999</v>
      </c>
      <c r="CT13" s="169">
        <v>27.899000000000001</v>
      </c>
      <c r="CU13" s="169">
        <v>28.568000000000001</v>
      </c>
    </row>
    <row r="14" spans="1:99" x14ac:dyDescent="0.25">
      <c r="A14" s="174">
        <v>0.45833333333333298</v>
      </c>
      <c r="C14" s="169">
        <v>23.423999999999999</v>
      </c>
      <c r="D14" s="169">
        <v>24.219000000000001</v>
      </c>
      <c r="E14" s="169">
        <v>21.939</v>
      </c>
      <c r="F14" s="169">
        <v>19.911999999999999</v>
      </c>
      <c r="G14" s="169">
        <v>23.015999999999998</v>
      </c>
      <c r="H14" s="169">
        <v>24.05</v>
      </c>
      <c r="I14" s="169">
        <v>25.963000000000001</v>
      </c>
      <c r="J14" s="169">
        <v>27.702000000000002</v>
      </c>
      <c r="K14" s="169">
        <v>21.126999999999999</v>
      </c>
      <c r="L14" s="169">
        <v>24.411999999999999</v>
      </c>
      <c r="M14" s="169">
        <v>28.692</v>
      </c>
      <c r="N14" s="169">
        <v>27.481000000000002</v>
      </c>
      <c r="O14" s="169">
        <v>19.745999999999999</v>
      </c>
      <c r="P14" s="169">
        <v>25.113</v>
      </c>
      <c r="Q14" s="169">
        <v>27.407</v>
      </c>
      <c r="R14" s="169">
        <v>25.695</v>
      </c>
      <c r="S14" s="169">
        <v>26.036000000000001</v>
      </c>
      <c r="T14" s="169">
        <v>25.768000000000001</v>
      </c>
      <c r="U14" s="169">
        <v>25.113</v>
      </c>
      <c r="V14" s="169">
        <v>24.943999999999999</v>
      </c>
      <c r="W14" s="169">
        <v>27.579000000000001</v>
      </c>
      <c r="X14" s="169">
        <v>26.622</v>
      </c>
      <c r="Y14" s="169">
        <v>25.89</v>
      </c>
      <c r="Z14" s="169">
        <v>26.329000000000001</v>
      </c>
      <c r="AA14" s="169">
        <v>25.866</v>
      </c>
      <c r="AB14" s="169">
        <v>26.622</v>
      </c>
      <c r="AC14" s="169">
        <v>29.34</v>
      </c>
      <c r="AD14" s="169">
        <v>28.170999999999999</v>
      </c>
      <c r="AE14" s="169">
        <v>28.468</v>
      </c>
      <c r="AF14" s="169">
        <v>27.431000000000001</v>
      </c>
      <c r="AG14" s="169">
        <v>26.475000000000001</v>
      </c>
      <c r="AH14" s="169">
        <v>21.795000000000002</v>
      </c>
      <c r="AI14" s="169">
        <v>24.195</v>
      </c>
      <c r="AM14" s="169">
        <v>27.776</v>
      </c>
      <c r="AN14" s="169">
        <v>27.553999999999998</v>
      </c>
      <c r="AO14" s="169">
        <v>27.456</v>
      </c>
      <c r="AP14" s="169">
        <v>26.670999999999999</v>
      </c>
      <c r="AQ14" s="169">
        <v>25.72</v>
      </c>
      <c r="AR14" s="169">
        <v>26.989000000000001</v>
      </c>
      <c r="AS14" s="169">
        <v>21.032</v>
      </c>
      <c r="AT14" s="169">
        <v>18.175999999999998</v>
      </c>
      <c r="AU14" s="169">
        <v>22.033999999999999</v>
      </c>
      <c r="AV14" s="169">
        <v>25.55</v>
      </c>
      <c r="AW14" s="169">
        <v>22.632999999999999</v>
      </c>
      <c r="AX14" s="169">
        <v>26.085000000000001</v>
      </c>
      <c r="AY14" s="169">
        <v>24.968</v>
      </c>
      <c r="AZ14" s="169">
        <v>26.085000000000001</v>
      </c>
      <c r="BA14" s="169">
        <v>24.702000000000002</v>
      </c>
      <c r="BB14" s="169">
        <v>25.113</v>
      </c>
      <c r="BC14" s="169">
        <v>25.501000000000001</v>
      </c>
      <c r="BD14" s="169">
        <v>28.841000000000001</v>
      </c>
      <c r="BE14" s="169">
        <v>28.245000000000001</v>
      </c>
      <c r="BF14" s="169">
        <v>28.023</v>
      </c>
      <c r="BG14" s="169">
        <v>29.19</v>
      </c>
      <c r="BH14" s="169">
        <v>29.664999999999999</v>
      </c>
      <c r="BI14" s="169">
        <v>21.245999999999999</v>
      </c>
      <c r="BJ14" s="169">
        <v>20.079000000000001</v>
      </c>
      <c r="BK14" s="169">
        <v>24.436</v>
      </c>
      <c r="BL14" s="169">
        <v>27.481000000000002</v>
      </c>
      <c r="BM14" s="169">
        <v>27.776</v>
      </c>
      <c r="BN14" s="169">
        <v>28.568000000000001</v>
      </c>
      <c r="BO14" s="169">
        <v>28.965</v>
      </c>
      <c r="BP14" s="169">
        <v>27.308</v>
      </c>
      <c r="BQ14" s="169">
        <v>28.890999999999998</v>
      </c>
      <c r="BR14" s="169">
        <v>24.919</v>
      </c>
      <c r="BS14" s="169">
        <v>25.744</v>
      </c>
      <c r="BT14" s="169">
        <v>27.603999999999999</v>
      </c>
      <c r="BU14" s="169">
        <v>27.824999999999999</v>
      </c>
      <c r="BV14" s="169">
        <v>28.742000000000001</v>
      </c>
      <c r="BW14" s="169">
        <v>27.21</v>
      </c>
      <c r="BX14" s="169">
        <v>28.419</v>
      </c>
      <c r="BY14" s="169">
        <v>28.641999999999999</v>
      </c>
      <c r="BZ14" s="169">
        <v>31.254999999999999</v>
      </c>
      <c r="CA14" s="169">
        <v>29.04</v>
      </c>
      <c r="CB14" s="169">
        <v>28.99</v>
      </c>
      <c r="CC14" s="169">
        <v>28.393999999999998</v>
      </c>
      <c r="CD14" s="169">
        <v>27.234999999999999</v>
      </c>
      <c r="CE14" s="169">
        <v>27.161000000000001</v>
      </c>
      <c r="CF14" s="169">
        <v>25.21</v>
      </c>
      <c r="CG14" s="169">
        <v>23.376000000000001</v>
      </c>
      <c r="CH14" s="169">
        <v>27.702000000000002</v>
      </c>
      <c r="CI14" s="169">
        <v>29.34</v>
      </c>
      <c r="CJ14" s="169">
        <v>27.85</v>
      </c>
      <c r="CK14" s="169">
        <v>26.548999999999999</v>
      </c>
      <c r="CL14" s="169">
        <v>25.21</v>
      </c>
      <c r="CM14" s="169">
        <v>29.49</v>
      </c>
      <c r="CN14" s="169">
        <v>29.54</v>
      </c>
      <c r="CO14" s="169">
        <v>30.091000000000001</v>
      </c>
      <c r="CP14" s="169">
        <v>30.065999999999999</v>
      </c>
      <c r="CQ14" s="169">
        <v>29.388999999999999</v>
      </c>
      <c r="CR14" s="169">
        <v>28.146999999999998</v>
      </c>
      <c r="CS14" s="169">
        <v>28.99</v>
      </c>
      <c r="CT14" s="169">
        <v>30.065999999999999</v>
      </c>
      <c r="CU14" s="169">
        <v>32.33</v>
      </c>
    </row>
    <row r="15" spans="1:99" x14ac:dyDescent="0.25">
      <c r="A15" s="174">
        <v>0.5</v>
      </c>
      <c r="B15" s="169">
        <v>21.460999999999999</v>
      </c>
      <c r="C15" s="169">
        <v>24.943999999999999</v>
      </c>
      <c r="D15" s="169">
        <v>25.841000000000001</v>
      </c>
      <c r="E15" s="169">
        <v>22.847999999999999</v>
      </c>
      <c r="F15" s="169">
        <v>21.603999999999999</v>
      </c>
      <c r="G15" s="169">
        <v>24.242999999999999</v>
      </c>
      <c r="H15" s="169">
        <v>25.55</v>
      </c>
      <c r="I15" s="169">
        <v>27.308</v>
      </c>
      <c r="J15" s="169">
        <v>26.916</v>
      </c>
      <c r="K15" s="169">
        <v>22.106000000000002</v>
      </c>
      <c r="L15" s="169">
        <v>26.134</v>
      </c>
      <c r="M15" s="169">
        <v>29.765000000000001</v>
      </c>
      <c r="N15" s="169">
        <v>28.245000000000001</v>
      </c>
      <c r="O15" s="169">
        <v>21.7</v>
      </c>
      <c r="P15" s="169">
        <v>26.965</v>
      </c>
      <c r="Q15" s="169">
        <v>28.791</v>
      </c>
      <c r="R15" s="169">
        <v>27.234999999999999</v>
      </c>
      <c r="S15" s="169">
        <v>27.652999999999999</v>
      </c>
      <c r="T15" s="169">
        <v>26.965</v>
      </c>
      <c r="U15" s="169">
        <v>26.548999999999999</v>
      </c>
      <c r="V15" s="169">
        <v>26.597999999999999</v>
      </c>
      <c r="W15" s="169">
        <v>28.99</v>
      </c>
      <c r="X15" s="169">
        <v>28.097000000000001</v>
      </c>
      <c r="Y15" s="169">
        <v>27.553999999999998</v>
      </c>
      <c r="Z15" s="169">
        <v>27.21</v>
      </c>
      <c r="AA15" s="169">
        <v>26.622</v>
      </c>
      <c r="AB15" s="169">
        <v>27.702000000000002</v>
      </c>
      <c r="AC15" s="169">
        <v>30.343</v>
      </c>
      <c r="AD15" s="169">
        <v>29.414000000000001</v>
      </c>
      <c r="AE15" s="169">
        <v>27.013999999999999</v>
      </c>
      <c r="AF15" s="169">
        <v>28.344999999999999</v>
      </c>
      <c r="AG15" s="169">
        <v>25.21</v>
      </c>
      <c r="AH15" s="169">
        <v>21.056000000000001</v>
      </c>
      <c r="AI15" s="169">
        <v>26.134</v>
      </c>
      <c r="AM15" s="169">
        <v>27.579000000000001</v>
      </c>
      <c r="AN15" s="169">
        <v>29.265000000000001</v>
      </c>
      <c r="AO15" s="169">
        <v>27.923999999999999</v>
      </c>
      <c r="AP15" s="169">
        <v>28.344999999999999</v>
      </c>
      <c r="AQ15" s="169">
        <v>26.378</v>
      </c>
      <c r="AR15" s="169">
        <v>27.702000000000002</v>
      </c>
      <c r="AS15" s="169">
        <v>20.864999999999998</v>
      </c>
      <c r="AT15" s="169">
        <v>17.843</v>
      </c>
      <c r="AU15" s="169">
        <v>24.315000000000001</v>
      </c>
      <c r="AV15" s="169">
        <v>25.768000000000001</v>
      </c>
      <c r="AW15" s="169">
        <v>24.605</v>
      </c>
      <c r="AX15" s="169">
        <v>27.504999999999999</v>
      </c>
      <c r="AY15" s="169">
        <v>27.161000000000001</v>
      </c>
      <c r="AZ15" s="169">
        <v>26.965</v>
      </c>
      <c r="BA15" s="169">
        <v>25.646999999999998</v>
      </c>
      <c r="BB15" s="169">
        <v>25.817</v>
      </c>
      <c r="BC15" s="169">
        <v>27.899000000000001</v>
      </c>
      <c r="BD15" s="169">
        <v>28.815999999999999</v>
      </c>
      <c r="BE15" s="169">
        <v>29.84</v>
      </c>
      <c r="BF15" s="169">
        <v>29.815000000000001</v>
      </c>
      <c r="BG15" s="169">
        <v>31.306000000000001</v>
      </c>
      <c r="BH15" s="169">
        <v>30.849</v>
      </c>
      <c r="BI15" s="169">
        <v>20.317</v>
      </c>
      <c r="BJ15" s="169">
        <v>20.055</v>
      </c>
      <c r="BK15" s="169">
        <v>26.646000000000001</v>
      </c>
      <c r="BL15" s="169">
        <v>29.34</v>
      </c>
      <c r="BM15" s="169">
        <v>29.49</v>
      </c>
      <c r="BN15" s="169">
        <v>30.343</v>
      </c>
      <c r="BO15" s="169">
        <v>31.052</v>
      </c>
      <c r="BP15" s="169">
        <v>28.890999999999998</v>
      </c>
      <c r="BQ15" s="169">
        <v>30.242999999999999</v>
      </c>
      <c r="BR15" s="169">
        <v>26.524000000000001</v>
      </c>
      <c r="BS15" s="169">
        <v>25.695</v>
      </c>
      <c r="BT15" s="169">
        <v>28.916</v>
      </c>
      <c r="BU15" s="169">
        <v>29.04</v>
      </c>
      <c r="BV15" s="169">
        <v>29.29</v>
      </c>
      <c r="BW15" s="169">
        <v>29.388999999999999</v>
      </c>
      <c r="BX15" s="169">
        <v>30.443999999999999</v>
      </c>
      <c r="BY15" s="169">
        <v>30.696999999999999</v>
      </c>
      <c r="BZ15" s="169">
        <v>31.51</v>
      </c>
      <c r="CA15" s="169">
        <v>31.459</v>
      </c>
      <c r="CB15" s="169">
        <v>30.443999999999999</v>
      </c>
      <c r="CC15" s="169">
        <v>28.196000000000002</v>
      </c>
      <c r="CD15" s="169">
        <v>26.548999999999999</v>
      </c>
      <c r="CE15" s="169">
        <v>28.890999999999998</v>
      </c>
      <c r="CF15" s="169">
        <v>24.436</v>
      </c>
      <c r="CG15" s="169">
        <v>23.184000000000001</v>
      </c>
      <c r="CH15" s="169">
        <v>29.59</v>
      </c>
      <c r="CI15" s="169">
        <v>30.620999999999999</v>
      </c>
      <c r="CJ15" s="169">
        <v>27.875</v>
      </c>
      <c r="CK15" s="169">
        <v>27.308</v>
      </c>
      <c r="CL15" s="169">
        <v>26.012</v>
      </c>
      <c r="CM15" s="169">
        <v>30.242999999999999</v>
      </c>
      <c r="CN15" s="169">
        <v>30.443999999999999</v>
      </c>
      <c r="CO15" s="169">
        <v>30.975999999999999</v>
      </c>
      <c r="CP15" s="169">
        <v>31.689</v>
      </c>
      <c r="CQ15" s="169">
        <v>30.672000000000001</v>
      </c>
      <c r="CR15" s="169">
        <v>29.515000000000001</v>
      </c>
      <c r="CS15" s="169">
        <v>30.292999999999999</v>
      </c>
      <c r="CT15" s="169">
        <v>31.611999999999998</v>
      </c>
      <c r="CU15" s="169">
        <v>31.561</v>
      </c>
    </row>
    <row r="16" spans="1:99" x14ac:dyDescent="0.25">
      <c r="A16" s="174">
        <v>0.54166666666666696</v>
      </c>
      <c r="B16" s="169">
        <v>22.465</v>
      </c>
      <c r="C16" s="169">
        <v>25.866</v>
      </c>
      <c r="D16" s="169">
        <v>26.670999999999999</v>
      </c>
      <c r="E16" s="169">
        <v>23.064</v>
      </c>
      <c r="F16" s="169">
        <v>22.753</v>
      </c>
      <c r="G16" s="169">
        <v>25.283000000000001</v>
      </c>
      <c r="H16" s="169">
        <v>26.181999999999999</v>
      </c>
      <c r="I16" s="169">
        <v>28.122</v>
      </c>
      <c r="J16" s="169">
        <v>28.196000000000002</v>
      </c>
      <c r="K16" s="169">
        <v>23.521000000000001</v>
      </c>
      <c r="L16" s="169">
        <v>26.744</v>
      </c>
      <c r="M16" s="169">
        <v>30.443999999999999</v>
      </c>
      <c r="N16" s="169">
        <v>27.013999999999999</v>
      </c>
      <c r="O16" s="169">
        <v>23.689</v>
      </c>
      <c r="P16" s="169">
        <v>28.27</v>
      </c>
      <c r="Q16" s="169">
        <v>29.64</v>
      </c>
      <c r="R16" s="169">
        <v>28.245000000000001</v>
      </c>
      <c r="S16" s="169">
        <v>28.692</v>
      </c>
      <c r="T16" s="169">
        <v>27.899000000000001</v>
      </c>
      <c r="U16" s="169">
        <v>27.504999999999999</v>
      </c>
      <c r="V16" s="169">
        <v>27.628</v>
      </c>
      <c r="W16" s="169">
        <v>29.265000000000001</v>
      </c>
      <c r="X16" s="169">
        <v>29.14</v>
      </c>
      <c r="Y16" s="169">
        <v>28.419</v>
      </c>
      <c r="Z16" s="169">
        <v>28.295000000000002</v>
      </c>
      <c r="AA16" s="169">
        <v>26.744</v>
      </c>
      <c r="AB16" s="169">
        <v>29.04</v>
      </c>
      <c r="AC16" s="169">
        <v>30.268000000000001</v>
      </c>
      <c r="AD16" s="169">
        <v>29.64</v>
      </c>
      <c r="AE16" s="169">
        <v>26.768999999999998</v>
      </c>
      <c r="AF16" s="169">
        <v>28.890999999999998</v>
      </c>
      <c r="AG16" s="169">
        <v>25.355</v>
      </c>
      <c r="AH16" s="169">
        <v>22.513000000000002</v>
      </c>
      <c r="AI16" s="169">
        <v>27.53</v>
      </c>
      <c r="AM16" s="169">
        <v>29.065000000000001</v>
      </c>
      <c r="AN16" s="169">
        <v>29.164999999999999</v>
      </c>
      <c r="AO16" s="169">
        <v>26.768999999999998</v>
      </c>
      <c r="AP16" s="169">
        <v>28.791</v>
      </c>
      <c r="AQ16" s="169">
        <v>25.768000000000001</v>
      </c>
      <c r="AR16" s="169">
        <v>29.388999999999999</v>
      </c>
      <c r="AS16" s="169">
        <v>20.65</v>
      </c>
      <c r="AT16" s="169">
        <v>17.510000000000002</v>
      </c>
      <c r="AU16" s="169">
        <v>22.992000000000001</v>
      </c>
      <c r="AV16" s="169">
        <v>25.257999999999999</v>
      </c>
      <c r="AW16" s="169">
        <v>22.728999999999999</v>
      </c>
      <c r="AX16" s="169">
        <v>27.677</v>
      </c>
      <c r="AY16" s="169">
        <v>26.670999999999999</v>
      </c>
      <c r="AZ16" s="169">
        <v>27.652999999999999</v>
      </c>
      <c r="BA16" s="169">
        <v>24.895</v>
      </c>
      <c r="BB16" s="169">
        <v>25.283000000000001</v>
      </c>
      <c r="BC16" s="169">
        <v>28.716999999999999</v>
      </c>
      <c r="BD16" s="169">
        <v>29.164999999999999</v>
      </c>
      <c r="BE16" s="169">
        <v>30.393999999999998</v>
      </c>
      <c r="BF16" s="169">
        <v>30.343</v>
      </c>
      <c r="BG16" s="169">
        <v>31.919</v>
      </c>
      <c r="BH16" s="169">
        <v>31.585999999999999</v>
      </c>
      <c r="BI16" s="169">
        <v>20.341000000000001</v>
      </c>
      <c r="BJ16" s="169">
        <v>20.126000000000001</v>
      </c>
      <c r="BK16" s="169">
        <v>27.332999999999998</v>
      </c>
      <c r="BL16" s="169">
        <v>29.315000000000001</v>
      </c>
      <c r="BM16" s="169">
        <v>30.141999999999999</v>
      </c>
      <c r="BN16" s="169">
        <v>30.722000000000001</v>
      </c>
      <c r="BO16" s="169">
        <v>31.026</v>
      </c>
      <c r="BP16" s="169">
        <v>29.364999999999998</v>
      </c>
      <c r="BQ16" s="169">
        <v>28.940999999999999</v>
      </c>
      <c r="BR16" s="169">
        <v>26.989000000000001</v>
      </c>
      <c r="BS16" s="169">
        <v>25.939</v>
      </c>
      <c r="BT16" s="169">
        <v>28.518000000000001</v>
      </c>
      <c r="BU16" s="169">
        <v>30.091000000000001</v>
      </c>
      <c r="BV16" s="169">
        <v>29.114999999999998</v>
      </c>
      <c r="BW16" s="169">
        <v>29.065000000000001</v>
      </c>
      <c r="BX16" s="169">
        <v>30.596</v>
      </c>
      <c r="BY16" s="169">
        <v>31.103000000000002</v>
      </c>
      <c r="BZ16" s="169">
        <v>31.74</v>
      </c>
      <c r="CA16" s="169">
        <v>30.95</v>
      </c>
      <c r="CB16" s="169">
        <v>30.216999999999999</v>
      </c>
      <c r="CC16" s="169">
        <v>27.135999999999999</v>
      </c>
      <c r="CD16" s="169">
        <v>26.597999999999999</v>
      </c>
      <c r="CE16" s="169">
        <v>28.641999999999999</v>
      </c>
      <c r="CF16" s="169">
        <v>25.670999999999999</v>
      </c>
      <c r="CG16" s="169">
        <v>24.05</v>
      </c>
      <c r="CH16" s="169">
        <v>30.141999999999999</v>
      </c>
      <c r="CI16" s="169">
        <v>30.95</v>
      </c>
      <c r="CJ16" s="169">
        <v>27.407</v>
      </c>
      <c r="CK16" s="169">
        <v>27.727</v>
      </c>
      <c r="CL16" s="169">
        <v>27.652999999999999</v>
      </c>
      <c r="CM16" s="169">
        <v>31.254999999999999</v>
      </c>
      <c r="CN16" s="169">
        <v>30.748000000000001</v>
      </c>
      <c r="CO16" s="169">
        <v>31.535</v>
      </c>
      <c r="CP16" s="169">
        <v>32.073</v>
      </c>
      <c r="CQ16" s="169">
        <v>30.419</v>
      </c>
      <c r="CR16" s="169">
        <v>29.916</v>
      </c>
      <c r="CS16" s="169">
        <v>30.192</v>
      </c>
      <c r="CT16" s="169">
        <v>31.919</v>
      </c>
      <c r="CU16" s="169">
        <v>31.408000000000001</v>
      </c>
    </row>
    <row r="17" spans="1:99" x14ac:dyDescent="0.25">
      <c r="A17" s="174">
        <v>0.58333333333333304</v>
      </c>
      <c r="B17" s="169">
        <v>22.681000000000001</v>
      </c>
      <c r="C17" s="169">
        <v>25.695</v>
      </c>
      <c r="D17" s="169">
        <v>26.597999999999999</v>
      </c>
      <c r="E17" s="169">
        <v>23.881</v>
      </c>
      <c r="F17" s="169">
        <v>22.992000000000001</v>
      </c>
      <c r="G17" s="169">
        <v>25.428000000000001</v>
      </c>
      <c r="H17" s="169">
        <v>26.867000000000001</v>
      </c>
      <c r="I17" s="169">
        <v>28.641999999999999</v>
      </c>
      <c r="J17" s="169">
        <v>29.065000000000001</v>
      </c>
      <c r="K17" s="169">
        <v>24.242999999999999</v>
      </c>
      <c r="L17" s="169">
        <v>27.332999999999998</v>
      </c>
      <c r="M17" s="169">
        <v>28.518000000000001</v>
      </c>
      <c r="N17" s="169">
        <v>25.623000000000001</v>
      </c>
      <c r="O17" s="169">
        <v>24.992000000000001</v>
      </c>
      <c r="P17" s="169">
        <v>29.09</v>
      </c>
      <c r="Q17" s="169">
        <v>30.469000000000001</v>
      </c>
      <c r="R17" s="169">
        <v>27.923999999999999</v>
      </c>
      <c r="S17" s="169">
        <v>28.815999999999999</v>
      </c>
      <c r="T17" s="169">
        <v>29.015000000000001</v>
      </c>
      <c r="U17" s="169">
        <v>27.899000000000001</v>
      </c>
      <c r="V17" s="169">
        <v>28.866</v>
      </c>
      <c r="W17" s="169">
        <v>29.991</v>
      </c>
      <c r="X17" s="169">
        <v>29.59</v>
      </c>
      <c r="Y17" s="169">
        <v>28.097000000000001</v>
      </c>
      <c r="Z17" s="169">
        <v>28.617000000000001</v>
      </c>
      <c r="AA17" s="169">
        <v>27.013999999999999</v>
      </c>
      <c r="AB17" s="169">
        <v>29.315000000000001</v>
      </c>
      <c r="AC17" s="169">
        <v>29.565000000000001</v>
      </c>
      <c r="AD17" s="169">
        <v>30.065999999999999</v>
      </c>
      <c r="AE17" s="169">
        <v>27.21</v>
      </c>
      <c r="AF17" s="169">
        <v>28.518000000000001</v>
      </c>
      <c r="AG17" s="169">
        <v>24.146000000000001</v>
      </c>
      <c r="AH17" s="169">
        <v>24.46</v>
      </c>
      <c r="AI17" s="169">
        <v>28.196000000000002</v>
      </c>
      <c r="AM17" s="169">
        <v>27.579000000000001</v>
      </c>
      <c r="AN17" s="169">
        <v>28.940999999999999</v>
      </c>
      <c r="AO17" s="169">
        <v>25.55</v>
      </c>
      <c r="AP17" s="169">
        <v>29.04</v>
      </c>
      <c r="AQ17" s="169">
        <v>25.088999999999999</v>
      </c>
      <c r="AR17" s="169">
        <v>28.641999999999999</v>
      </c>
      <c r="AS17" s="169">
        <v>20.603000000000002</v>
      </c>
      <c r="AT17" s="169">
        <v>21.413</v>
      </c>
      <c r="AU17" s="169">
        <v>22.417000000000002</v>
      </c>
      <c r="AV17" s="169">
        <v>26.670999999999999</v>
      </c>
      <c r="AW17" s="169">
        <v>21.675999999999998</v>
      </c>
      <c r="AX17" s="169">
        <v>27.382000000000001</v>
      </c>
      <c r="AY17" s="169">
        <v>25.404</v>
      </c>
      <c r="AZ17" s="169">
        <v>27.702000000000002</v>
      </c>
      <c r="BA17" s="169">
        <v>22.369</v>
      </c>
      <c r="BB17" s="169">
        <v>24.629000000000001</v>
      </c>
      <c r="BC17" s="169">
        <v>28.146999999999998</v>
      </c>
      <c r="BD17" s="169">
        <v>28.667000000000002</v>
      </c>
      <c r="BE17" s="169">
        <v>29.614999999999998</v>
      </c>
      <c r="BF17" s="169">
        <v>30.015999999999998</v>
      </c>
      <c r="BG17" s="169">
        <v>30.9</v>
      </c>
      <c r="BH17" s="169">
        <v>30.393999999999998</v>
      </c>
      <c r="BI17" s="169">
        <v>20.222000000000001</v>
      </c>
      <c r="BJ17" s="169">
        <v>19.888000000000002</v>
      </c>
      <c r="BK17" s="169">
        <v>26.818000000000001</v>
      </c>
      <c r="BL17" s="169">
        <v>29.29</v>
      </c>
      <c r="BM17" s="169">
        <v>29.89</v>
      </c>
      <c r="BN17" s="169">
        <v>29.015000000000001</v>
      </c>
      <c r="BO17" s="169">
        <v>29.59</v>
      </c>
      <c r="BP17" s="169">
        <v>26.158000000000001</v>
      </c>
      <c r="BQ17" s="169">
        <v>28.047999999999998</v>
      </c>
      <c r="BR17" s="169">
        <v>25.065000000000001</v>
      </c>
      <c r="BS17" s="169">
        <v>25.866</v>
      </c>
      <c r="BT17" s="169">
        <v>28.369</v>
      </c>
      <c r="BU17" s="169">
        <v>29.19</v>
      </c>
      <c r="BV17" s="169">
        <v>28.295000000000002</v>
      </c>
      <c r="BW17" s="169">
        <v>28.295000000000002</v>
      </c>
      <c r="BX17" s="169">
        <v>29.315000000000001</v>
      </c>
      <c r="BY17" s="169">
        <v>29.991</v>
      </c>
      <c r="BZ17" s="169">
        <v>30.9</v>
      </c>
      <c r="CA17" s="169">
        <v>30.141999999999999</v>
      </c>
      <c r="CB17" s="169">
        <v>30.443999999999999</v>
      </c>
      <c r="CC17" s="169">
        <v>28.097000000000001</v>
      </c>
      <c r="CD17" s="169">
        <v>26.573</v>
      </c>
      <c r="CE17" s="169">
        <v>29.29</v>
      </c>
      <c r="CF17" s="169">
        <v>26.012</v>
      </c>
      <c r="CG17" s="169">
        <v>24.266999999999999</v>
      </c>
      <c r="CH17" s="169">
        <v>29.565000000000001</v>
      </c>
      <c r="CI17" s="169">
        <v>30.141999999999999</v>
      </c>
      <c r="CJ17" s="169">
        <v>26.792999999999999</v>
      </c>
      <c r="CK17" s="169">
        <v>27.21</v>
      </c>
      <c r="CL17" s="169">
        <v>27.949000000000002</v>
      </c>
      <c r="CM17" s="169">
        <v>28.791</v>
      </c>
      <c r="CN17" s="169">
        <v>30.773</v>
      </c>
      <c r="CO17" s="169">
        <v>31.103000000000002</v>
      </c>
      <c r="CP17" s="169">
        <v>31.026</v>
      </c>
      <c r="CQ17" s="169">
        <v>29.265000000000001</v>
      </c>
      <c r="CR17" s="169">
        <v>28.99</v>
      </c>
      <c r="CS17" s="169">
        <v>28.593</v>
      </c>
      <c r="CT17" s="169">
        <v>30.95</v>
      </c>
      <c r="CU17" s="169">
        <v>29.463999999999999</v>
      </c>
    </row>
    <row r="18" spans="1:99" x14ac:dyDescent="0.25">
      <c r="A18" s="173">
        <v>0.625</v>
      </c>
      <c r="B18" s="169">
        <v>22.489000000000001</v>
      </c>
      <c r="C18" s="169">
        <v>25.914000000000001</v>
      </c>
      <c r="D18" s="169">
        <v>26.451000000000001</v>
      </c>
      <c r="E18" s="169">
        <v>23.088000000000001</v>
      </c>
      <c r="F18" s="169">
        <v>22.943999999999999</v>
      </c>
      <c r="G18" s="169">
        <v>25.355</v>
      </c>
      <c r="H18" s="169">
        <v>26.181999999999999</v>
      </c>
      <c r="I18" s="169">
        <v>28.492999999999999</v>
      </c>
      <c r="J18" s="169">
        <v>29.315000000000001</v>
      </c>
      <c r="K18" s="169">
        <v>24.315000000000001</v>
      </c>
      <c r="L18" s="169">
        <v>28.369</v>
      </c>
      <c r="M18" s="169">
        <v>27.456</v>
      </c>
      <c r="N18" s="169">
        <v>25.452999999999999</v>
      </c>
      <c r="O18" s="169">
        <v>26.061</v>
      </c>
      <c r="P18" s="169">
        <v>28.617000000000001</v>
      </c>
      <c r="Q18" s="169">
        <v>30.9</v>
      </c>
      <c r="R18" s="169">
        <v>28.245000000000001</v>
      </c>
      <c r="S18" s="169">
        <v>28.791</v>
      </c>
      <c r="T18" s="169">
        <v>28.047999999999998</v>
      </c>
      <c r="U18" s="169">
        <v>27.899000000000001</v>
      </c>
      <c r="V18" s="169">
        <v>27.949000000000002</v>
      </c>
      <c r="W18" s="169">
        <v>29.966000000000001</v>
      </c>
      <c r="X18" s="169">
        <v>29.991</v>
      </c>
      <c r="Y18" s="169">
        <v>27.407</v>
      </c>
      <c r="Z18" s="169">
        <v>27.923999999999999</v>
      </c>
      <c r="AA18" s="169">
        <v>27.751000000000001</v>
      </c>
      <c r="AB18" s="169">
        <v>29.463999999999999</v>
      </c>
      <c r="AC18" s="169">
        <v>28.593</v>
      </c>
      <c r="AD18" s="169">
        <v>30.117000000000001</v>
      </c>
      <c r="AE18" s="169">
        <v>28.170999999999999</v>
      </c>
      <c r="AF18" s="169">
        <v>27.234999999999999</v>
      </c>
      <c r="AG18" s="169">
        <v>24.219000000000001</v>
      </c>
      <c r="AH18" s="169">
        <v>22.010999999999999</v>
      </c>
      <c r="AI18" s="169">
        <v>27.431000000000001</v>
      </c>
      <c r="AM18" s="169">
        <v>27.358000000000001</v>
      </c>
      <c r="AN18" s="169">
        <v>26.965</v>
      </c>
      <c r="AO18" s="169">
        <v>25.38</v>
      </c>
      <c r="AP18" s="169">
        <v>27.234999999999999</v>
      </c>
      <c r="AQ18" s="169">
        <v>25.21</v>
      </c>
      <c r="AR18" s="169">
        <v>25.841000000000001</v>
      </c>
      <c r="AS18" s="169">
        <v>19.555</v>
      </c>
      <c r="AT18" s="169">
        <v>23.423999999999999</v>
      </c>
      <c r="AU18" s="169">
        <v>21.748000000000001</v>
      </c>
      <c r="AV18" s="169">
        <v>23.809000000000001</v>
      </c>
      <c r="AW18" s="169">
        <v>20.341000000000001</v>
      </c>
      <c r="AX18" s="169">
        <v>26.036000000000001</v>
      </c>
      <c r="AY18" s="169">
        <v>24.05</v>
      </c>
      <c r="AZ18" s="169">
        <v>26.72</v>
      </c>
      <c r="BA18" s="169">
        <v>21.724</v>
      </c>
      <c r="BB18" s="169">
        <v>24.46</v>
      </c>
      <c r="BC18" s="169">
        <v>26.158000000000001</v>
      </c>
      <c r="BD18" s="169">
        <v>27.481000000000002</v>
      </c>
      <c r="BE18" s="169">
        <v>28.344999999999999</v>
      </c>
      <c r="BF18" s="169">
        <v>28.916</v>
      </c>
      <c r="BG18" s="169">
        <v>29.19</v>
      </c>
      <c r="BH18" s="169">
        <v>28.097000000000001</v>
      </c>
      <c r="BI18" s="169">
        <v>21.032</v>
      </c>
      <c r="BJ18" s="169">
        <v>19.745999999999999</v>
      </c>
      <c r="BK18" s="169">
        <v>26.670999999999999</v>
      </c>
      <c r="BL18" s="169">
        <v>28.221</v>
      </c>
      <c r="BM18" s="169">
        <v>28.122</v>
      </c>
      <c r="BN18" s="169">
        <v>28.716999999999999</v>
      </c>
      <c r="BO18" s="169">
        <v>28.667000000000002</v>
      </c>
      <c r="BP18" s="169">
        <v>25.55</v>
      </c>
      <c r="BQ18" s="169">
        <v>26.207000000000001</v>
      </c>
      <c r="BR18" s="169">
        <v>23.905000000000001</v>
      </c>
      <c r="BS18" s="169">
        <v>26.231000000000002</v>
      </c>
      <c r="BT18" s="169">
        <v>27.186</v>
      </c>
      <c r="BU18" s="169">
        <v>27.53</v>
      </c>
      <c r="BV18" s="169">
        <v>27.111999999999998</v>
      </c>
      <c r="BW18" s="169">
        <v>27.776</v>
      </c>
      <c r="BX18" s="169">
        <v>28.196000000000002</v>
      </c>
      <c r="BY18" s="169">
        <v>28.617000000000001</v>
      </c>
      <c r="BZ18" s="169">
        <v>29.69</v>
      </c>
      <c r="CA18" s="169">
        <v>29.24</v>
      </c>
      <c r="CB18" s="169">
        <v>29.164999999999999</v>
      </c>
      <c r="CC18" s="169">
        <v>26.109000000000002</v>
      </c>
      <c r="CD18" s="169">
        <v>27.111999999999998</v>
      </c>
      <c r="CE18" s="169">
        <v>28.245000000000001</v>
      </c>
      <c r="CF18" s="169">
        <v>26.72</v>
      </c>
      <c r="CG18" s="169">
        <v>24.315000000000001</v>
      </c>
      <c r="CH18" s="169">
        <v>28.568000000000001</v>
      </c>
      <c r="CI18" s="169">
        <v>28.965</v>
      </c>
      <c r="CJ18" s="169">
        <v>26.597999999999999</v>
      </c>
      <c r="CK18" s="169">
        <v>27.579000000000001</v>
      </c>
      <c r="CL18" s="169">
        <v>27.85</v>
      </c>
      <c r="CM18" s="169">
        <v>28.99</v>
      </c>
      <c r="CN18" s="169">
        <v>29.614999999999998</v>
      </c>
      <c r="CO18" s="169">
        <v>30.292999999999999</v>
      </c>
      <c r="CP18" s="169">
        <v>29.364999999999998</v>
      </c>
      <c r="CQ18" s="169">
        <v>28.965</v>
      </c>
      <c r="CR18" s="169">
        <v>27.923999999999999</v>
      </c>
      <c r="CS18" s="169">
        <v>28.940999999999999</v>
      </c>
      <c r="CT18" s="169">
        <v>30.52</v>
      </c>
      <c r="CU18" s="169">
        <v>29.614999999999998</v>
      </c>
    </row>
    <row r="19" spans="1:99" x14ac:dyDescent="0.25">
      <c r="A19" s="173">
        <v>0.66666666666666696</v>
      </c>
      <c r="B19" s="169">
        <v>22.154</v>
      </c>
      <c r="C19" s="169">
        <v>25.331</v>
      </c>
      <c r="D19" s="169">
        <v>25.89</v>
      </c>
      <c r="E19" s="169">
        <v>22.082000000000001</v>
      </c>
      <c r="F19" s="169">
        <v>23.064</v>
      </c>
      <c r="G19" s="169">
        <v>25.331</v>
      </c>
      <c r="H19" s="169">
        <v>25.792999999999999</v>
      </c>
      <c r="I19" s="169">
        <v>27.899000000000001</v>
      </c>
      <c r="J19" s="169">
        <v>28.295000000000002</v>
      </c>
      <c r="K19" s="169">
        <v>23.088000000000001</v>
      </c>
      <c r="L19" s="169">
        <v>28.641999999999999</v>
      </c>
      <c r="M19" s="169">
        <v>27.308</v>
      </c>
      <c r="N19" s="169">
        <v>24.797999999999998</v>
      </c>
      <c r="O19" s="169">
        <v>26.085000000000001</v>
      </c>
      <c r="P19" s="169">
        <v>27.332999999999998</v>
      </c>
      <c r="Q19" s="169">
        <v>30.141999999999999</v>
      </c>
      <c r="R19" s="169">
        <v>27.358000000000001</v>
      </c>
      <c r="S19" s="169">
        <v>28.071999999999999</v>
      </c>
      <c r="T19" s="169">
        <v>28.097000000000001</v>
      </c>
      <c r="U19" s="169">
        <v>26.818000000000001</v>
      </c>
      <c r="V19" s="169">
        <v>26.622</v>
      </c>
      <c r="W19" s="169">
        <v>28.890999999999998</v>
      </c>
      <c r="X19" s="169">
        <v>28.692</v>
      </c>
      <c r="Y19" s="169">
        <v>27.332999999999998</v>
      </c>
      <c r="Z19" s="169">
        <v>26.181999999999999</v>
      </c>
      <c r="AA19" s="169">
        <v>26.965</v>
      </c>
      <c r="AB19" s="169">
        <v>28.245000000000001</v>
      </c>
      <c r="AC19" s="169">
        <v>29.215</v>
      </c>
      <c r="AD19" s="169">
        <v>28.890999999999998</v>
      </c>
      <c r="AE19" s="169">
        <v>26.085000000000001</v>
      </c>
      <c r="AF19" s="169">
        <v>26.207000000000001</v>
      </c>
      <c r="AG19" s="169">
        <v>23.568999999999999</v>
      </c>
      <c r="AH19" s="169">
        <v>21.771999999999998</v>
      </c>
      <c r="AI19" s="169">
        <v>28.32</v>
      </c>
      <c r="AM19" s="169">
        <v>25.452999999999999</v>
      </c>
      <c r="AN19" s="169">
        <v>26.475000000000001</v>
      </c>
      <c r="AO19" s="169">
        <v>23.785</v>
      </c>
      <c r="AP19" s="169">
        <v>25.646999999999998</v>
      </c>
      <c r="AQ19" s="169">
        <v>25.428000000000001</v>
      </c>
      <c r="AR19" s="169">
        <v>25.21</v>
      </c>
      <c r="AS19" s="169">
        <v>18.771000000000001</v>
      </c>
      <c r="AT19" s="169">
        <v>23.28</v>
      </c>
      <c r="AU19" s="169">
        <v>21.460999999999999</v>
      </c>
      <c r="AV19" s="169">
        <v>21.652000000000001</v>
      </c>
      <c r="AW19" s="169">
        <v>20.411999999999999</v>
      </c>
      <c r="AX19" s="169">
        <v>24.291</v>
      </c>
      <c r="AY19" s="169">
        <v>23.832999999999998</v>
      </c>
      <c r="AZ19" s="169">
        <v>25.113</v>
      </c>
      <c r="BA19" s="169">
        <v>21.126999999999999</v>
      </c>
      <c r="BB19" s="169">
        <v>23.015999999999998</v>
      </c>
      <c r="BC19" s="169">
        <v>25.137</v>
      </c>
      <c r="BD19" s="169">
        <v>25.866</v>
      </c>
      <c r="BE19" s="169">
        <v>26.573</v>
      </c>
      <c r="BF19" s="169">
        <v>27.234999999999999</v>
      </c>
      <c r="BG19" s="169">
        <v>28.146999999999998</v>
      </c>
      <c r="BH19" s="169">
        <v>27.308</v>
      </c>
      <c r="BI19" s="169">
        <v>20.411999999999999</v>
      </c>
      <c r="BJ19" s="169">
        <v>19.532</v>
      </c>
      <c r="BK19" s="169">
        <v>25.428000000000001</v>
      </c>
      <c r="BL19" s="169">
        <v>27.161000000000001</v>
      </c>
      <c r="BM19" s="169">
        <v>26.989000000000001</v>
      </c>
      <c r="BN19" s="169">
        <v>27.628</v>
      </c>
      <c r="BO19" s="169">
        <v>27.161000000000001</v>
      </c>
      <c r="BP19" s="169">
        <v>25.768000000000001</v>
      </c>
      <c r="BQ19" s="169">
        <v>25.38</v>
      </c>
      <c r="BR19" s="169">
        <v>22.943999999999999</v>
      </c>
      <c r="BS19" s="169">
        <v>26.036000000000001</v>
      </c>
      <c r="BT19" s="169">
        <v>26.181999999999999</v>
      </c>
      <c r="BU19" s="169">
        <v>26.5</v>
      </c>
      <c r="BV19" s="169">
        <v>26.134</v>
      </c>
      <c r="BW19" s="169">
        <v>26.867000000000001</v>
      </c>
      <c r="BX19" s="169">
        <v>26.965</v>
      </c>
      <c r="BY19" s="169">
        <v>27.776</v>
      </c>
      <c r="BZ19" s="169">
        <v>28.295000000000002</v>
      </c>
      <c r="CA19" s="169">
        <v>27.974</v>
      </c>
      <c r="CB19" s="169">
        <v>27.727</v>
      </c>
      <c r="CC19" s="169">
        <v>25.186</v>
      </c>
      <c r="CD19" s="169">
        <v>25.939</v>
      </c>
      <c r="CE19" s="169">
        <v>27.603999999999999</v>
      </c>
      <c r="CF19" s="169">
        <v>26.181999999999999</v>
      </c>
      <c r="CG19" s="169">
        <v>24.484000000000002</v>
      </c>
      <c r="CH19" s="169">
        <v>27.135999999999999</v>
      </c>
      <c r="CI19" s="169">
        <v>27.013999999999999</v>
      </c>
      <c r="CJ19" s="169">
        <v>22.753</v>
      </c>
      <c r="CK19" s="169">
        <v>27.111999999999998</v>
      </c>
      <c r="CL19" s="169">
        <v>26.744</v>
      </c>
      <c r="CM19" s="169">
        <v>27.949000000000002</v>
      </c>
      <c r="CN19" s="169">
        <v>28.221</v>
      </c>
      <c r="CO19" s="169">
        <v>28.916</v>
      </c>
      <c r="CP19" s="169">
        <v>27.85</v>
      </c>
      <c r="CQ19" s="169">
        <v>28.196000000000002</v>
      </c>
      <c r="CR19" s="169">
        <v>27.628</v>
      </c>
      <c r="CS19" s="169">
        <v>28.369</v>
      </c>
      <c r="CT19" s="169">
        <v>29.29</v>
      </c>
      <c r="CU19" s="169">
        <v>28.593</v>
      </c>
    </row>
    <row r="20" spans="1:99" x14ac:dyDescent="0.25">
      <c r="A20" s="173">
        <v>0.70833333333333304</v>
      </c>
      <c r="B20" s="169">
        <v>21.603999999999999</v>
      </c>
      <c r="C20" s="169">
        <v>23.785</v>
      </c>
      <c r="D20" s="169">
        <v>24.170999999999999</v>
      </c>
      <c r="E20" s="169">
        <v>20.484000000000002</v>
      </c>
      <c r="F20" s="169">
        <v>22.106000000000002</v>
      </c>
      <c r="G20" s="169">
        <v>23.785</v>
      </c>
      <c r="H20" s="169">
        <v>24.097999999999999</v>
      </c>
      <c r="I20" s="169">
        <v>26.792999999999999</v>
      </c>
      <c r="J20" s="169">
        <v>27.234999999999999</v>
      </c>
      <c r="K20" s="169">
        <v>22.465</v>
      </c>
      <c r="L20" s="169">
        <v>25.088999999999999</v>
      </c>
      <c r="M20" s="169">
        <v>26.72</v>
      </c>
      <c r="N20" s="169">
        <v>23.664999999999999</v>
      </c>
      <c r="O20" s="169">
        <v>25.623000000000001</v>
      </c>
      <c r="P20" s="169">
        <v>25.695</v>
      </c>
      <c r="Q20" s="169">
        <v>29.14</v>
      </c>
      <c r="R20" s="169">
        <v>26.28</v>
      </c>
      <c r="S20" s="169">
        <v>26.329000000000001</v>
      </c>
      <c r="T20" s="169">
        <v>27.456</v>
      </c>
      <c r="U20" s="169">
        <v>25.866</v>
      </c>
      <c r="V20" s="169">
        <v>25.38</v>
      </c>
      <c r="W20" s="169">
        <v>27.85</v>
      </c>
      <c r="X20" s="169">
        <v>26.670999999999999</v>
      </c>
      <c r="Y20" s="169">
        <v>26.744</v>
      </c>
      <c r="Z20" s="169">
        <v>25.113</v>
      </c>
      <c r="AA20" s="169">
        <v>25.501000000000001</v>
      </c>
      <c r="AB20" s="169">
        <v>27.332999999999998</v>
      </c>
      <c r="AC20" s="169">
        <v>27.677</v>
      </c>
      <c r="AD20" s="169">
        <v>27.628</v>
      </c>
      <c r="AE20" s="169">
        <v>26.597999999999999</v>
      </c>
      <c r="AF20" s="169">
        <v>23.881</v>
      </c>
      <c r="AG20" s="169">
        <v>22.753</v>
      </c>
      <c r="AH20" s="169">
        <v>20.126000000000001</v>
      </c>
      <c r="AI20" s="169">
        <v>25.914000000000001</v>
      </c>
      <c r="AM20" s="169">
        <v>24.629000000000001</v>
      </c>
      <c r="AN20" s="169">
        <v>25.695</v>
      </c>
      <c r="AO20" s="169">
        <v>23.352</v>
      </c>
      <c r="AP20" s="169">
        <v>24.629000000000001</v>
      </c>
      <c r="AQ20" s="169">
        <v>24.338999999999999</v>
      </c>
      <c r="AR20" s="169">
        <v>24.338999999999999</v>
      </c>
      <c r="AS20" s="169">
        <v>18.437999999999999</v>
      </c>
      <c r="AT20" s="169">
        <v>22.13</v>
      </c>
      <c r="AU20" s="169">
        <v>21.39</v>
      </c>
      <c r="AV20" s="169">
        <v>21.748000000000001</v>
      </c>
      <c r="AW20" s="169">
        <v>21.151</v>
      </c>
      <c r="AX20" s="169">
        <v>22.992000000000001</v>
      </c>
      <c r="AY20" s="169">
        <v>22.968</v>
      </c>
      <c r="AZ20" s="169">
        <v>24.001999999999999</v>
      </c>
      <c r="BA20" s="169">
        <v>20.77</v>
      </c>
      <c r="BB20" s="169">
        <v>22.010999999999999</v>
      </c>
      <c r="BC20" s="169">
        <v>24.05</v>
      </c>
      <c r="BD20" s="169">
        <v>24.774000000000001</v>
      </c>
      <c r="BE20" s="169">
        <v>25.670999999999999</v>
      </c>
      <c r="BF20" s="169">
        <v>25.646999999999998</v>
      </c>
      <c r="BG20" s="169">
        <v>26.841999999999999</v>
      </c>
      <c r="BH20" s="169">
        <v>25.866</v>
      </c>
      <c r="BI20" s="169">
        <v>20.030999999999999</v>
      </c>
      <c r="BJ20" s="169">
        <v>19.651</v>
      </c>
      <c r="BK20" s="169">
        <v>24.532</v>
      </c>
      <c r="BL20" s="169">
        <v>25.306999999999999</v>
      </c>
      <c r="BM20" s="169">
        <v>25.89</v>
      </c>
      <c r="BN20" s="169">
        <v>26.378</v>
      </c>
      <c r="BO20" s="169">
        <v>26.061</v>
      </c>
      <c r="BP20" s="169">
        <v>25.257999999999999</v>
      </c>
      <c r="BQ20" s="169">
        <v>25.015999999999998</v>
      </c>
      <c r="BR20" s="169">
        <v>21.843</v>
      </c>
      <c r="BS20" s="169">
        <v>24.919</v>
      </c>
      <c r="BT20" s="169">
        <v>25.065000000000001</v>
      </c>
      <c r="BU20" s="169">
        <v>25.72</v>
      </c>
      <c r="BV20" s="169">
        <v>25.283000000000001</v>
      </c>
      <c r="BW20" s="169">
        <v>25.597999999999999</v>
      </c>
      <c r="BX20" s="169">
        <v>25.695</v>
      </c>
      <c r="BY20" s="169">
        <v>26.548999999999999</v>
      </c>
      <c r="BZ20" s="169">
        <v>27.013999999999999</v>
      </c>
      <c r="CA20" s="169">
        <v>26.670999999999999</v>
      </c>
      <c r="CB20" s="169">
        <v>26.646000000000001</v>
      </c>
      <c r="CC20" s="169">
        <v>24.556999999999999</v>
      </c>
      <c r="CD20" s="169">
        <v>25.597999999999999</v>
      </c>
      <c r="CE20" s="169">
        <v>26.475000000000001</v>
      </c>
      <c r="CF20" s="169">
        <v>25.331</v>
      </c>
      <c r="CG20" s="169">
        <v>24.001999999999999</v>
      </c>
      <c r="CH20" s="169">
        <v>25.986999999999998</v>
      </c>
      <c r="CI20" s="169">
        <v>26.061</v>
      </c>
      <c r="CJ20" s="169">
        <v>21.843</v>
      </c>
      <c r="CK20" s="169">
        <v>26.134</v>
      </c>
      <c r="CL20" s="169">
        <v>25.55</v>
      </c>
      <c r="CM20" s="169">
        <v>26.72</v>
      </c>
      <c r="CN20" s="169">
        <v>27.062999999999999</v>
      </c>
      <c r="CO20" s="169">
        <v>27.579000000000001</v>
      </c>
      <c r="CP20" s="169">
        <v>26.695</v>
      </c>
      <c r="CQ20" s="169">
        <v>27.308</v>
      </c>
      <c r="CR20" s="169">
        <v>27.259</v>
      </c>
      <c r="CS20" s="169">
        <v>27.332999999999998</v>
      </c>
      <c r="CT20" s="169">
        <v>29.015000000000001</v>
      </c>
      <c r="CU20" s="169">
        <v>27.603999999999999</v>
      </c>
    </row>
    <row r="21" spans="1:99" x14ac:dyDescent="0.25">
      <c r="A21" s="173">
        <v>0.75</v>
      </c>
      <c r="B21" s="169">
        <v>20.411999999999999</v>
      </c>
      <c r="C21" s="169">
        <v>21.939</v>
      </c>
      <c r="D21" s="169">
        <v>22.058</v>
      </c>
      <c r="E21" s="169">
        <v>18.603999999999999</v>
      </c>
      <c r="F21" s="169">
        <v>20.364999999999998</v>
      </c>
      <c r="G21" s="169">
        <v>22.082000000000001</v>
      </c>
      <c r="H21" s="169">
        <v>22.225999999999999</v>
      </c>
      <c r="I21" s="169">
        <v>23.568999999999999</v>
      </c>
      <c r="J21" s="169">
        <v>25.38</v>
      </c>
      <c r="K21" s="169">
        <v>21.867000000000001</v>
      </c>
      <c r="L21" s="169">
        <v>22.968</v>
      </c>
      <c r="M21" s="169">
        <v>25.670999999999999</v>
      </c>
      <c r="N21" s="169">
        <v>22.465</v>
      </c>
      <c r="O21" s="169">
        <v>24.677</v>
      </c>
      <c r="P21" s="169">
        <v>24.388000000000002</v>
      </c>
      <c r="Q21" s="169">
        <v>25.55</v>
      </c>
      <c r="R21" s="169">
        <v>23.713000000000001</v>
      </c>
      <c r="S21" s="169">
        <v>24.219000000000001</v>
      </c>
      <c r="T21" s="169">
        <v>26.012</v>
      </c>
      <c r="U21" s="169">
        <v>24.026</v>
      </c>
      <c r="V21" s="169">
        <v>24.46</v>
      </c>
      <c r="W21" s="169">
        <v>26.378</v>
      </c>
      <c r="X21" s="169">
        <v>25.695</v>
      </c>
      <c r="Y21" s="169">
        <v>25.38</v>
      </c>
      <c r="Z21" s="169">
        <v>23.448</v>
      </c>
      <c r="AA21" s="169">
        <v>23.664999999999999</v>
      </c>
      <c r="AB21" s="169">
        <v>26.036000000000001</v>
      </c>
      <c r="AC21" s="169">
        <v>26.818000000000001</v>
      </c>
      <c r="AD21" s="169">
        <v>26.085000000000001</v>
      </c>
      <c r="AE21" s="169">
        <v>25.283000000000001</v>
      </c>
      <c r="AF21" s="169">
        <v>22.393000000000001</v>
      </c>
      <c r="AG21" s="169">
        <v>21.914999999999999</v>
      </c>
      <c r="AH21" s="169">
        <v>19.841000000000001</v>
      </c>
      <c r="AI21" s="169">
        <v>23.689</v>
      </c>
      <c r="AM21" s="169">
        <v>22.992000000000001</v>
      </c>
      <c r="AN21" s="169">
        <v>24.725999999999999</v>
      </c>
      <c r="AO21" s="169">
        <v>22.776</v>
      </c>
      <c r="AP21" s="169">
        <v>23.497</v>
      </c>
      <c r="AQ21" s="169">
        <v>23.04</v>
      </c>
      <c r="AR21" s="169">
        <v>23.231999999999999</v>
      </c>
      <c r="AS21" s="169">
        <v>17.463000000000001</v>
      </c>
      <c r="AT21" s="169">
        <v>20.984000000000002</v>
      </c>
      <c r="AU21" s="169">
        <v>21.437000000000001</v>
      </c>
      <c r="AV21" s="169">
        <v>21.437000000000001</v>
      </c>
      <c r="AW21" s="169">
        <v>20.46</v>
      </c>
      <c r="AX21" s="169">
        <v>21.963000000000001</v>
      </c>
      <c r="AY21" s="169">
        <v>22.033999999999999</v>
      </c>
      <c r="AZ21" s="169">
        <v>22.657</v>
      </c>
      <c r="BA21" s="169">
        <v>19.888000000000002</v>
      </c>
      <c r="BB21" s="169">
        <v>21.318000000000001</v>
      </c>
      <c r="BC21" s="169">
        <v>22.465</v>
      </c>
      <c r="BD21" s="169">
        <v>23.472000000000001</v>
      </c>
      <c r="BE21" s="169">
        <v>23.954000000000001</v>
      </c>
      <c r="BF21" s="169">
        <v>24.195</v>
      </c>
      <c r="BG21" s="169">
        <v>25.137</v>
      </c>
      <c r="BH21" s="169">
        <v>24.291</v>
      </c>
      <c r="BI21" s="169">
        <v>19.864999999999998</v>
      </c>
      <c r="BJ21" s="169">
        <v>19.555</v>
      </c>
      <c r="BK21" s="169">
        <v>23.064</v>
      </c>
      <c r="BL21" s="169">
        <v>23.736999999999998</v>
      </c>
      <c r="BM21" s="169">
        <v>24.291</v>
      </c>
      <c r="BN21" s="169">
        <v>24.895</v>
      </c>
      <c r="BO21" s="169">
        <v>24.46</v>
      </c>
      <c r="BP21" s="169">
        <v>24.388000000000002</v>
      </c>
      <c r="BQ21" s="169">
        <v>23.978000000000002</v>
      </c>
      <c r="BR21" s="169">
        <v>21.199000000000002</v>
      </c>
      <c r="BS21" s="169">
        <v>23.568999999999999</v>
      </c>
      <c r="BT21" s="169">
        <v>23.689</v>
      </c>
      <c r="BU21" s="169">
        <v>24.388000000000002</v>
      </c>
      <c r="BV21" s="169">
        <v>24.074000000000002</v>
      </c>
      <c r="BW21" s="169">
        <v>24.291</v>
      </c>
      <c r="BX21" s="169">
        <v>24.436</v>
      </c>
      <c r="BY21" s="169">
        <v>25.452999999999999</v>
      </c>
      <c r="BZ21" s="169">
        <v>25.646999999999998</v>
      </c>
      <c r="CA21" s="169">
        <v>25.137</v>
      </c>
      <c r="CB21" s="169">
        <v>25.597999999999999</v>
      </c>
      <c r="CC21" s="169">
        <v>23.905000000000001</v>
      </c>
      <c r="CD21" s="169">
        <v>24.797999999999998</v>
      </c>
      <c r="CE21" s="169">
        <v>25.21</v>
      </c>
      <c r="CF21" s="169">
        <v>24.195</v>
      </c>
      <c r="CG21" s="169">
        <v>23.352</v>
      </c>
      <c r="CH21" s="169">
        <v>25.161999999999999</v>
      </c>
      <c r="CI21" s="169">
        <v>25.55</v>
      </c>
      <c r="CJ21" s="169">
        <v>22.585000000000001</v>
      </c>
      <c r="CK21" s="169">
        <v>25.574000000000002</v>
      </c>
      <c r="CL21" s="169">
        <v>24.46</v>
      </c>
      <c r="CM21" s="169">
        <v>25.89</v>
      </c>
      <c r="CN21" s="169">
        <v>26.181999999999999</v>
      </c>
      <c r="CO21" s="169">
        <v>26.181999999999999</v>
      </c>
      <c r="CP21" s="169">
        <v>25.524999999999999</v>
      </c>
      <c r="CQ21" s="169">
        <v>26.646000000000001</v>
      </c>
      <c r="CR21" s="169">
        <v>26.792999999999999</v>
      </c>
      <c r="CS21" s="169">
        <v>26.378</v>
      </c>
      <c r="CT21" s="169">
        <v>27.652999999999999</v>
      </c>
      <c r="CU21" s="169">
        <v>26.646000000000001</v>
      </c>
    </row>
    <row r="22" spans="1:99" x14ac:dyDescent="0.25">
      <c r="A22" s="173">
        <v>0.79166666666666696</v>
      </c>
      <c r="B22" s="169">
        <v>19.579000000000001</v>
      </c>
      <c r="C22" s="169">
        <v>20.126000000000001</v>
      </c>
      <c r="D22" s="169">
        <v>19.984000000000002</v>
      </c>
      <c r="E22" s="169">
        <v>17.582000000000001</v>
      </c>
      <c r="F22" s="169">
        <v>18.937000000000001</v>
      </c>
      <c r="G22" s="169">
        <v>20.411999999999999</v>
      </c>
      <c r="H22" s="169">
        <v>20.745999999999999</v>
      </c>
      <c r="I22" s="169">
        <v>22.010999999999999</v>
      </c>
      <c r="J22" s="169">
        <v>24.605</v>
      </c>
      <c r="K22" s="169">
        <v>21.603999999999999</v>
      </c>
      <c r="L22" s="169">
        <v>22.010999999999999</v>
      </c>
      <c r="M22" s="169">
        <v>24.629000000000001</v>
      </c>
      <c r="N22" s="169">
        <v>21.939</v>
      </c>
      <c r="O22" s="169">
        <v>22.609000000000002</v>
      </c>
      <c r="P22" s="169">
        <v>23.593</v>
      </c>
      <c r="Q22" s="169">
        <v>24.001999999999999</v>
      </c>
      <c r="R22" s="169">
        <v>21.867000000000001</v>
      </c>
      <c r="S22" s="169">
        <v>22.657</v>
      </c>
      <c r="T22" s="169">
        <v>24.411999999999999</v>
      </c>
      <c r="U22" s="169">
        <v>22.657</v>
      </c>
      <c r="V22" s="169">
        <v>24.05</v>
      </c>
      <c r="W22" s="169">
        <v>24.870999999999999</v>
      </c>
      <c r="X22" s="169">
        <v>24.338999999999999</v>
      </c>
      <c r="Y22" s="169">
        <v>24.774000000000001</v>
      </c>
      <c r="Z22" s="169">
        <v>22.154</v>
      </c>
      <c r="AA22" s="169">
        <v>21.628</v>
      </c>
      <c r="AB22" s="169">
        <v>25.55</v>
      </c>
      <c r="AC22" s="169">
        <v>25.38</v>
      </c>
      <c r="AD22" s="169">
        <v>25.234000000000002</v>
      </c>
      <c r="AE22" s="169">
        <v>24.291</v>
      </c>
      <c r="AF22" s="169">
        <v>21.7</v>
      </c>
      <c r="AG22" s="169">
        <v>21.675999999999998</v>
      </c>
      <c r="AH22" s="169">
        <v>19.96</v>
      </c>
      <c r="AI22" s="169">
        <v>21.867000000000001</v>
      </c>
      <c r="AM22" s="169">
        <v>22.058</v>
      </c>
      <c r="AN22" s="169">
        <v>23.978000000000002</v>
      </c>
      <c r="AO22" s="169">
        <v>22.369</v>
      </c>
      <c r="AP22" s="169">
        <v>22.440999999999999</v>
      </c>
      <c r="AQ22" s="169">
        <v>22.609000000000002</v>
      </c>
      <c r="AR22" s="169">
        <v>22.082000000000001</v>
      </c>
      <c r="AS22" s="169">
        <v>17.914999999999999</v>
      </c>
      <c r="AT22" s="169">
        <v>19.651</v>
      </c>
      <c r="AU22" s="169">
        <v>21.509</v>
      </c>
      <c r="AV22" s="169">
        <v>21.484999999999999</v>
      </c>
      <c r="AW22" s="169">
        <v>20.030999999999999</v>
      </c>
      <c r="AX22" s="169">
        <v>21.413</v>
      </c>
      <c r="AY22" s="169">
        <v>21.39</v>
      </c>
      <c r="AZ22" s="169">
        <v>21.437000000000001</v>
      </c>
      <c r="BA22" s="169">
        <v>19.27</v>
      </c>
      <c r="BB22" s="169">
        <v>20.222000000000001</v>
      </c>
      <c r="BC22" s="169">
        <v>21.581</v>
      </c>
      <c r="BD22" s="169">
        <v>22.058</v>
      </c>
      <c r="BE22" s="169">
        <v>22.561</v>
      </c>
      <c r="BF22" s="169">
        <v>22.968</v>
      </c>
      <c r="BG22" s="169">
        <v>23.448</v>
      </c>
      <c r="BH22" s="169">
        <v>23.16</v>
      </c>
      <c r="BI22" s="169">
        <v>19.388999999999999</v>
      </c>
      <c r="BJ22" s="169">
        <v>19.651</v>
      </c>
      <c r="BK22" s="169">
        <v>21.986999999999998</v>
      </c>
      <c r="BL22" s="169">
        <v>21.795000000000002</v>
      </c>
      <c r="BM22" s="169">
        <v>23.088000000000001</v>
      </c>
      <c r="BN22" s="169">
        <v>23.713000000000001</v>
      </c>
      <c r="BO22" s="169">
        <v>23.448</v>
      </c>
      <c r="BP22" s="169">
        <v>23.423999999999999</v>
      </c>
      <c r="BQ22" s="169">
        <v>22.393000000000001</v>
      </c>
      <c r="BR22" s="169">
        <v>20.841000000000001</v>
      </c>
      <c r="BS22" s="169">
        <v>22.704999999999998</v>
      </c>
      <c r="BT22" s="169">
        <v>22.440999999999999</v>
      </c>
      <c r="BU22" s="169">
        <v>23.545000000000002</v>
      </c>
      <c r="BV22" s="169">
        <v>22.847999999999999</v>
      </c>
      <c r="BW22" s="169">
        <v>23.28</v>
      </c>
      <c r="BX22" s="169">
        <v>23.423999999999999</v>
      </c>
      <c r="BY22" s="169">
        <v>24.46</v>
      </c>
      <c r="BZ22" s="169">
        <v>24.702000000000002</v>
      </c>
      <c r="CA22" s="169">
        <v>23.713000000000001</v>
      </c>
      <c r="CB22" s="169">
        <v>25.04</v>
      </c>
      <c r="CC22" s="169">
        <v>23.064</v>
      </c>
      <c r="CD22" s="169">
        <v>23.881</v>
      </c>
      <c r="CE22" s="169">
        <v>24.097999999999999</v>
      </c>
      <c r="CF22" s="169">
        <v>23.856999999999999</v>
      </c>
      <c r="CG22" s="169">
        <v>22.943999999999999</v>
      </c>
      <c r="CH22" s="169">
        <v>24.629000000000001</v>
      </c>
      <c r="CI22" s="169">
        <v>24.677</v>
      </c>
      <c r="CJ22" s="169">
        <v>22.536999999999999</v>
      </c>
      <c r="CK22" s="169">
        <v>25.21</v>
      </c>
      <c r="CL22" s="169">
        <v>23.760999999999999</v>
      </c>
      <c r="CM22" s="169">
        <v>25.597999999999999</v>
      </c>
      <c r="CN22" s="169">
        <v>25.524999999999999</v>
      </c>
      <c r="CO22" s="169">
        <v>25.21</v>
      </c>
      <c r="CP22" s="169">
        <v>24.605</v>
      </c>
      <c r="CQ22" s="169">
        <v>26.181999999999999</v>
      </c>
      <c r="CR22" s="169">
        <v>26.061</v>
      </c>
      <c r="CS22" s="169">
        <v>25.524999999999999</v>
      </c>
      <c r="CT22" s="169">
        <v>26.965</v>
      </c>
      <c r="CU22" s="169">
        <v>26.036000000000001</v>
      </c>
    </row>
    <row r="23" spans="1:99" x14ac:dyDescent="0.25">
      <c r="A23" s="173">
        <v>0.83333333333333304</v>
      </c>
      <c r="B23" s="169">
        <v>18.247</v>
      </c>
      <c r="C23" s="169">
        <v>18.960999999999999</v>
      </c>
      <c r="D23" s="169">
        <v>18.414000000000001</v>
      </c>
      <c r="E23" s="169">
        <v>16.701000000000001</v>
      </c>
      <c r="F23" s="169">
        <v>17.986000000000001</v>
      </c>
      <c r="G23" s="169">
        <v>19.27</v>
      </c>
      <c r="H23" s="169">
        <v>19.698</v>
      </c>
      <c r="I23" s="169">
        <v>20.888999999999999</v>
      </c>
      <c r="J23" s="169">
        <v>23.015999999999998</v>
      </c>
      <c r="K23" s="169">
        <v>21.079000000000001</v>
      </c>
      <c r="L23" s="169">
        <v>21.294</v>
      </c>
      <c r="M23" s="169">
        <v>23.856999999999999</v>
      </c>
      <c r="N23" s="169">
        <v>21.818999999999999</v>
      </c>
      <c r="O23" s="169">
        <v>22.274000000000001</v>
      </c>
      <c r="P23" s="169">
        <v>23.256</v>
      </c>
      <c r="Q23" s="169">
        <v>22.728999999999999</v>
      </c>
      <c r="R23" s="169">
        <v>21.126999999999999</v>
      </c>
      <c r="S23" s="169">
        <v>21.652000000000001</v>
      </c>
      <c r="T23" s="169">
        <v>22.704999999999998</v>
      </c>
      <c r="U23" s="169">
        <v>21.603999999999999</v>
      </c>
      <c r="V23" s="169">
        <v>23.303999999999998</v>
      </c>
      <c r="W23" s="169">
        <v>24.097999999999999</v>
      </c>
      <c r="X23" s="169">
        <v>23.423999999999999</v>
      </c>
      <c r="Y23" s="169">
        <v>23.664999999999999</v>
      </c>
      <c r="Z23" s="169">
        <v>21.366</v>
      </c>
      <c r="AA23" s="169">
        <v>20.698</v>
      </c>
      <c r="AB23" s="169">
        <v>25.113</v>
      </c>
      <c r="AC23" s="169">
        <v>24.919</v>
      </c>
      <c r="AD23" s="169">
        <v>24.725999999999999</v>
      </c>
      <c r="AE23" s="169">
        <v>23.135999999999999</v>
      </c>
      <c r="AF23" s="169">
        <v>21.199000000000002</v>
      </c>
      <c r="AG23" s="169">
        <v>21.294</v>
      </c>
      <c r="AH23" s="169">
        <v>20.030999999999999</v>
      </c>
      <c r="AI23" s="169">
        <v>20.436</v>
      </c>
      <c r="AM23" s="169">
        <v>21.413</v>
      </c>
      <c r="AN23" s="169">
        <v>23.423999999999999</v>
      </c>
      <c r="AO23" s="169">
        <v>22.082000000000001</v>
      </c>
      <c r="AP23" s="169">
        <v>21.7</v>
      </c>
      <c r="AQ23" s="169">
        <v>21.7</v>
      </c>
      <c r="AR23" s="169">
        <v>20.984000000000002</v>
      </c>
      <c r="AS23" s="169">
        <v>17.582000000000001</v>
      </c>
      <c r="AT23" s="169">
        <v>18.771000000000001</v>
      </c>
      <c r="AU23" s="169">
        <v>21.509</v>
      </c>
      <c r="AV23" s="169">
        <v>21.245999999999999</v>
      </c>
      <c r="AW23" s="169">
        <v>19.603000000000002</v>
      </c>
      <c r="AX23" s="169">
        <v>21.007999999999999</v>
      </c>
      <c r="AY23" s="169">
        <v>20.411999999999999</v>
      </c>
      <c r="AZ23" s="169">
        <v>21.056000000000001</v>
      </c>
      <c r="BA23" s="169">
        <v>18.937000000000001</v>
      </c>
      <c r="BB23" s="169">
        <v>19.888000000000002</v>
      </c>
      <c r="BC23" s="169">
        <v>20.913</v>
      </c>
      <c r="BD23" s="169">
        <v>21.341999999999999</v>
      </c>
      <c r="BE23" s="169">
        <v>21.939</v>
      </c>
      <c r="BF23" s="169">
        <v>22.393000000000001</v>
      </c>
      <c r="BG23" s="169">
        <v>22.847999999999999</v>
      </c>
      <c r="BH23" s="169">
        <v>22.728999999999999</v>
      </c>
      <c r="BI23" s="169">
        <v>19.413</v>
      </c>
      <c r="BJ23" s="169">
        <v>18.841999999999999</v>
      </c>
      <c r="BK23" s="169">
        <v>21.126999999999999</v>
      </c>
      <c r="BL23" s="169">
        <v>20.888999999999999</v>
      </c>
      <c r="BM23" s="169">
        <v>22.896000000000001</v>
      </c>
      <c r="BN23" s="169">
        <v>23.111999999999998</v>
      </c>
      <c r="BO23" s="169">
        <v>22.847999999999999</v>
      </c>
      <c r="BP23" s="169">
        <v>23.088000000000001</v>
      </c>
      <c r="BQ23" s="169">
        <v>21.939</v>
      </c>
      <c r="BR23" s="169">
        <v>20.984000000000002</v>
      </c>
      <c r="BS23" s="169">
        <v>22.058</v>
      </c>
      <c r="BT23" s="169">
        <v>21.818999999999999</v>
      </c>
      <c r="BU23" s="169">
        <v>22.776</v>
      </c>
      <c r="BV23" s="169">
        <v>22.344999999999999</v>
      </c>
      <c r="BW23" s="169">
        <v>22.465</v>
      </c>
      <c r="BX23" s="169">
        <v>22.92</v>
      </c>
      <c r="BY23" s="169">
        <v>23.978000000000002</v>
      </c>
      <c r="BZ23" s="169">
        <v>24.05</v>
      </c>
      <c r="CA23" s="169">
        <v>23.04</v>
      </c>
      <c r="CB23" s="169">
        <v>24.725999999999999</v>
      </c>
      <c r="CC23" s="169">
        <v>22.465</v>
      </c>
      <c r="CD23" s="169">
        <v>23.448</v>
      </c>
      <c r="CE23" s="169">
        <v>23.640999999999998</v>
      </c>
      <c r="CF23" s="169">
        <v>23.352</v>
      </c>
      <c r="CG23" s="169">
        <v>22.704999999999998</v>
      </c>
      <c r="CH23" s="169">
        <v>23.93</v>
      </c>
      <c r="CI23" s="169">
        <v>24.146000000000001</v>
      </c>
      <c r="CJ23" s="169">
        <v>22.489000000000001</v>
      </c>
      <c r="CK23" s="169">
        <v>24.291</v>
      </c>
      <c r="CL23" s="169">
        <v>23.593</v>
      </c>
      <c r="CM23" s="169">
        <v>25.55</v>
      </c>
      <c r="CN23" s="169">
        <v>25.404</v>
      </c>
      <c r="CO23" s="169">
        <v>24.629000000000001</v>
      </c>
      <c r="CP23" s="169">
        <v>23.905000000000001</v>
      </c>
      <c r="CQ23" s="169">
        <v>25.866</v>
      </c>
      <c r="CR23" s="169">
        <v>25.670999999999999</v>
      </c>
      <c r="CS23" s="169">
        <v>25.015999999999998</v>
      </c>
      <c r="CT23" s="169">
        <v>26.353000000000002</v>
      </c>
      <c r="CU23" s="169">
        <v>25.404</v>
      </c>
    </row>
    <row r="24" spans="1:99" x14ac:dyDescent="0.25">
      <c r="A24" s="173">
        <v>0.875</v>
      </c>
      <c r="B24" s="169">
        <v>17.701000000000001</v>
      </c>
      <c r="C24" s="169">
        <v>17.629000000000001</v>
      </c>
      <c r="D24" s="169">
        <v>17.558</v>
      </c>
      <c r="E24" s="169">
        <v>16.082000000000001</v>
      </c>
      <c r="F24" s="169">
        <v>16.654</v>
      </c>
      <c r="G24" s="169">
        <v>17.771999999999998</v>
      </c>
      <c r="H24" s="169">
        <v>18.414000000000001</v>
      </c>
      <c r="I24" s="169">
        <v>19.911999999999999</v>
      </c>
      <c r="J24" s="169">
        <v>21.603999999999999</v>
      </c>
      <c r="K24" s="169">
        <v>20.222000000000001</v>
      </c>
      <c r="L24" s="169">
        <v>20.555</v>
      </c>
      <c r="M24" s="169">
        <v>22.872</v>
      </c>
      <c r="N24" s="169">
        <v>22.082000000000001</v>
      </c>
      <c r="O24" s="169">
        <v>21.603999999999999</v>
      </c>
      <c r="P24" s="169">
        <v>22.824000000000002</v>
      </c>
      <c r="Q24" s="169">
        <v>21.748000000000001</v>
      </c>
      <c r="R24" s="169">
        <v>20.222000000000001</v>
      </c>
      <c r="S24" s="169">
        <v>21.437000000000001</v>
      </c>
      <c r="T24" s="169">
        <v>21.795000000000002</v>
      </c>
      <c r="U24" s="169">
        <v>20.888999999999999</v>
      </c>
      <c r="V24" s="169">
        <v>22.92</v>
      </c>
      <c r="W24" s="169">
        <v>23.640999999999998</v>
      </c>
      <c r="X24" s="169">
        <v>22.465</v>
      </c>
      <c r="Y24" s="169">
        <v>22.561</v>
      </c>
      <c r="Z24" s="169">
        <v>20.841000000000001</v>
      </c>
      <c r="AA24" s="169">
        <v>20.126000000000001</v>
      </c>
      <c r="AB24" s="169">
        <v>24.146000000000001</v>
      </c>
      <c r="AC24" s="169">
        <v>24.677</v>
      </c>
      <c r="AD24" s="169">
        <v>24.338999999999999</v>
      </c>
      <c r="AE24" s="169">
        <v>22.632999999999999</v>
      </c>
      <c r="AF24" s="169">
        <v>20.46</v>
      </c>
      <c r="AG24" s="169">
        <v>19.936</v>
      </c>
      <c r="AH24" s="169">
        <v>20.055</v>
      </c>
      <c r="AI24" s="169">
        <v>19.651</v>
      </c>
      <c r="AM24" s="169">
        <v>21.222999999999999</v>
      </c>
      <c r="AN24" s="169">
        <v>23.28</v>
      </c>
      <c r="AO24" s="169">
        <v>22.178000000000001</v>
      </c>
      <c r="AP24" s="169">
        <v>21.056000000000001</v>
      </c>
      <c r="AQ24" s="169">
        <v>21.603999999999999</v>
      </c>
      <c r="AR24" s="169">
        <v>20.198</v>
      </c>
      <c r="AS24" s="169">
        <v>17.152999999999999</v>
      </c>
      <c r="AT24" s="169">
        <v>18.556999999999999</v>
      </c>
      <c r="AU24" s="169">
        <v>21.341999999999999</v>
      </c>
      <c r="AV24" s="169">
        <v>20.603000000000002</v>
      </c>
      <c r="AW24" s="169">
        <v>18.984999999999999</v>
      </c>
      <c r="AX24" s="169">
        <v>20.96</v>
      </c>
      <c r="AY24" s="169">
        <v>20.055</v>
      </c>
      <c r="AZ24" s="169">
        <v>20.530999999999999</v>
      </c>
      <c r="BA24" s="169">
        <v>18.888999999999999</v>
      </c>
      <c r="BB24" s="169">
        <v>19.484000000000002</v>
      </c>
      <c r="BC24" s="169">
        <v>20.484000000000002</v>
      </c>
      <c r="BD24" s="169">
        <v>20.96</v>
      </c>
      <c r="BE24" s="169">
        <v>21.437000000000001</v>
      </c>
      <c r="BF24" s="169">
        <v>21.748000000000001</v>
      </c>
      <c r="BG24" s="169">
        <v>22.417000000000002</v>
      </c>
      <c r="BH24" s="169">
        <v>22.440999999999999</v>
      </c>
      <c r="BI24" s="169">
        <v>18.984999999999999</v>
      </c>
      <c r="BJ24" s="169">
        <v>18.747</v>
      </c>
      <c r="BK24" s="169">
        <v>20.388000000000002</v>
      </c>
      <c r="BL24" s="169">
        <v>20.364999999999998</v>
      </c>
      <c r="BM24" s="169">
        <v>22.417000000000002</v>
      </c>
      <c r="BN24" s="169">
        <v>22.25</v>
      </c>
      <c r="BO24" s="169">
        <v>22.657</v>
      </c>
      <c r="BP24" s="169">
        <v>22.440999999999999</v>
      </c>
      <c r="BQ24" s="169">
        <v>21.27</v>
      </c>
      <c r="BR24" s="169">
        <v>20.603000000000002</v>
      </c>
      <c r="BS24" s="169">
        <v>21.890999999999998</v>
      </c>
      <c r="BT24" s="169">
        <v>21.056000000000001</v>
      </c>
      <c r="BU24" s="169">
        <v>22.585000000000001</v>
      </c>
      <c r="BV24" s="169">
        <v>22.202000000000002</v>
      </c>
      <c r="BW24" s="169">
        <v>22.274000000000001</v>
      </c>
      <c r="BX24" s="169">
        <v>22.369</v>
      </c>
      <c r="BY24" s="169">
        <v>23.832999999999998</v>
      </c>
      <c r="BZ24" s="169">
        <v>23.135999999999999</v>
      </c>
      <c r="CA24" s="169">
        <v>22.657</v>
      </c>
      <c r="CB24" s="169">
        <v>24.291</v>
      </c>
      <c r="CC24" s="169">
        <v>21.986999999999998</v>
      </c>
      <c r="CD24" s="169">
        <v>23.207999999999998</v>
      </c>
      <c r="CE24" s="169">
        <v>23.4</v>
      </c>
      <c r="CF24" s="169">
        <v>23.352</v>
      </c>
      <c r="CG24" s="169">
        <v>22.513000000000002</v>
      </c>
      <c r="CH24" s="169">
        <v>23.905000000000001</v>
      </c>
      <c r="CI24" s="169">
        <v>23.832999999999998</v>
      </c>
      <c r="CJ24" s="169">
        <v>22.058</v>
      </c>
      <c r="CK24" s="169">
        <v>23.954000000000001</v>
      </c>
      <c r="CL24" s="169">
        <v>23.497</v>
      </c>
      <c r="CM24" s="169">
        <v>25.597999999999999</v>
      </c>
      <c r="CN24" s="169">
        <v>25.306999999999999</v>
      </c>
      <c r="CO24" s="169">
        <v>24.195</v>
      </c>
      <c r="CP24" s="169">
        <v>23.617000000000001</v>
      </c>
      <c r="CQ24" s="169">
        <v>25.477</v>
      </c>
      <c r="CR24" s="169">
        <v>25.186</v>
      </c>
      <c r="CS24" s="169">
        <v>25.04</v>
      </c>
      <c r="CT24" s="169">
        <v>26.329000000000001</v>
      </c>
      <c r="CU24" s="169">
        <v>25.04</v>
      </c>
    </row>
    <row r="25" spans="1:99" x14ac:dyDescent="0.25">
      <c r="A25" s="173">
        <v>0.91666666666666696</v>
      </c>
      <c r="B25" s="169">
        <v>17.082000000000001</v>
      </c>
      <c r="C25" s="169">
        <v>16.867999999999999</v>
      </c>
      <c r="D25" s="169">
        <v>16.844000000000001</v>
      </c>
      <c r="E25" s="169">
        <v>15.724</v>
      </c>
      <c r="F25" s="169">
        <v>15.986000000000001</v>
      </c>
      <c r="G25" s="169">
        <v>17.271999999999998</v>
      </c>
      <c r="H25" s="169">
        <v>17.510000000000002</v>
      </c>
      <c r="I25" s="169">
        <v>19.555</v>
      </c>
      <c r="J25" s="169">
        <v>20.411999999999999</v>
      </c>
      <c r="K25" s="169">
        <v>19.579000000000001</v>
      </c>
      <c r="L25" s="169">
        <v>19.722000000000001</v>
      </c>
      <c r="M25" s="169">
        <v>22.465</v>
      </c>
      <c r="N25" s="169">
        <v>21.939</v>
      </c>
      <c r="O25" s="169">
        <v>20.745999999999999</v>
      </c>
      <c r="P25" s="169">
        <v>22.274000000000001</v>
      </c>
      <c r="Q25" s="169">
        <v>20.722000000000001</v>
      </c>
      <c r="R25" s="169">
        <v>19.46</v>
      </c>
      <c r="S25" s="169">
        <v>20.698</v>
      </c>
      <c r="T25" s="169">
        <v>21.032</v>
      </c>
      <c r="U25" s="169">
        <v>20.436</v>
      </c>
      <c r="V25" s="169">
        <v>22.513000000000002</v>
      </c>
      <c r="W25" s="169">
        <v>23.04</v>
      </c>
      <c r="X25" s="169">
        <v>21.556999999999999</v>
      </c>
      <c r="Y25" s="169">
        <v>21.7</v>
      </c>
      <c r="Z25" s="169">
        <v>20.364999999999998</v>
      </c>
      <c r="AA25" s="169">
        <v>19.817</v>
      </c>
      <c r="AB25" s="169">
        <v>22.896000000000001</v>
      </c>
      <c r="AC25" s="169">
        <v>24.266999999999999</v>
      </c>
      <c r="AD25" s="169">
        <v>23.207999999999998</v>
      </c>
      <c r="AE25" s="169">
        <v>22.728999999999999</v>
      </c>
      <c r="AF25" s="169">
        <v>19.77</v>
      </c>
      <c r="AG25" s="169">
        <v>19.103000000000002</v>
      </c>
      <c r="AH25" s="169">
        <v>19.792999999999999</v>
      </c>
      <c r="AI25" s="169">
        <v>19.151</v>
      </c>
      <c r="AM25" s="169">
        <v>20.198</v>
      </c>
      <c r="AN25" s="169">
        <v>22.943999999999999</v>
      </c>
      <c r="AO25" s="169">
        <v>21.7</v>
      </c>
      <c r="AP25" s="169">
        <v>20.46</v>
      </c>
      <c r="AQ25" s="169">
        <v>21.484999999999999</v>
      </c>
      <c r="AR25" s="169">
        <v>20.46</v>
      </c>
      <c r="AS25" s="169">
        <v>17.177</v>
      </c>
      <c r="AT25" s="169">
        <v>18.366</v>
      </c>
      <c r="AU25" s="169">
        <v>21.175000000000001</v>
      </c>
      <c r="AV25" s="169">
        <v>20.222000000000001</v>
      </c>
      <c r="AW25" s="169">
        <v>18.460999999999999</v>
      </c>
      <c r="AX25" s="169">
        <v>20.603000000000002</v>
      </c>
      <c r="AY25" s="169">
        <v>19.413</v>
      </c>
      <c r="AZ25" s="169">
        <v>19.864999999999998</v>
      </c>
      <c r="BA25" s="169">
        <v>18.771000000000001</v>
      </c>
      <c r="BB25" s="169">
        <v>19.436</v>
      </c>
      <c r="BC25" s="169">
        <v>20.507000000000001</v>
      </c>
      <c r="BD25" s="169">
        <v>20.436</v>
      </c>
      <c r="BE25" s="169">
        <v>20.96</v>
      </c>
      <c r="BF25" s="169">
        <v>21.079000000000001</v>
      </c>
      <c r="BG25" s="169">
        <v>21.509</v>
      </c>
      <c r="BH25" s="169">
        <v>21.843</v>
      </c>
      <c r="BI25" s="169">
        <v>17.843</v>
      </c>
      <c r="BJ25" s="169">
        <v>18.579999999999998</v>
      </c>
      <c r="BK25" s="169">
        <v>20.007000000000001</v>
      </c>
      <c r="BL25" s="169">
        <v>20.149999999999999</v>
      </c>
      <c r="BM25" s="169">
        <v>22.344999999999999</v>
      </c>
      <c r="BN25" s="169">
        <v>21.509</v>
      </c>
      <c r="BO25" s="169">
        <v>22.513000000000002</v>
      </c>
      <c r="BP25" s="169">
        <v>21.867000000000001</v>
      </c>
      <c r="BQ25" s="169">
        <v>20.555</v>
      </c>
      <c r="BR25" s="169">
        <v>20.698</v>
      </c>
      <c r="BS25" s="169">
        <v>22.106000000000002</v>
      </c>
      <c r="BT25" s="169">
        <v>20.65</v>
      </c>
      <c r="BU25" s="169">
        <v>22.465</v>
      </c>
      <c r="BV25" s="169">
        <v>21.939</v>
      </c>
      <c r="BW25" s="169">
        <v>22.824000000000002</v>
      </c>
      <c r="BX25" s="169">
        <v>22.033999999999999</v>
      </c>
      <c r="BY25" s="169">
        <v>23.664999999999999</v>
      </c>
      <c r="BZ25" s="169">
        <v>22.632999999999999</v>
      </c>
      <c r="CA25" s="169">
        <v>22.561</v>
      </c>
      <c r="CB25" s="169">
        <v>24.026</v>
      </c>
      <c r="CC25" s="169">
        <v>22.033999999999999</v>
      </c>
      <c r="CD25" s="169">
        <v>23.04</v>
      </c>
      <c r="CE25" s="169">
        <v>22.847999999999999</v>
      </c>
      <c r="CF25" s="169">
        <v>23.448</v>
      </c>
      <c r="CG25" s="169">
        <v>22.393000000000001</v>
      </c>
      <c r="CH25" s="169">
        <v>23.521000000000001</v>
      </c>
      <c r="CI25" s="169">
        <v>23.423999999999999</v>
      </c>
      <c r="CJ25" s="169">
        <v>22.297999999999998</v>
      </c>
      <c r="CK25" s="169">
        <v>23.617000000000001</v>
      </c>
      <c r="CL25" s="169">
        <v>23.327999999999999</v>
      </c>
      <c r="CM25" s="169">
        <v>25.234000000000002</v>
      </c>
      <c r="CN25" s="169">
        <v>25.355</v>
      </c>
      <c r="CO25" s="169">
        <v>23.689</v>
      </c>
      <c r="CP25" s="169">
        <v>22.943999999999999</v>
      </c>
      <c r="CQ25" s="169">
        <v>25.257999999999999</v>
      </c>
      <c r="CR25" s="169">
        <v>24.725999999999999</v>
      </c>
      <c r="CS25" s="169">
        <v>24.677</v>
      </c>
      <c r="CT25" s="169">
        <v>26.036000000000001</v>
      </c>
      <c r="CU25" s="169">
        <v>24.702000000000002</v>
      </c>
    </row>
    <row r="26" spans="1:99" x14ac:dyDescent="0.25">
      <c r="A26" s="173">
        <v>0.95833333333333304</v>
      </c>
      <c r="B26" s="169">
        <v>17.106000000000002</v>
      </c>
      <c r="C26" s="169">
        <v>16.344000000000001</v>
      </c>
      <c r="D26" s="169">
        <v>15.986000000000001</v>
      </c>
      <c r="E26" s="169">
        <v>15.461</v>
      </c>
      <c r="F26" s="169">
        <v>15.891</v>
      </c>
      <c r="G26" s="169">
        <v>16.677</v>
      </c>
      <c r="H26" s="169">
        <v>16.986999999999998</v>
      </c>
      <c r="I26" s="169">
        <v>19.27</v>
      </c>
      <c r="J26" s="169">
        <v>19.46</v>
      </c>
      <c r="K26" s="169">
        <v>19.175000000000001</v>
      </c>
      <c r="L26" s="169">
        <v>19.364999999999998</v>
      </c>
      <c r="M26" s="169">
        <v>21.939</v>
      </c>
      <c r="N26" s="169">
        <v>20.817</v>
      </c>
      <c r="O26" s="169">
        <v>19.77</v>
      </c>
      <c r="P26" s="169">
        <v>21.27</v>
      </c>
      <c r="Q26" s="169">
        <v>20.079000000000001</v>
      </c>
      <c r="R26" s="169">
        <v>18.818000000000001</v>
      </c>
      <c r="S26" s="169">
        <v>19.651</v>
      </c>
      <c r="T26" s="169">
        <v>20.913</v>
      </c>
      <c r="U26" s="169">
        <v>19.722000000000001</v>
      </c>
      <c r="V26" s="169">
        <v>22.058</v>
      </c>
      <c r="W26" s="169">
        <v>22.943999999999999</v>
      </c>
      <c r="X26" s="169">
        <v>21.199000000000002</v>
      </c>
      <c r="Y26" s="169">
        <v>21.175000000000001</v>
      </c>
      <c r="Z26" s="169">
        <v>20.268999999999998</v>
      </c>
      <c r="AA26" s="169">
        <v>19.532</v>
      </c>
      <c r="AB26" s="169">
        <v>22.465</v>
      </c>
      <c r="AC26" s="169">
        <v>24.146000000000001</v>
      </c>
      <c r="AD26" s="169">
        <v>23.327999999999999</v>
      </c>
      <c r="AE26" s="169">
        <v>22.344999999999999</v>
      </c>
      <c r="AF26" s="169">
        <v>19.388999999999999</v>
      </c>
      <c r="AG26" s="169">
        <v>18.722999999999999</v>
      </c>
      <c r="AH26" s="169">
        <v>19.673999999999999</v>
      </c>
      <c r="AI26" s="169">
        <v>19.555</v>
      </c>
      <c r="AM26" s="169">
        <v>19.841000000000001</v>
      </c>
      <c r="AN26" s="169">
        <v>22.369</v>
      </c>
      <c r="AO26" s="169">
        <v>20.436</v>
      </c>
      <c r="AP26" s="169">
        <v>19.77</v>
      </c>
      <c r="AQ26" s="169">
        <v>20.603000000000002</v>
      </c>
      <c r="AR26" s="169">
        <v>20.079000000000001</v>
      </c>
      <c r="AS26" s="169">
        <v>17.010999999999999</v>
      </c>
      <c r="AT26" s="169">
        <v>18.414000000000001</v>
      </c>
      <c r="AU26" s="169">
        <v>21.222999999999999</v>
      </c>
      <c r="AV26" s="169">
        <v>19.888000000000002</v>
      </c>
      <c r="AW26" s="169">
        <v>18.318999999999999</v>
      </c>
      <c r="AX26" s="169">
        <v>19.792999999999999</v>
      </c>
      <c r="AY26" s="169">
        <v>19.032</v>
      </c>
      <c r="AZ26" s="169">
        <v>19.222000000000001</v>
      </c>
      <c r="BA26" s="169">
        <v>18.960999999999999</v>
      </c>
      <c r="BB26" s="169">
        <v>19.318000000000001</v>
      </c>
      <c r="BC26" s="169">
        <v>20.317</v>
      </c>
      <c r="BD26" s="169">
        <v>20.173999999999999</v>
      </c>
      <c r="BE26" s="169">
        <v>20.530999999999999</v>
      </c>
      <c r="BF26" s="169">
        <v>20.411999999999999</v>
      </c>
      <c r="BG26" s="169">
        <v>20.864999999999998</v>
      </c>
      <c r="BH26" s="169">
        <v>21.366</v>
      </c>
      <c r="BI26" s="169">
        <v>17.033999999999999</v>
      </c>
      <c r="BJ26" s="169">
        <v>17.986000000000001</v>
      </c>
      <c r="BK26" s="169">
        <v>19.222000000000001</v>
      </c>
      <c r="BL26" s="169">
        <v>19.626999999999999</v>
      </c>
      <c r="BM26" s="169">
        <v>22.154</v>
      </c>
      <c r="BN26" s="169">
        <v>20.913</v>
      </c>
      <c r="BO26" s="169">
        <v>22.440999999999999</v>
      </c>
      <c r="BP26" s="169">
        <v>21.484999999999999</v>
      </c>
      <c r="BQ26" s="169">
        <v>20.222000000000001</v>
      </c>
      <c r="BR26" s="169">
        <v>20.65</v>
      </c>
      <c r="BS26" s="169">
        <v>22.082000000000001</v>
      </c>
      <c r="BT26" s="169">
        <v>20.149999999999999</v>
      </c>
      <c r="BU26" s="169">
        <v>22.178000000000001</v>
      </c>
      <c r="BV26" s="169">
        <v>21.675999999999998</v>
      </c>
      <c r="BW26" s="169">
        <v>22.082000000000001</v>
      </c>
      <c r="BX26" s="169">
        <v>21.652000000000001</v>
      </c>
      <c r="BY26" s="169">
        <v>22.824000000000002</v>
      </c>
      <c r="BZ26" s="169">
        <v>22.465</v>
      </c>
      <c r="CA26" s="169">
        <v>22.632999999999999</v>
      </c>
      <c r="CB26" s="169">
        <v>23.785</v>
      </c>
      <c r="CC26" s="169">
        <v>22.154</v>
      </c>
      <c r="CD26" s="169">
        <v>23.16</v>
      </c>
      <c r="CE26" s="169">
        <v>22.8</v>
      </c>
      <c r="CF26" s="169">
        <v>23.448</v>
      </c>
      <c r="CG26" s="169">
        <v>21.939</v>
      </c>
      <c r="CH26" s="169">
        <v>23.472000000000001</v>
      </c>
      <c r="CI26" s="169">
        <v>23.28</v>
      </c>
      <c r="CJ26" s="169">
        <v>22.369</v>
      </c>
      <c r="CK26" s="169">
        <v>23.545000000000002</v>
      </c>
      <c r="CL26" s="169">
        <v>23.064</v>
      </c>
      <c r="CM26" s="169">
        <v>25.186</v>
      </c>
      <c r="CN26" s="169">
        <v>25.161999999999999</v>
      </c>
      <c r="CO26" s="169">
        <v>23.736999999999998</v>
      </c>
      <c r="CP26" s="169">
        <v>22.753</v>
      </c>
      <c r="CQ26" s="169">
        <v>25.113</v>
      </c>
      <c r="CR26" s="169">
        <v>24.097999999999999</v>
      </c>
      <c r="CS26" s="169">
        <v>24.388000000000002</v>
      </c>
      <c r="CT26" s="169">
        <v>25.744</v>
      </c>
      <c r="CU26" s="169">
        <v>24.291</v>
      </c>
    </row>
    <row r="27" spans="1:99" x14ac:dyDescent="0.25">
      <c r="A27" s="172"/>
    </row>
    <row r="28" spans="1:99" x14ac:dyDescent="0.25">
      <c r="A28" s="175" t="s">
        <v>226</v>
      </c>
      <c r="B28" s="175"/>
      <c r="AM28" s="175"/>
      <c r="BR28" s="175"/>
    </row>
    <row r="29" spans="1:99" x14ac:dyDescent="0.25">
      <c r="A29" s="177" t="s">
        <v>227</v>
      </c>
      <c r="B29" s="177"/>
      <c r="AM29" s="177"/>
      <c r="BR29" s="177"/>
    </row>
    <row r="30" spans="1:99" x14ac:dyDescent="0.25">
      <c r="A30" s="178" t="s">
        <v>228</v>
      </c>
      <c r="B30" s="178">
        <f>AVERAGE(C3:C26)</f>
        <v>19.019375</v>
      </c>
      <c r="C30" s="178">
        <f>AVERAGE(D3:D26)</f>
        <v>19.280208333333331</v>
      </c>
      <c r="D30" s="178">
        <f t="shared" ref="D30:AL30" si="0">AVERAGE(D3:D26)</f>
        <v>19.280208333333331</v>
      </c>
      <c r="E30" s="178">
        <f t="shared" si="0"/>
        <v>17.595541666666666</v>
      </c>
      <c r="F30" s="178">
        <f t="shared" si="0"/>
        <v>17.769749999999998</v>
      </c>
      <c r="G30" s="178">
        <f t="shared" si="0"/>
        <v>18.893458333333331</v>
      </c>
      <c r="H30" s="178">
        <f t="shared" si="0"/>
        <v>19.727583333333332</v>
      </c>
      <c r="I30" s="178">
        <f t="shared" si="0"/>
        <v>20.681083333333333</v>
      </c>
      <c r="J30" s="178">
        <f t="shared" si="0"/>
        <v>22.676208333333339</v>
      </c>
      <c r="K30" s="178">
        <f t="shared" si="0"/>
        <v>19.995041666666665</v>
      </c>
      <c r="L30" s="178">
        <f t="shared" si="0"/>
        <v>21.670958333333331</v>
      </c>
      <c r="M30" s="178">
        <f t="shared" si="0"/>
        <v>22.943791666666669</v>
      </c>
      <c r="N30" s="178">
        <f t="shared" si="0"/>
        <v>22.724291666666669</v>
      </c>
      <c r="O30" s="178">
        <f t="shared" si="0"/>
        <v>21.364000000000001</v>
      </c>
      <c r="P30" s="178">
        <f t="shared" si="0"/>
        <v>22.405458333333332</v>
      </c>
      <c r="Q30" s="178">
        <f t="shared" si="0"/>
        <v>23.385499999999997</v>
      </c>
      <c r="R30" s="178">
        <f t="shared" si="0"/>
        <v>21.682458333333329</v>
      </c>
      <c r="S30" s="178">
        <f t="shared" si="0"/>
        <v>22.063166666666664</v>
      </c>
      <c r="T30" s="178">
        <f t="shared" si="0"/>
        <v>22.161416666666664</v>
      </c>
      <c r="U30" s="178">
        <f t="shared" si="0"/>
        <v>22.21670833333333</v>
      </c>
      <c r="V30" s="178">
        <f t="shared" si="0"/>
        <v>22.146166666666662</v>
      </c>
      <c r="W30" s="178">
        <f t="shared" si="0"/>
        <v>24.179624999999998</v>
      </c>
      <c r="X30" s="178">
        <f t="shared" si="0"/>
        <v>24.049666666666663</v>
      </c>
      <c r="Y30" s="178">
        <f t="shared" si="0"/>
        <v>22.863291666666665</v>
      </c>
      <c r="Z30" s="178">
        <f t="shared" si="0"/>
        <v>22.633333333333336</v>
      </c>
      <c r="AA30" s="178">
        <f t="shared" si="0"/>
        <v>22.016208333333328</v>
      </c>
      <c r="AB30" s="178">
        <f t="shared" si="0"/>
        <v>23.54366666666667</v>
      </c>
      <c r="AC30" s="178">
        <f t="shared" si="0"/>
        <v>24.864750000000004</v>
      </c>
      <c r="AD30" s="178">
        <f t="shared" si="0"/>
        <v>25.259041666666658</v>
      </c>
      <c r="AE30" s="178">
        <f t="shared" si="0"/>
        <v>24.062458333333339</v>
      </c>
      <c r="AF30" s="178">
        <f t="shared" si="0"/>
        <v>22.649208333333334</v>
      </c>
      <c r="AG30" s="178">
        <f t="shared" si="0"/>
        <v>21.033333333333335</v>
      </c>
      <c r="AH30" s="178">
        <f t="shared" si="0"/>
        <v>20.102291666666662</v>
      </c>
      <c r="AI30" s="178">
        <f t="shared" si="0"/>
        <v>21.688666666666666</v>
      </c>
      <c r="AJ30" s="178" t="e">
        <f t="shared" si="0"/>
        <v>#DIV/0!</v>
      </c>
      <c r="AK30" s="178" t="e">
        <f t="shared" si="0"/>
        <v>#DIV/0!</v>
      </c>
      <c r="AL30" s="178" t="e">
        <f t="shared" si="0"/>
        <v>#DIV/0!</v>
      </c>
      <c r="AM30" s="178">
        <f>AVERAGE(AN3:AN26)</f>
        <v>23.111041666666665</v>
      </c>
      <c r="AN30" s="178">
        <f>AVERAGE(AO3:AO26)</f>
        <v>22.451166666666669</v>
      </c>
      <c r="AO30" s="178">
        <f t="shared" ref="AO30:BQ30" si="1">AVERAGE(AO3:AO26)</f>
        <v>22.451166666666669</v>
      </c>
      <c r="AP30" s="178">
        <f t="shared" si="1"/>
        <v>22.113833333333332</v>
      </c>
      <c r="AQ30" s="178">
        <f t="shared" si="1"/>
        <v>21.859083333333331</v>
      </c>
      <c r="AR30" s="178">
        <f t="shared" si="1"/>
        <v>22.655874999999995</v>
      </c>
      <c r="AS30" s="178">
        <f t="shared" si="1"/>
        <v>19.37358333333334</v>
      </c>
      <c r="AT30" s="178">
        <f t="shared" si="1"/>
        <v>18.394499999999997</v>
      </c>
      <c r="AU30" s="178">
        <f t="shared" si="1"/>
        <v>20.681583333333339</v>
      </c>
      <c r="AV30" s="178">
        <f t="shared" si="1"/>
        <v>21.856291666666667</v>
      </c>
      <c r="AW30" s="178">
        <f t="shared" si="1"/>
        <v>20.394541666666669</v>
      </c>
      <c r="AX30" s="178">
        <f t="shared" si="1"/>
        <v>21.373625000000001</v>
      </c>
      <c r="AY30" s="178">
        <f t="shared" si="1"/>
        <v>21.495999999999999</v>
      </c>
      <c r="AZ30" s="178">
        <f t="shared" si="1"/>
        <v>21.779333333333337</v>
      </c>
      <c r="BA30" s="178">
        <f t="shared" si="1"/>
        <v>20.411708333333333</v>
      </c>
      <c r="BB30" s="178">
        <f t="shared" si="1"/>
        <v>21.174624999999995</v>
      </c>
      <c r="BC30" s="178">
        <f t="shared" si="1"/>
        <v>22.065749999999998</v>
      </c>
      <c r="BD30" s="178">
        <f t="shared" si="1"/>
        <v>22.426291666666661</v>
      </c>
      <c r="BE30" s="178">
        <f t="shared" si="1"/>
        <v>22.966166666666666</v>
      </c>
      <c r="BF30" s="178">
        <f t="shared" si="1"/>
        <v>23.207166666666669</v>
      </c>
      <c r="BG30" s="178">
        <f t="shared" si="1"/>
        <v>23.679958333333332</v>
      </c>
      <c r="BH30" s="178">
        <f t="shared" si="1"/>
        <v>23.402458333333328</v>
      </c>
      <c r="BI30" s="178">
        <f t="shared" si="1"/>
        <v>20.091291666666667</v>
      </c>
      <c r="BJ30" s="178">
        <f t="shared" si="1"/>
        <v>18.831249999999997</v>
      </c>
      <c r="BK30" s="178">
        <f t="shared" si="1"/>
        <v>21.105708333333332</v>
      </c>
      <c r="BL30" s="178">
        <f t="shared" si="1"/>
        <v>22.031541666666669</v>
      </c>
      <c r="BM30" s="178">
        <f t="shared" si="1"/>
        <v>23.439583333333335</v>
      </c>
      <c r="BN30" s="178">
        <f t="shared" si="1"/>
        <v>23.937583333333333</v>
      </c>
      <c r="BO30" s="178">
        <f t="shared" si="1"/>
        <v>24.249750000000002</v>
      </c>
      <c r="BP30" s="178">
        <f t="shared" si="1"/>
        <v>23.885666666666665</v>
      </c>
      <c r="BQ30" s="178">
        <f t="shared" si="1"/>
        <v>23.680041666666668</v>
      </c>
      <c r="BR30" s="178">
        <f>AVERAGE(BS3:BS26)</f>
        <v>22.481458333333336</v>
      </c>
      <c r="BS30" s="178">
        <f>AVERAGE(BT3:BT26)</f>
        <v>23.448458333333335</v>
      </c>
      <c r="BT30" s="178">
        <f t="shared" ref="BT30:CU30" si="2">AVERAGE(BT3:BT26)</f>
        <v>23.448458333333335</v>
      </c>
      <c r="BU30" s="178">
        <f t="shared" si="2"/>
        <v>23.580750000000005</v>
      </c>
      <c r="BV30" s="178">
        <f t="shared" si="2"/>
        <v>23.99945833333334</v>
      </c>
      <c r="BW30" s="178">
        <f t="shared" si="2"/>
        <v>23.802499999999998</v>
      </c>
      <c r="BX30" s="178">
        <f t="shared" si="2"/>
        <v>23.783500000000004</v>
      </c>
      <c r="BY30" s="178">
        <f t="shared" si="2"/>
        <v>24.466124999999995</v>
      </c>
      <c r="BZ30" s="178">
        <f t="shared" si="2"/>
        <v>24.836124999999999</v>
      </c>
      <c r="CA30" s="178">
        <f t="shared" si="2"/>
        <v>24.60316666666667</v>
      </c>
      <c r="CB30" s="178">
        <f t="shared" si="2"/>
        <v>24.867583333333332</v>
      </c>
      <c r="CC30" s="178">
        <f t="shared" si="2"/>
        <v>24.009333333333331</v>
      </c>
      <c r="CD30" s="178">
        <f t="shared" si="2"/>
        <v>23.966958333333327</v>
      </c>
      <c r="CE30" s="178">
        <f t="shared" si="2"/>
        <v>24.746958333333328</v>
      </c>
      <c r="CF30" s="178">
        <f t="shared" si="2"/>
        <v>23.853833333333331</v>
      </c>
      <c r="CG30" s="178">
        <f t="shared" si="2"/>
        <v>22.865749999999995</v>
      </c>
      <c r="CH30" s="178">
        <f t="shared" si="2"/>
        <v>24.462666666666664</v>
      </c>
      <c r="CI30" s="178">
        <f t="shared" si="2"/>
        <v>25.299374999999987</v>
      </c>
      <c r="CJ30" s="178">
        <f t="shared" si="2"/>
        <v>23.672083333333333</v>
      </c>
      <c r="CK30" s="178">
        <f t="shared" si="2"/>
        <v>24.367374999999996</v>
      </c>
      <c r="CL30" s="178">
        <f t="shared" si="2"/>
        <v>24.448083333333329</v>
      </c>
      <c r="CM30" s="178">
        <f t="shared" si="2"/>
        <v>25.801124999999995</v>
      </c>
      <c r="CN30" s="178">
        <f t="shared" si="2"/>
        <v>26.261583333333338</v>
      </c>
      <c r="CO30" s="178">
        <f t="shared" si="2"/>
        <v>26.026458333333338</v>
      </c>
      <c r="CP30" s="178">
        <f t="shared" si="2"/>
        <v>26.001874999999998</v>
      </c>
      <c r="CQ30" s="178">
        <f t="shared" si="2"/>
        <v>25.501541666666668</v>
      </c>
      <c r="CR30" s="178">
        <f t="shared" si="2"/>
        <v>25.98404166666667</v>
      </c>
      <c r="CS30" s="178">
        <f t="shared" si="2"/>
        <v>25.987333333333329</v>
      </c>
      <c r="CT30" s="178">
        <f t="shared" si="2"/>
        <v>26.660458333333334</v>
      </c>
      <c r="CU30" s="178">
        <f t="shared" si="2"/>
        <v>26.722999999999999</v>
      </c>
    </row>
    <row r="31" spans="1:99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</row>
    <row r="32" spans="1:99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</row>
  </sheetData>
  <phoneticPr fontId="1" type="noConversion"/>
  <conditionalFormatting sqref="C3:AL29 B3:B2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L29 B3:B26">
    <cfRule type="colorScale" priority="2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L29 B3:B2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18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9">
    <cfRule type="colorScale" priority="1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3:CU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3:CU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3:CU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3:BR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3:BR27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3:BR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3"/>
  <sheetViews>
    <sheetView topLeftCell="BG1" workbookViewId="0">
      <selection activeCell="BR1" sqref="BR1:CU1048576"/>
    </sheetView>
  </sheetViews>
  <sheetFormatPr defaultRowHeight="16.5" x14ac:dyDescent="0.25"/>
  <cols>
    <col min="1" max="16384" width="9" style="169"/>
  </cols>
  <sheetData>
    <row r="1" spans="1:99" x14ac:dyDescent="0.25">
      <c r="A1" s="170"/>
      <c r="B1" s="171" t="s">
        <v>229</v>
      </c>
      <c r="D1" s="170"/>
      <c r="E1" s="170"/>
      <c r="F1" s="170"/>
      <c r="G1" s="170"/>
      <c r="H1" s="170"/>
      <c r="I1" s="170"/>
      <c r="J1" s="170"/>
      <c r="K1" s="171" t="s">
        <v>230</v>
      </c>
      <c r="L1" s="170"/>
      <c r="M1" s="170"/>
      <c r="N1" s="170"/>
      <c r="O1" s="170"/>
      <c r="P1" s="170"/>
      <c r="Q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241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1" t="s">
        <v>206</v>
      </c>
      <c r="BT1" s="170"/>
      <c r="BU1" s="170"/>
      <c r="BV1" s="170"/>
      <c r="BW1" s="170"/>
      <c r="BX1" s="170"/>
      <c r="BY1" s="170"/>
      <c r="BZ1" s="170"/>
      <c r="CA1" s="171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N1" s="170"/>
      <c r="CO1" s="170"/>
      <c r="CP1" s="170"/>
      <c r="CQ1" s="170"/>
      <c r="CR1" s="170"/>
      <c r="CS1" s="170"/>
      <c r="CT1" s="170"/>
      <c r="CU1" s="170"/>
    </row>
    <row r="2" spans="1:99" x14ac:dyDescent="0.25">
      <c r="A2" s="170" t="s">
        <v>21</v>
      </c>
      <c r="B2" s="172" t="s">
        <v>231</v>
      </c>
      <c r="C2" s="172" t="s">
        <v>232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233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207</v>
      </c>
      <c r="AN2" s="172" t="s">
        <v>242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  <c r="BR2" s="172" t="s">
        <v>249</v>
      </c>
      <c r="BS2" s="172" t="s">
        <v>250</v>
      </c>
      <c r="BT2" s="172" t="s">
        <v>31</v>
      </c>
      <c r="BU2" s="172" t="s">
        <v>0</v>
      </c>
      <c r="BV2" s="172" t="s">
        <v>1</v>
      </c>
      <c r="BW2" s="172" t="s">
        <v>2</v>
      </c>
      <c r="BX2" s="172" t="s">
        <v>3</v>
      </c>
      <c r="BY2" s="172" t="s">
        <v>4</v>
      </c>
      <c r="BZ2" s="172" t="s">
        <v>5</v>
      </c>
      <c r="CA2" s="172" t="s">
        <v>6</v>
      </c>
      <c r="CB2" s="172" t="s">
        <v>7</v>
      </c>
      <c r="CC2" s="172" t="s">
        <v>8</v>
      </c>
      <c r="CD2" s="172" t="s">
        <v>9</v>
      </c>
      <c r="CE2" s="172" t="s">
        <v>10</v>
      </c>
      <c r="CF2" s="172" t="s">
        <v>11</v>
      </c>
      <c r="CG2" s="172" t="s">
        <v>12</v>
      </c>
      <c r="CH2" s="172" t="s">
        <v>13</v>
      </c>
      <c r="CI2" s="172" t="s">
        <v>14</v>
      </c>
      <c r="CJ2" s="172" t="s">
        <v>15</v>
      </c>
      <c r="CK2" s="172" t="s">
        <v>16</v>
      </c>
      <c r="CL2" s="172" t="s">
        <v>17</v>
      </c>
      <c r="CM2" s="172" t="s">
        <v>18</v>
      </c>
      <c r="CN2" s="172" t="s">
        <v>19</v>
      </c>
      <c r="CO2" s="172" t="s">
        <v>20</v>
      </c>
      <c r="CP2" s="172" t="s">
        <v>23</v>
      </c>
      <c r="CQ2" s="172" t="s">
        <v>24</v>
      </c>
      <c r="CR2" s="172" t="s">
        <v>25</v>
      </c>
      <c r="CS2" s="172" t="s">
        <v>26</v>
      </c>
      <c r="CT2" s="172" t="s">
        <v>27</v>
      </c>
      <c r="CU2" s="172" t="s">
        <v>28</v>
      </c>
    </row>
    <row r="3" spans="1:99" x14ac:dyDescent="0.25">
      <c r="A3" s="179">
        <v>0</v>
      </c>
      <c r="B3" s="184"/>
      <c r="C3" s="169">
        <v>84.914000000000001</v>
      </c>
      <c r="D3" s="169">
        <v>95.430999999999997</v>
      </c>
      <c r="E3" s="169">
        <v>92.48</v>
      </c>
      <c r="F3" s="169">
        <v>77.251999999999995</v>
      </c>
      <c r="G3" s="169">
        <v>92.299000000000007</v>
      </c>
      <c r="H3" s="169">
        <v>94.340999999999994</v>
      </c>
      <c r="I3" s="169">
        <v>94.855000000000004</v>
      </c>
      <c r="J3" s="169">
        <v>87.825999999999993</v>
      </c>
      <c r="K3" s="169">
        <v>92.215999999999994</v>
      </c>
      <c r="L3" s="169">
        <v>80.637</v>
      </c>
      <c r="M3" s="169">
        <v>95.522999999999996</v>
      </c>
      <c r="N3" s="169">
        <v>97.302000000000007</v>
      </c>
      <c r="O3" s="169">
        <v>93.503</v>
      </c>
      <c r="P3" s="169">
        <v>95.638000000000005</v>
      </c>
      <c r="Q3" s="169">
        <v>93.6</v>
      </c>
      <c r="R3" s="169">
        <v>94.034999999999997</v>
      </c>
      <c r="S3" s="169">
        <v>94.192999999999998</v>
      </c>
      <c r="T3" s="169">
        <v>88.248999999999995</v>
      </c>
      <c r="U3" s="169">
        <v>89.067999999999998</v>
      </c>
      <c r="V3" s="169">
        <v>85.527000000000001</v>
      </c>
      <c r="W3" s="169">
        <v>89.715000000000003</v>
      </c>
      <c r="X3" s="169">
        <v>85.269000000000005</v>
      </c>
      <c r="Y3" s="169">
        <v>92.156999999999996</v>
      </c>
      <c r="Z3" s="169">
        <v>95.307000000000002</v>
      </c>
      <c r="AA3" s="169">
        <v>91.525999999999996</v>
      </c>
      <c r="AB3" s="169">
        <v>88.662999999999997</v>
      </c>
      <c r="AC3" s="169">
        <v>92.094999999999999</v>
      </c>
      <c r="AD3" s="169">
        <v>95.856999999999999</v>
      </c>
      <c r="AE3" s="169">
        <v>93.572999999999993</v>
      </c>
      <c r="AF3" s="169">
        <v>95.498000000000005</v>
      </c>
      <c r="AG3" s="169">
        <v>93.613</v>
      </c>
      <c r="AH3" s="169">
        <v>90.995999999999995</v>
      </c>
      <c r="AI3" s="169">
        <v>97.078999999999994</v>
      </c>
      <c r="AJ3" s="169">
        <v>94.522999999999996</v>
      </c>
      <c r="AK3" s="169">
        <v>94.21</v>
      </c>
      <c r="AL3" s="169">
        <v>96.070999999999998</v>
      </c>
      <c r="AM3" s="169">
        <v>95.34</v>
      </c>
      <c r="AN3" s="169">
        <v>97.364999999999995</v>
      </c>
      <c r="AO3" s="169">
        <v>96.981999999999999</v>
      </c>
      <c r="AP3" s="169">
        <v>96.873000000000005</v>
      </c>
      <c r="AQ3" s="169">
        <v>97.061000000000007</v>
      </c>
      <c r="AR3" s="169">
        <v>97.578000000000003</v>
      </c>
      <c r="AS3" s="169">
        <v>98.954999999999998</v>
      </c>
      <c r="AT3" s="169">
        <v>100</v>
      </c>
      <c r="AU3" s="169">
        <v>100</v>
      </c>
      <c r="AV3" s="169">
        <v>100</v>
      </c>
      <c r="AW3" s="169">
        <v>100</v>
      </c>
      <c r="AX3" s="169">
        <v>99.536000000000001</v>
      </c>
      <c r="AY3" s="169">
        <v>98.995999999999995</v>
      </c>
      <c r="AZ3" s="169">
        <v>99.028999999999996</v>
      </c>
      <c r="BA3" s="169">
        <v>99.41</v>
      </c>
      <c r="BB3" s="169">
        <v>98.686999999999998</v>
      </c>
      <c r="BC3" s="169">
        <v>98.963999999999999</v>
      </c>
      <c r="BD3" s="169">
        <v>97.697000000000003</v>
      </c>
      <c r="BE3" s="169">
        <v>98.807000000000002</v>
      </c>
      <c r="BF3" s="169">
        <v>98.391000000000005</v>
      </c>
      <c r="BG3" s="169">
        <v>98.177999999999997</v>
      </c>
      <c r="BH3" s="169">
        <v>98.135999999999996</v>
      </c>
      <c r="BI3" s="169">
        <v>98.447000000000003</v>
      </c>
      <c r="BJ3" s="169">
        <v>100</v>
      </c>
      <c r="BK3" s="169">
        <v>100</v>
      </c>
      <c r="BL3" s="169">
        <v>98.260999999999996</v>
      </c>
      <c r="BM3" s="169">
        <v>98.808999999999997</v>
      </c>
      <c r="BN3" s="169">
        <v>98.135000000000005</v>
      </c>
      <c r="BO3" s="169">
        <v>98.415000000000006</v>
      </c>
      <c r="BP3" s="169">
        <v>99.397000000000006</v>
      </c>
      <c r="BQ3" s="169">
        <v>98.796000000000006</v>
      </c>
      <c r="BR3" s="169">
        <v>98.456000000000003</v>
      </c>
      <c r="BS3" s="169">
        <v>97.536000000000001</v>
      </c>
      <c r="BT3" s="169">
        <v>98.600999999999999</v>
      </c>
      <c r="BU3" s="169">
        <v>99.177000000000007</v>
      </c>
      <c r="BV3" s="169">
        <v>98.634</v>
      </c>
      <c r="BW3" s="169">
        <v>97.881</v>
      </c>
      <c r="BX3" s="169">
        <v>98.408000000000001</v>
      </c>
      <c r="BY3" s="169">
        <v>98.231999999999999</v>
      </c>
      <c r="BZ3" s="169">
        <v>97.798000000000002</v>
      </c>
      <c r="CA3" s="169">
        <v>98.906999999999996</v>
      </c>
      <c r="CB3" s="169">
        <v>98.927999999999997</v>
      </c>
      <c r="CC3" s="169">
        <v>98.001000000000005</v>
      </c>
      <c r="CD3" s="169">
        <v>98.632999999999996</v>
      </c>
      <c r="CE3" s="169">
        <v>99.177999999999997</v>
      </c>
      <c r="CF3" s="169">
        <v>98.774000000000001</v>
      </c>
      <c r="CG3" s="169">
        <v>99.563999999999993</v>
      </c>
      <c r="CH3" s="169">
        <v>100</v>
      </c>
      <c r="CI3" s="169">
        <v>99.213999999999999</v>
      </c>
      <c r="CJ3" s="169">
        <v>98.888999999999996</v>
      </c>
      <c r="CK3" s="169">
        <v>100</v>
      </c>
      <c r="CL3" s="169">
        <v>100</v>
      </c>
      <c r="CM3" s="169">
        <v>100</v>
      </c>
      <c r="CN3" s="169">
        <v>100</v>
      </c>
      <c r="CO3" s="169">
        <v>99.616</v>
      </c>
      <c r="CP3" s="169">
        <v>100</v>
      </c>
      <c r="CQ3" s="169">
        <v>98.63</v>
      </c>
      <c r="CR3" s="169">
        <v>99.457999999999998</v>
      </c>
      <c r="CS3" s="169">
        <v>100</v>
      </c>
      <c r="CT3" s="169">
        <v>98.882999999999996</v>
      </c>
      <c r="CU3" s="169">
        <v>99.408000000000001</v>
      </c>
    </row>
    <row r="4" spans="1:99" x14ac:dyDescent="0.25">
      <c r="A4" s="179">
        <v>4.1666666666666664E-2</v>
      </c>
      <c r="B4" s="184"/>
      <c r="C4" s="169">
        <v>88.304000000000002</v>
      </c>
      <c r="D4" s="169">
        <v>94.045000000000002</v>
      </c>
      <c r="E4" s="169">
        <v>95.322999999999993</v>
      </c>
      <c r="F4" s="169">
        <v>76.954999999999998</v>
      </c>
      <c r="G4" s="169">
        <v>94.99</v>
      </c>
      <c r="H4" s="169">
        <v>94.617999999999995</v>
      </c>
      <c r="I4" s="169">
        <v>95.581000000000003</v>
      </c>
      <c r="J4" s="169">
        <v>91.838999999999999</v>
      </c>
      <c r="K4" s="169">
        <v>94.242000000000004</v>
      </c>
      <c r="L4" s="169">
        <v>82.337000000000003</v>
      </c>
      <c r="M4" s="169">
        <v>95.209000000000003</v>
      </c>
      <c r="N4" s="169">
        <v>97.7</v>
      </c>
      <c r="O4" s="169">
        <v>94.835999999999999</v>
      </c>
      <c r="P4" s="169">
        <v>90.888000000000005</v>
      </c>
      <c r="Q4" s="169">
        <v>94.945999999999998</v>
      </c>
      <c r="R4" s="169">
        <v>94.784999999999997</v>
      </c>
      <c r="S4" s="169">
        <v>95.147999999999996</v>
      </c>
      <c r="T4" s="169">
        <v>90.355000000000004</v>
      </c>
      <c r="U4" s="169">
        <v>91.025000000000006</v>
      </c>
      <c r="V4" s="169">
        <v>89.103999999999999</v>
      </c>
      <c r="W4" s="169">
        <v>92.015000000000001</v>
      </c>
      <c r="X4" s="169">
        <v>86.942999999999998</v>
      </c>
      <c r="Y4" s="169">
        <v>94.046000000000006</v>
      </c>
      <c r="Z4" s="169">
        <v>96.29</v>
      </c>
      <c r="AA4" s="169">
        <v>93.649000000000001</v>
      </c>
      <c r="AB4" s="169">
        <v>90.168000000000006</v>
      </c>
      <c r="AC4" s="169">
        <v>86.379000000000005</v>
      </c>
      <c r="AD4" s="169">
        <v>96.855000000000004</v>
      </c>
      <c r="AE4" s="169">
        <v>94.302000000000007</v>
      </c>
      <c r="AF4" s="169">
        <v>96.533000000000001</v>
      </c>
      <c r="AG4" s="169">
        <v>96.247</v>
      </c>
      <c r="AH4" s="169">
        <v>90.882999999999996</v>
      </c>
      <c r="AI4" s="169">
        <v>96.756</v>
      </c>
      <c r="AJ4" s="169">
        <v>94.206999999999994</v>
      </c>
      <c r="AK4" s="169">
        <v>94.307000000000002</v>
      </c>
      <c r="AL4" s="169">
        <v>96.828000000000003</v>
      </c>
      <c r="AM4" s="169">
        <v>95.599000000000004</v>
      </c>
      <c r="AN4" s="169">
        <v>96.244</v>
      </c>
      <c r="AO4" s="169">
        <v>97.343999999999994</v>
      </c>
      <c r="AP4" s="169">
        <v>96.872</v>
      </c>
      <c r="AQ4" s="169">
        <v>97.656000000000006</v>
      </c>
      <c r="AR4" s="169">
        <v>98.510999999999996</v>
      </c>
      <c r="AS4" s="169">
        <v>99.233999999999995</v>
      </c>
      <c r="AT4" s="169">
        <v>100</v>
      </c>
      <c r="AU4" s="169">
        <v>100</v>
      </c>
      <c r="AV4" s="169">
        <v>100</v>
      </c>
      <c r="AW4" s="169">
        <v>100</v>
      </c>
      <c r="AX4" s="169">
        <v>99.599000000000004</v>
      </c>
      <c r="AY4" s="169">
        <v>99.028000000000006</v>
      </c>
      <c r="AZ4" s="169">
        <v>98.875</v>
      </c>
      <c r="BA4" s="169">
        <v>99.331999999999994</v>
      </c>
      <c r="BB4" s="169">
        <v>98.977000000000004</v>
      </c>
      <c r="BC4" s="169">
        <v>99.474999999999994</v>
      </c>
      <c r="BD4" s="169">
        <v>97.858000000000004</v>
      </c>
      <c r="BE4" s="169">
        <v>98.822000000000003</v>
      </c>
      <c r="BF4" s="169">
        <v>98.885000000000005</v>
      </c>
      <c r="BG4" s="169">
        <v>98.626999999999995</v>
      </c>
      <c r="BH4" s="169">
        <v>98.114000000000004</v>
      </c>
      <c r="BI4" s="169">
        <v>99.111000000000004</v>
      </c>
      <c r="BJ4" s="169">
        <v>100</v>
      </c>
      <c r="BK4" s="169">
        <v>100</v>
      </c>
      <c r="BL4" s="169">
        <v>98.867999999999995</v>
      </c>
      <c r="BM4" s="169">
        <v>99.564999999999998</v>
      </c>
      <c r="BN4" s="169">
        <v>99.128</v>
      </c>
      <c r="BO4" s="169">
        <v>99.058000000000007</v>
      </c>
      <c r="BP4" s="169">
        <v>98.36</v>
      </c>
      <c r="BQ4" s="169">
        <v>99.134</v>
      </c>
      <c r="BR4" s="169">
        <v>98.262</v>
      </c>
      <c r="BS4" s="169">
        <v>97.316000000000003</v>
      </c>
      <c r="BT4" s="169">
        <v>98.772000000000006</v>
      </c>
      <c r="BU4" s="169">
        <v>99.105999999999995</v>
      </c>
      <c r="BV4" s="169">
        <v>98.563000000000002</v>
      </c>
      <c r="BW4" s="169">
        <v>98.667000000000002</v>
      </c>
      <c r="BX4" s="169">
        <v>98.313999999999993</v>
      </c>
      <c r="BY4" s="169">
        <v>98.724000000000004</v>
      </c>
      <c r="BZ4" s="169">
        <v>98.451999999999998</v>
      </c>
      <c r="CA4" s="169">
        <v>98.739000000000004</v>
      </c>
      <c r="CB4" s="169">
        <v>99.132999999999996</v>
      </c>
      <c r="CC4" s="169">
        <v>98.215000000000003</v>
      </c>
      <c r="CD4" s="169">
        <v>98.724000000000004</v>
      </c>
      <c r="CE4" s="169">
        <v>99.474000000000004</v>
      </c>
      <c r="CF4" s="169">
        <v>99.09</v>
      </c>
      <c r="CG4" s="169">
        <v>99.584000000000003</v>
      </c>
      <c r="CH4" s="169">
        <v>100</v>
      </c>
      <c r="CI4" s="169">
        <v>99.150999999999996</v>
      </c>
      <c r="CJ4" s="169">
        <v>98.93</v>
      </c>
      <c r="CK4" s="169">
        <v>100</v>
      </c>
      <c r="CL4" s="169">
        <v>100</v>
      </c>
      <c r="CM4" s="169">
        <v>100</v>
      </c>
      <c r="CN4" s="169">
        <v>100</v>
      </c>
      <c r="CO4" s="169">
        <v>99.165000000000006</v>
      </c>
      <c r="CP4" s="169">
        <v>100</v>
      </c>
      <c r="CQ4" s="169">
        <v>98.971999999999994</v>
      </c>
      <c r="CR4" s="169">
        <v>99.394000000000005</v>
      </c>
      <c r="CS4" s="169">
        <v>100</v>
      </c>
      <c r="CT4" s="169">
        <v>99.07</v>
      </c>
      <c r="CU4" s="169">
        <v>99.501999999999995</v>
      </c>
    </row>
    <row r="5" spans="1:99" x14ac:dyDescent="0.25">
      <c r="A5" s="179">
        <v>8.3333333333333329E-2</v>
      </c>
      <c r="B5" s="184"/>
      <c r="C5" s="169">
        <v>91.320999999999998</v>
      </c>
      <c r="D5" s="169">
        <v>96.468000000000004</v>
      </c>
      <c r="E5" s="169">
        <v>93.915000000000006</v>
      </c>
      <c r="F5" s="169">
        <v>78.385000000000005</v>
      </c>
      <c r="G5" s="169">
        <v>95.918000000000006</v>
      </c>
      <c r="H5" s="169">
        <v>96.195999999999998</v>
      </c>
      <c r="I5" s="169">
        <v>94.311000000000007</v>
      </c>
      <c r="J5" s="169">
        <v>86.046000000000006</v>
      </c>
      <c r="K5" s="169">
        <v>94.792000000000002</v>
      </c>
      <c r="L5" s="169">
        <v>84.600999999999999</v>
      </c>
      <c r="M5" s="169">
        <v>95.876000000000005</v>
      </c>
      <c r="N5" s="169">
        <v>98.212000000000003</v>
      </c>
      <c r="O5" s="169">
        <v>94.986000000000004</v>
      </c>
      <c r="P5" s="169">
        <v>95.906000000000006</v>
      </c>
      <c r="Q5" s="169">
        <v>96.575999999999993</v>
      </c>
      <c r="R5" s="169">
        <v>97.007000000000005</v>
      </c>
      <c r="S5" s="169">
        <v>94.266999999999996</v>
      </c>
      <c r="T5" s="169">
        <v>92.173000000000002</v>
      </c>
      <c r="U5" s="169">
        <v>91.457999999999998</v>
      </c>
      <c r="V5" s="169">
        <v>90.983999999999995</v>
      </c>
      <c r="W5" s="169">
        <v>95.402000000000001</v>
      </c>
      <c r="X5" s="169">
        <v>86.766000000000005</v>
      </c>
      <c r="Y5" s="169">
        <v>95.117999999999995</v>
      </c>
      <c r="Z5" s="169">
        <v>97.393000000000001</v>
      </c>
      <c r="AA5" s="169">
        <v>94.534000000000006</v>
      </c>
      <c r="AB5" s="169">
        <v>89.679000000000002</v>
      </c>
      <c r="AC5" s="169">
        <v>91.611999999999995</v>
      </c>
      <c r="AD5" s="169">
        <v>97.483000000000004</v>
      </c>
      <c r="AE5" s="169">
        <v>96.266999999999996</v>
      </c>
      <c r="AF5" s="169">
        <v>97.221000000000004</v>
      </c>
      <c r="AG5" s="169">
        <v>96.688000000000002</v>
      </c>
      <c r="AH5" s="169">
        <v>92.912000000000006</v>
      </c>
      <c r="AI5" s="169">
        <v>97.471000000000004</v>
      </c>
      <c r="AJ5" s="169">
        <v>95.27</v>
      </c>
      <c r="AK5" s="169">
        <v>95.838999999999999</v>
      </c>
      <c r="AL5" s="169">
        <v>96.518000000000001</v>
      </c>
      <c r="AM5" s="169">
        <v>96.623999999999995</v>
      </c>
      <c r="AN5" s="169">
        <v>97.603999999999999</v>
      </c>
      <c r="AO5" s="169">
        <v>97.474999999999994</v>
      </c>
      <c r="AP5" s="169">
        <v>97.566000000000003</v>
      </c>
      <c r="AQ5" s="169">
        <v>98.415000000000006</v>
      </c>
      <c r="AR5" s="169">
        <v>99.287000000000006</v>
      </c>
      <c r="AS5" s="169">
        <v>98.956999999999994</v>
      </c>
      <c r="AT5" s="169">
        <v>100</v>
      </c>
      <c r="AU5" s="169">
        <v>100</v>
      </c>
      <c r="AV5" s="169">
        <v>100</v>
      </c>
      <c r="AW5" s="169">
        <v>100</v>
      </c>
      <c r="AX5" s="169">
        <v>99.495000000000005</v>
      </c>
      <c r="AY5" s="169">
        <v>98.744</v>
      </c>
      <c r="AZ5" s="169">
        <v>99.472999999999999</v>
      </c>
      <c r="BA5" s="169">
        <v>99.215999999999994</v>
      </c>
      <c r="BB5" s="169">
        <v>99.281000000000006</v>
      </c>
      <c r="BC5" s="169">
        <v>99.603999999999999</v>
      </c>
      <c r="BD5" s="169">
        <v>98.177999999999997</v>
      </c>
      <c r="BE5" s="169">
        <v>99.087000000000003</v>
      </c>
      <c r="BF5" s="169">
        <v>98.885999999999996</v>
      </c>
      <c r="BG5" s="169">
        <v>99.242000000000004</v>
      </c>
      <c r="BH5" s="169">
        <v>98.064999999999998</v>
      </c>
      <c r="BI5" s="169">
        <v>99.195999999999998</v>
      </c>
      <c r="BJ5" s="169">
        <v>100</v>
      </c>
      <c r="BK5" s="169">
        <v>100</v>
      </c>
      <c r="BL5" s="169">
        <v>99.201999999999998</v>
      </c>
      <c r="BM5" s="169">
        <v>99.384</v>
      </c>
      <c r="BN5" s="169">
        <v>99.927000000000007</v>
      </c>
      <c r="BO5" s="169">
        <v>100</v>
      </c>
      <c r="BP5" s="169">
        <v>99.251000000000005</v>
      </c>
      <c r="BQ5" s="169">
        <v>99.406999999999996</v>
      </c>
      <c r="BR5" s="169">
        <v>97.977000000000004</v>
      </c>
      <c r="BS5" s="169">
        <v>98.494</v>
      </c>
      <c r="BT5" s="169">
        <v>99.034999999999997</v>
      </c>
      <c r="BU5" s="169">
        <v>99.539000000000001</v>
      </c>
      <c r="BV5" s="169">
        <v>98.89</v>
      </c>
      <c r="BW5" s="169">
        <v>98.766000000000005</v>
      </c>
      <c r="BX5" s="169">
        <v>98.655000000000001</v>
      </c>
      <c r="BY5" s="169">
        <v>98.992000000000004</v>
      </c>
      <c r="BZ5" s="169">
        <v>98.186000000000007</v>
      </c>
      <c r="CA5" s="169">
        <v>98.852999999999994</v>
      </c>
      <c r="CB5" s="169">
        <v>99.388000000000005</v>
      </c>
      <c r="CC5" s="169">
        <v>98.174000000000007</v>
      </c>
      <c r="CD5" s="169">
        <v>98.542000000000002</v>
      </c>
      <c r="CE5" s="169">
        <v>99.644000000000005</v>
      </c>
      <c r="CF5" s="169">
        <v>99.102999999999994</v>
      </c>
      <c r="CG5" s="169">
        <v>99.54</v>
      </c>
      <c r="CH5" s="169">
        <v>100</v>
      </c>
      <c r="CI5" s="169">
        <v>99.075000000000003</v>
      </c>
      <c r="CJ5" s="169">
        <v>99.323999999999998</v>
      </c>
      <c r="CK5" s="169">
        <v>100</v>
      </c>
      <c r="CL5" s="169">
        <v>100</v>
      </c>
      <c r="CM5" s="169">
        <v>100</v>
      </c>
      <c r="CN5" s="169">
        <v>100</v>
      </c>
      <c r="CO5" s="169">
        <v>99.221000000000004</v>
      </c>
      <c r="CP5" s="169">
        <v>100</v>
      </c>
      <c r="CQ5" s="169">
        <v>98.83</v>
      </c>
      <c r="CR5" s="169">
        <v>99.710999999999999</v>
      </c>
      <c r="CS5" s="169">
        <v>100</v>
      </c>
      <c r="CT5" s="169">
        <v>99.444999999999993</v>
      </c>
      <c r="CU5" s="169">
        <v>99.430999999999997</v>
      </c>
    </row>
    <row r="6" spans="1:99" x14ac:dyDescent="0.25">
      <c r="A6" s="179">
        <v>0.125</v>
      </c>
      <c r="B6" s="184"/>
      <c r="C6" s="169">
        <v>91.957999999999998</v>
      </c>
      <c r="D6" s="169">
        <v>97.409000000000006</v>
      </c>
      <c r="E6" s="169">
        <v>93.459000000000003</v>
      </c>
      <c r="F6" s="169">
        <v>79.641999999999996</v>
      </c>
      <c r="G6" s="169">
        <v>96.552000000000007</v>
      </c>
      <c r="H6" s="169">
        <v>96.531999999999996</v>
      </c>
      <c r="I6" s="169">
        <v>95.521000000000001</v>
      </c>
      <c r="J6" s="169">
        <v>87.146000000000001</v>
      </c>
      <c r="K6" s="169">
        <v>94.335999999999999</v>
      </c>
      <c r="L6" s="169">
        <v>86.647000000000006</v>
      </c>
      <c r="M6" s="169">
        <v>96.828000000000003</v>
      </c>
      <c r="N6" s="169">
        <v>98.331999999999994</v>
      </c>
      <c r="O6" s="169">
        <v>96.787000000000006</v>
      </c>
      <c r="P6" s="169">
        <v>97.35</v>
      </c>
      <c r="Q6" s="169">
        <v>96.555000000000007</v>
      </c>
      <c r="R6" s="169">
        <v>97.021000000000001</v>
      </c>
      <c r="S6" s="169">
        <v>95.572999999999993</v>
      </c>
      <c r="T6" s="169">
        <v>91.700999999999993</v>
      </c>
      <c r="U6" s="169">
        <v>91.379000000000005</v>
      </c>
      <c r="V6" s="169">
        <v>91.992000000000004</v>
      </c>
      <c r="W6" s="169">
        <v>96.81</v>
      </c>
      <c r="X6" s="169">
        <v>88.551000000000002</v>
      </c>
      <c r="Y6" s="169">
        <v>96.233000000000004</v>
      </c>
      <c r="Z6" s="169">
        <v>97.292000000000002</v>
      </c>
      <c r="AA6" s="169">
        <v>95.826999999999998</v>
      </c>
      <c r="AB6" s="169">
        <v>91.171000000000006</v>
      </c>
      <c r="AC6" s="169">
        <v>94.382000000000005</v>
      </c>
      <c r="AD6" s="169">
        <v>97.771000000000001</v>
      </c>
      <c r="AE6" s="169">
        <v>96.915000000000006</v>
      </c>
      <c r="AF6" s="169">
        <v>97.635999999999996</v>
      </c>
      <c r="AG6" s="169">
        <v>94.838999999999999</v>
      </c>
      <c r="AH6" s="169">
        <v>93.816000000000003</v>
      </c>
      <c r="AI6" s="169">
        <v>98.171000000000006</v>
      </c>
      <c r="AJ6" s="169">
        <v>96.617999999999995</v>
      </c>
      <c r="AK6" s="169">
        <v>96.781000000000006</v>
      </c>
      <c r="AL6" s="169">
        <v>97.228999999999999</v>
      </c>
      <c r="AM6" s="169">
        <v>96.665999999999997</v>
      </c>
      <c r="AN6" s="169">
        <v>98.765000000000001</v>
      </c>
      <c r="AO6" s="169">
        <v>97.733999999999995</v>
      </c>
      <c r="AP6" s="169">
        <v>97.575999999999993</v>
      </c>
      <c r="AQ6" s="169">
        <v>98.59</v>
      </c>
      <c r="AR6" s="169">
        <v>99.494</v>
      </c>
      <c r="AS6" s="169">
        <v>99.358000000000004</v>
      </c>
      <c r="AT6" s="169">
        <v>100</v>
      </c>
      <c r="AU6" s="169">
        <v>100</v>
      </c>
      <c r="AV6" s="169">
        <v>100</v>
      </c>
      <c r="AW6" s="169">
        <v>100</v>
      </c>
      <c r="AX6" s="169">
        <v>99.742999999999995</v>
      </c>
      <c r="AY6" s="169">
        <v>99.370999999999995</v>
      </c>
      <c r="AZ6" s="169">
        <v>99.826999999999998</v>
      </c>
      <c r="BA6" s="169">
        <v>99.447999999999993</v>
      </c>
      <c r="BB6" s="169">
        <v>99.384</v>
      </c>
      <c r="BC6" s="169">
        <v>99.643000000000001</v>
      </c>
      <c r="BD6" s="169">
        <v>99.042000000000002</v>
      </c>
      <c r="BE6" s="169">
        <v>99.171000000000006</v>
      </c>
      <c r="BF6" s="169">
        <v>99.1</v>
      </c>
      <c r="BG6" s="169">
        <v>99.158000000000001</v>
      </c>
      <c r="BH6" s="169">
        <v>98.177999999999997</v>
      </c>
      <c r="BI6" s="169">
        <v>99.863</v>
      </c>
      <c r="BJ6" s="169">
        <v>100</v>
      </c>
      <c r="BK6" s="169">
        <v>100</v>
      </c>
      <c r="BL6" s="169">
        <v>99.072999999999993</v>
      </c>
      <c r="BM6" s="169">
        <v>99.772000000000006</v>
      </c>
      <c r="BN6" s="169">
        <v>99.14</v>
      </c>
      <c r="BO6" s="169">
        <v>99.608999999999995</v>
      </c>
      <c r="BP6" s="169">
        <v>99.492000000000004</v>
      </c>
      <c r="BQ6" s="169">
        <v>99.478999999999999</v>
      </c>
      <c r="BR6" s="169">
        <v>98.200999999999993</v>
      </c>
      <c r="BS6" s="169">
        <v>98.828999999999994</v>
      </c>
      <c r="BT6" s="169">
        <v>99.418999999999997</v>
      </c>
      <c r="BU6" s="169">
        <v>99.546000000000006</v>
      </c>
      <c r="BV6" s="169">
        <v>99.132000000000005</v>
      </c>
      <c r="BW6" s="169">
        <v>98.947999999999993</v>
      </c>
      <c r="BX6" s="169">
        <v>98.825999999999993</v>
      </c>
      <c r="BY6" s="169">
        <v>99.356999999999999</v>
      </c>
      <c r="BZ6" s="169">
        <v>98.808999999999997</v>
      </c>
      <c r="CA6" s="169">
        <v>99.304000000000002</v>
      </c>
      <c r="CB6" s="169">
        <v>99.811000000000007</v>
      </c>
      <c r="CC6" s="169">
        <v>98.751999999999995</v>
      </c>
      <c r="CD6" s="169">
        <v>99.091999999999999</v>
      </c>
      <c r="CE6" s="169">
        <v>99.513999999999996</v>
      </c>
      <c r="CF6" s="169">
        <v>99.542000000000002</v>
      </c>
      <c r="CG6" s="169">
        <v>99.763000000000005</v>
      </c>
      <c r="CH6" s="169">
        <v>100</v>
      </c>
      <c r="CI6" s="169">
        <v>99.331000000000003</v>
      </c>
      <c r="CJ6" s="169">
        <v>99.769000000000005</v>
      </c>
      <c r="CK6" s="169">
        <v>100</v>
      </c>
      <c r="CL6" s="169">
        <v>100</v>
      </c>
      <c r="CM6" s="169">
        <v>100</v>
      </c>
      <c r="CN6" s="169">
        <v>100</v>
      </c>
      <c r="CO6" s="169">
        <v>99.289000000000001</v>
      </c>
      <c r="CP6" s="169">
        <v>100</v>
      </c>
      <c r="CQ6" s="169">
        <v>99.19</v>
      </c>
      <c r="CR6" s="169">
        <v>99.909000000000006</v>
      </c>
      <c r="CS6" s="169">
        <v>100</v>
      </c>
      <c r="CT6" s="169">
        <v>99.144999999999996</v>
      </c>
      <c r="CU6" s="169">
        <v>99.938999999999993</v>
      </c>
    </row>
    <row r="7" spans="1:99" x14ac:dyDescent="0.25">
      <c r="A7" s="179">
        <v>0.16666666666666666</v>
      </c>
      <c r="B7" s="184"/>
      <c r="C7" s="169">
        <v>95.174999999999997</v>
      </c>
      <c r="D7" s="169">
        <v>97.215999999999994</v>
      </c>
      <c r="E7" s="169">
        <v>95.932000000000002</v>
      </c>
      <c r="F7" s="169">
        <v>79.075999999999993</v>
      </c>
      <c r="G7" s="169">
        <v>96.73</v>
      </c>
      <c r="H7" s="169">
        <v>96.14</v>
      </c>
      <c r="I7" s="169">
        <v>97.063999999999993</v>
      </c>
      <c r="J7" s="169">
        <v>86.668000000000006</v>
      </c>
      <c r="K7" s="169">
        <v>93.527000000000001</v>
      </c>
      <c r="L7" s="169">
        <v>90.210999999999999</v>
      </c>
      <c r="M7" s="169">
        <v>97.522999999999996</v>
      </c>
      <c r="N7" s="169">
        <v>98.677999999999997</v>
      </c>
      <c r="O7" s="169">
        <v>95.283000000000001</v>
      </c>
      <c r="P7" s="169">
        <v>97.992000000000004</v>
      </c>
      <c r="Q7" s="169">
        <v>95.147999999999996</v>
      </c>
      <c r="R7" s="169">
        <v>96.683000000000007</v>
      </c>
      <c r="S7" s="169">
        <v>96.195999999999998</v>
      </c>
      <c r="T7" s="169">
        <v>92.1</v>
      </c>
      <c r="U7" s="169">
        <v>91.248999999999995</v>
      </c>
      <c r="V7" s="169">
        <v>92.823999999999998</v>
      </c>
      <c r="W7" s="169">
        <v>97.200999999999993</v>
      </c>
      <c r="X7" s="169">
        <v>89.366</v>
      </c>
      <c r="Y7" s="169">
        <v>96.453000000000003</v>
      </c>
      <c r="Z7" s="169">
        <v>97.72</v>
      </c>
      <c r="AA7" s="169">
        <v>95.54</v>
      </c>
      <c r="AB7" s="169">
        <v>90.094999999999999</v>
      </c>
      <c r="AC7" s="169">
        <v>96.328999999999994</v>
      </c>
      <c r="AD7" s="169">
        <v>96.74</v>
      </c>
      <c r="AE7" s="169">
        <v>96.704999999999998</v>
      </c>
      <c r="AF7" s="169">
        <v>97.739000000000004</v>
      </c>
      <c r="AG7" s="169">
        <v>96.241</v>
      </c>
      <c r="AH7" s="169">
        <v>91.534999999999997</v>
      </c>
      <c r="AI7" s="169">
        <v>98.106999999999999</v>
      </c>
      <c r="AJ7" s="169">
        <v>97.513000000000005</v>
      </c>
      <c r="AK7" s="169">
        <v>96.947000000000003</v>
      </c>
      <c r="AL7" s="169">
        <v>97.712999999999994</v>
      </c>
      <c r="AM7" s="169">
        <v>96.11</v>
      </c>
      <c r="AN7" s="169">
        <v>98.894000000000005</v>
      </c>
      <c r="AO7" s="169">
        <v>97.867999999999995</v>
      </c>
      <c r="AP7" s="169">
        <v>97.856999999999999</v>
      </c>
      <c r="AQ7" s="169">
        <v>98.790999999999997</v>
      </c>
      <c r="AR7" s="169">
        <v>99.462000000000003</v>
      </c>
      <c r="AS7" s="169">
        <v>99.596999999999994</v>
      </c>
      <c r="AT7" s="169">
        <v>100</v>
      </c>
      <c r="AU7" s="169">
        <v>100</v>
      </c>
      <c r="AV7" s="169">
        <v>100</v>
      </c>
      <c r="AW7" s="169">
        <v>100</v>
      </c>
      <c r="AX7" s="169">
        <v>100</v>
      </c>
      <c r="AY7" s="169">
        <v>99.287000000000006</v>
      </c>
      <c r="AZ7" s="169">
        <v>99.95</v>
      </c>
      <c r="BA7" s="169">
        <v>99.864999999999995</v>
      </c>
      <c r="BB7" s="169">
        <v>99.706000000000003</v>
      </c>
      <c r="BC7" s="169">
        <v>99.358000000000004</v>
      </c>
      <c r="BD7" s="169">
        <v>98.462000000000003</v>
      </c>
      <c r="BE7" s="169">
        <v>99.305999999999997</v>
      </c>
      <c r="BF7" s="169">
        <v>99.32</v>
      </c>
      <c r="BG7" s="169">
        <v>99.215999999999994</v>
      </c>
      <c r="BH7" s="169">
        <v>98.99</v>
      </c>
      <c r="BI7" s="169">
        <v>100</v>
      </c>
      <c r="BJ7" s="169">
        <v>100</v>
      </c>
      <c r="BK7" s="169">
        <v>100</v>
      </c>
      <c r="BL7" s="169">
        <v>98.873000000000005</v>
      </c>
      <c r="BM7" s="169">
        <v>99.953000000000003</v>
      </c>
      <c r="BN7" s="169">
        <v>99.052000000000007</v>
      </c>
      <c r="BO7" s="169">
        <v>99.745999999999995</v>
      </c>
      <c r="BP7" s="169">
        <v>99.953000000000003</v>
      </c>
      <c r="BQ7" s="169">
        <v>99.465999999999994</v>
      </c>
      <c r="BR7" s="169">
        <v>98.828999999999994</v>
      </c>
      <c r="BS7" s="169">
        <v>99.113</v>
      </c>
      <c r="BT7" s="169">
        <v>99.59</v>
      </c>
      <c r="BU7" s="169">
        <v>99.539000000000001</v>
      </c>
      <c r="BV7" s="169">
        <v>99.073999999999998</v>
      </c>
      <c r="BW7" s="169">
        <v>99.247</v>
      </c>
      <c r="BX7" s="169">
        <v>98.716999999999999</v>
      </c>
      <c r="BY7" s="169">
        <v>99.266000000000005</v>
      </c>
      <c r="BZ7" s="169">
        <v>98.576999999999998</v>
      </c>
      <c r="CA7" s="169">
        <v>98.947999999999993</v>
      </c>
      <c r="CB7" s="169">
        <v>99.712999999999994</v>
      </c>
      <c r="CC7" s="169">
        <v>99.491</v>
      </c>
      <c r="CD7" s="169">
        <v>99.340999999999994</v>
      </c>
      <c r="CE7" s="169">
        <v>99.652000000000001</v>
      </c>
      <c r="CF7" s="169">
        <v>99.757000000000005</v>
      </c>
      <c r="CG7" s="169">
        <v>99.867000000000004</v>
      </c>
      <c r="CH7" s="169">
        <v>100</v>
      </c>
      <c r="CI7" s="169">
        <v>99.853999999999999</v>
      </c>
      <c r="CJ7" s="169">
        <v>99.885999999999996</v>
      </c>
      <c r="CK7" s="169">
        <v>100</v>
      </c>
      <c r="CL7" s="169">
        <v>100</v>
      </c>
      <c r="CM7" s="169">
        <v>100</v>
      </c>
      <c r="CN7" s="169">
        <v>100</v>
      </c>
      <c r="CO7" s="169">
        <v>99.225999999999999</v>
      </c>
      <c r="CP7" s="169">
        <v>98.832999999999998</v>
      </c>
      <c r="CQ7" s="169">
        <v>98.878</v>
      </c>
      <c r="CR7" s="169">
        <v>99.712999999999994</v>
      </c>
      <c r="CS7" s="169">
        <v>100</v>
      </c>
      <c r="CT7" s="169">
        <v>99.944999999999993</v>
      </c>
      <c r="CU7" s="169">
        <v>99.585999999999999</v>
      </c>
    </row>
    <row r="8" spans="1:99" x14ac:dyDescent="0.25">
      <c r="A8" s="179">
        <v>0.20833333333333334</v>
      </c>
      <c r="B8" s="184"/>
      <c r="C8" s="169">
        <v>96.959000000000003</v>
      </c>
      <c r="D8" s="169">
        <v>97.653000000000006</v>
      </c>
      <c r="E8" s="169">
        <v>96.225999999999999</v>
      </c>
      <c r="F8" s="169">
        <v>80.334999999999994</v>
      </c>
      <c r="G8" s="169">
        <v>97.727999999999994</v>
      </c>
      <c r="H8" s="169">
        <v>92.843999999999994</v>
      </c>
      <c r="I8" s="169">
        <v>97.248999999999995</v>
      </c>
      <c r="J8" s="169">
        <v>88.652000000000001</v>
      </c>
      <c r="K8" s="169">
        <v>94.106999999999999</v>
      </c>
      <c r="L8" s="169">
        <v>88.408000000000001</v>
      </c>
      <c r="M8" s="169">
        <v>97.367999999999995</v>
      </c>
      <c r="N8" s="169">
        <v>98.516999999999996</v>
      </c>
      <c r="O8" s="169">
        <v>94.245999999999995</v>
      </c>
      <c r="P8" s="169">
        <v>98.751999999999995</v>
      </c>
      <c r="Q8" s="169">
        <v>92.953000000000003</v>
      </c>
      <c r="R8" s="169">
        <v>96.691000000000003</v>
      </c>
      <c r="S8" s="169">
        <v>97.212999999999994</v>
      </c>
      <c r="T8" s="169">
        <v>93.906000000000006</v>
      </c>
      <c r="U8" s="169">
        <v>91.215000000000003</v>
      </c>
      <c r="V8" s="169">
        <v>93.191000000000003</v>
      </c>
      <c r="W8" s="169">
        <v>97.44</v>
      </c>
      <c r="X8" s="169">
        <v>89.391000000000005</v>
      </c>
      <c r="Y8" s="169">
        <v>97.210999999999999</v>
      </c>
      <c r="Z8" s="169">
        <v>97.552000000000007</v>
      </c>
      <c r="AA8" s="169">
        <v>94.64</v>
      </c>
      <c r="AB8" s="169">
        <v>91.727000000000004</v>
      </c>
      <c r="AC8" s="169">
        <v>97.063000000000002</v>
      </c>
      <c r="AD8" s="169">
        <v>97.058000000000007</v>
      </c>
      <c r="AE8" s="169">
        <v>97.021000000000001</v>
      </c>
      <c r="AF8" s="169">
        <v>98.350999999999999</v>
      </c>
      <c r="AG8" s="169">
        <v>94.576999999999998</v>
      </c>
      <c r="AH8" s="169">
        <v>90.771000000000001</v>
      </c>
      <c r="AI8" s="169">
        <v>98.849000000000004</v>
      </c>
      <c r="AJ8" s="169">
        <v>98.128</v>
      </c>
      <c r="AK8" s="169">
        <v>97.418000000000006</v>
      </c>
      <c r="AL8" s="169">
        <v>97.927999999999997</v>
      </c>
      <c r="AM8" s="169">
        <v>96.120999999999995</v>
      </c>
      <c r="AN8" s="169">
        <v>98.778000000000006</v>
      </c>
      <c r="AO8" s="169">
        <v>98.188999999999993</v>
      </c>
      <c r="AP8" s="169">
        <v>98.757999999999996</v>
      </c>
      <c r="AQ8" s="169">
        <v>98.983999999999995</v>
      </c>
      <c r="AR8" s="169">
        <v>99.694000000000003</v>
      </c>
      <c r="AS8" s="169">
        <v>99.41</v>
      </c>
      <c r="AT8" s="169">
        <v>100</v>
      </c>
      <c r="AU8" s="169">
        <v>100</v>
      </c>
      <c r="AV8" s="169">
        <v>100</v>
      </c>
      <c r="AW8" s="169">
        <v>100</v>
      </c>
      <c r="AX8" s="169">
        <v>100</v>
      </c>
      <c r="AY8" s="169">
        <v>99.486999999999995</v>
      </c>
      <c r="AZ8" s="169">
        <v>100</v>
      </c>
      <c r="BA8" s="169">
        <v>100</v>
      </c>
      <c r="BB8" s="169">
        <v>99.751000000000005</v>
      </c>
      <c r="BC8" s="169">
        <v>98.765000000000001</v>
      </c>
      <c r="BD8" s="169">
        <v>98.855000000000004</v>
      </c>
      <c r="BE8" s="169">
        <v>99.415000000000006</v>
      </c>
      <c r="BF8" s="169">
        <v>99.203000000000003</v>
      </c>
      <c r="BG8" s="169">
        <v>99.293000000000006</v>
      </c>
      <c r="BH8" s="169">
        <v>99.132000000000005</v>
      </c>
      <c r="BI8" s="169">
        <v>99.409000000000006</v>
      </c>
      <c r="BJ8" s="169">
        <v>100</v>
      </c>
      <c r="BK8" s="169">
        <v>100</v>
      </c>
      <c r="BL8" s="169">
        <v>99.147000000000006</v>
      </c>
      <c r="BM8" s="169">
        <v>99.674999999999997</v>
      </c>
      <c r="BN8" s="169">
        <v>99.260999999999996</v>
      </c>
      <c r="BO8" s="169">
        <v>99.641999999999996</v>
      </c>
      <c r="BP8" s="169">
        <v>100</v>
      </c>
      <c r="BQ8" s="169">
        <v>99.427999999999997</v>
      </c>
      <c r="BR8" s="169">
        <v>99.1</v>
      </c>
      <c r="BS8" s="169">
        <v>99.105999999999995</v>
      </c>
      <c r="BT8" s="169">
        <v>99.427999999999997</v>
      </c>
      <c r="BU8" s="169">
        <v>99.384</v>
      </c>
      <c r="BV8" s="169">
        <v>99.38</v>
      </c>
      <c r="BW8" s="169">
        <v>99.863</v>
      </c>
      <c r="BX8" s="169">
        <v>98.64</v>
      </c>
      <c r="BY8" s="169">
        <v>99.358000000000004</v>
      </c>
      <c r="BZ8" s="169">
        <v>99.117999999999995</v>
      </c>
      <c r="CA8" s="169">
        <v>99.823999999999998</v>
      </c>
      <c r="CB8" s="169">
        <v>99.694000000000003</v>
      </c>
      <c r="CC8" s="169">
        <v>99.406999999999996</v>
      </c>
      <c r="CD8" s="169">
        <v>99.42</v>
      </c>
      <c r="CE8" s="169">
        <v>99.313999999999993</v>
      </c>
      <c r="CF8" s="169">
        <v>99.691999999999993</v>
      </c>
      <c r="CG8" s="169">
        <v>99.704999999999998</v>
      </c>
      <c r="CH8" s="169">
        <v>100</v>
      </c>
      <c r="CI8" s="169">
        <v>99.474999999999994</v>
      </c>
      <c r="CJ8" s="169">
        <v>99.417000000000002</v>
      </c>
      <c r="CK8" s="169">
        <v>100</v>
      </c>
      <c r="CL8" s="169">
        <v>100</v>
      </c>
      <c r="CM8" s="169">
        <v>100</v>
      </c>
      <c r="CN8" s="169">
        <v>100</v>
      </c>
      <c r="CO8" s="169">
        <v>99.364999999999995</v>
      </c>
      <c r="CP8" s="169">
        <v>99.271000000000001</v>
      </c>
      <c r="CQ8" s="169">
        <v>99.016000000000005</v>
      </c>
      <c r="CR8" s="169">
        <v>99.819000000000003</v>
      </c>
      <c r="CS8" s="169">
        <v>100</v>
      </c>
      <c r="CT8" s="169">
        <v>99.911000000000001</v>
      </c>
      <c r="CU8" s="169">
        <v>99.647000000000006</v>
      </c>
    </row>
    <row r="9" spans="1:99" x14ac:dyDescent="0.25">
      <c r="A9" s="179">
        <v>0.25</v>
      </c>
      <c r="B9" s="184"/>
      <c r="C9" s="169">
        <v>97.498000000000005</v>
      </c>
      <c r="D9" s="169">
        <v>97.93</v>
      </c>
      <c r="E9" s="169">
        <v>94.771000000000001</v>
      </c>
      <c r="F9" s="169">
        <v>80.323999999999998</v>
      </c>
      <c r="G9" s="169">
        <v>98.385000000000005</v>
      </c>
      <c r="H9" s="169">
        <v>92.744</v>
      </c>
      <c r="I9" s="169">
        <v>97.475999999999999</v>
      </c>
      <c r="J9" s="169">
        <v>92.694999999999993</v>
      </c>
      <c r="K9" s="169">
        <v>91.057000000000002</v>
      </c>
      <c r="L9" s="169">
        <v>90.421999999999997</v>
      </c>
      <c r="M9" s="169">
        <v>96.962000000000003</v>
      </c>
      <c r="N9" s="169">
        <v>99.048000000000002</v>
      </c>
      <c r="O9" s="169">
        <v>93.733999999999995</v>
      </c>
      <c r="P9" s="169">
        <v>99.218999999999994</v>
      </c>
      <c r="Q9" s="169">
        <v>94.935000000000002</v>
      </c>
      <c r="R9" s="169">
        <v>97.055000000000007</v>
      </c>
      <c r="S9" s="169">
        <v>97.400999999999996</v>
      </c>
      <c r="T9" s="169">
        <v>94.042000000000002</v>
      </c>
      <c r="U9" s="169">
        <v>91.879000000000005</v>
      </c>
      <c r="V9" s="169">
        <v>94.433999999999997</v>
      </c>
      <c r="W9" s="169">
        <v>97.16</v>
      </c>
      <c r="X9" s="169">
        <v>92.424999999999997</v>
      </c>
      <c r="Y9" s="169">
        <v>97.745000000000005</v>
      </c>
      <c r="Z9" s="169">
        <v>97.975999999999999</v>
      </c>
      <c r="AA9" s="169">
        <v>95.03</v>
      </c>
      <c r="AB9" s="169">
        <v>94.849000000000004</v>
      </c>
      <c r="AC9" s="169">
        <v>96.906999999999996</v>
      </c>
      <c r="AD9" s="169">
        <v>97.634</v>
      </c>
      <c r="AE9" s="169">
        <v>97.626999999999995</v>
      </c>
      <c r="AF9" s="169">
        <v>98.778000000000006</v>
      </c>
      <c r="AG9" s="169">
        <v>94.138000000000005</v>
      </c>
      <c r="AH9" s="169">
        <v>90.087000000000003</v>
      </c>
      <c r="AI9" s="169">
        <v>98.983999999999995</v>
      </c>
      <c r="AJ9" s="169">
        <v>98.456000000000003</v>
      </c>
      <c r="AK9" s="169">
        <v>97.498000000000005</v>
      </c>
      <c r="AL9" s="169">
        <v>98.113</v>
      </c>
      <c r="AM9" s="169">
        <v>97.224999999999994</v>
      </c>
      <c r="AN9" s="169">
        <v>99.067999999999998</v>
      </c>
      <c r="AO9" s="169">
        <v>98.564999999999998</v>
      </c>
      <c r="AP9" s="169">
        <v>99.22</v>
      </c>
      <c r="AQ9" s="169">
        <v>98.933000000000007</v>
      </c>
      <c r="AR9" s="169">
        <v>99.507000000000005</v>
      </c>
      <c r="AS9" s="169">
        <v>99.488</v>
      </c>
      <c r="AT9" s="169">
        <v>100</v>
      </c>
      <c r="AU9" s="169">
        <v>100</v>
      </c>
      <c r="AV9" s="169">
        <v>100</v>
      </c>
      <c r="AW9" s="169">
        <v>100</v>
      </c>
      <c r="AX9" s="169">
        <v>100</v>
      </c>
      <c r="AY9" s="169">
        <v>99.61</v>
      </c>
      <c r="AZ9" s="169">
        <v>99.930999999999997</v>
      </c>
      <c r="BA9" s="169">
        <v>100</v>
      </c>
      <c r="BB9" s="169">
        <v>100</v>
      </c>
      <c r="BC9" s="169">
        <v>98.855000000000004</v>
      </c>
      <c r="BD9" s="169">
        <v>99.253</v>
      </c>
      <c r="BE9" s="169">
        <v>99.51</v>
      </c>
      <c r="BF9" s="169">
        <v>99.382999999999996</v>
      </c>
      <c r="BG9" s="169">
        <v>99.266999999999996</v>
      </c>
      <c r="BH9" s="169">
        <v>99.24</v>
      </c>
      <c r="BI9" s="169">
        <v>99.727000000000004</v>
      </c>
      <c r="BJ9" s="169">
        <v>100</v>
      </c>
      <c r="BK9" s="169">
        <v>100</v>
      </c>
      <c r="BL9" s="169">
        <v>99.183000000000007</v>
      </c>
      <c r="BM9" s="169">
        <v>98.997</v>
      </c>
      <c r="BN9" s="169">
        <v>99.105999999999995</v>
      </c>
      <c r="BO9" s="169">
        <v>99.085999999999999</v>
      </c>
      <c r="BP9" s="169">
        <v>100</v>
      </c>
      <c r="BQ9" s="169">
        <v>99.427999999999997</v>
      </c>
      <c r="BR9" s="169">
        <v>98.951999999999998</v>
      </c>
      <c r="BS9" s="169">
        <v>99.352000000000004</v>
      </c>
      <c r="BT9" s="169">
        <v>98.721999999999994</v>
      </c>
      <c r="BU9" s="169">
        <v>99.462000000000003</v>
      </c>
      <c r="BV9" s="169">
        <v>99.55</v>
      </c>
      <c r="BW9" s="169">
        <v>99.641999999999996</v>
      </c>
      <c r="BX9" s="169">
        <v>98.918999999999997</v>
      </c>
      <c r="BY9" s="169">
        <v>99.215000000000003</v>
      </c>
      <c r="BZ9" s="169">
        <v>98.703999999999994</v>
      </c>
      <c r="CA9" s="169">
        <v>99.311999999999998</v>
      </c>
      <c r="CB9" s="169">
        <v>99.680999999999997</v>
      </c>
      <c r="CC9" s="169">
        <v>99.316000000000003</v>
      </c>
      <c r="CD9" s="169">
        <v>99.414000000000001</v>
      </c>
      <c r="CE9" s="169">
        <v>99.361000000000004</v>
      </c>
      <c r="CF9" s="169">
        <v>100</v>
      </c>
      <c r="CG9" s="169">
        <v>100</v>
      </c>
      <c r="CH9" s="169">
        <v>100</v>
      </c>
      <c r="CI9" s="169">
        <v>99.522999999999996</v>
      </c>
      <c r="CJ9" s="169">
        <v>100</v>
      </c>
      <c r="CK9" s="169">
        <v>100</v>
      </c>
      <c r="CL9" s="169">
        <v>100</v>
      </c>
      <c r="CM9" s="169">
        <v>100</v>
      </c>
      <c r="CN9" s="169">
        <v>100</v>
      </c>
      <c r="CO9" s="169">
        <v>99.620999999999995</v>
      </c>
      <c r="CP9" s="169">
        <v>99.631</v>
      </c>
      <c r="CQ9" s="169">
        <v>99.804000000000002</v>
      </c>
      <c r="CR9" s="169">
        <v>99.911000000000001</v>
      </c>
      <c r="CS9" s="169">
        <v>100</v>
      </c>
      <c r="CT9" s="169">
        <v>99.748999999999995</v>
      </c>
      <c r="CU9" s="169">
        <v>99.948999999999998</v>
      </c>
    </row>
    <row r="10" spans="1:99" x14ac:dyDescent="0.25">
      <c r="A10" s="179">
        <v>0.29166666666666669</v>
      </c>
      <c r="B10" s="184"/>
      <c r="C10" s="169">
        <v>98.268000000000001</v>
      </c>
      <c r="D10" s="169">
        <v>98.272000000000006</v>
      </c>
      <c r="E10" s="169">
        <v>95.369</v>
      </c>
      <c r="F10" s="169">
        <v>80.317999999999998</v>
      </c>
      <c r="G10" s="169">
        <v>98.74</v>
      </c>
      <c r="H10" s="169">
        <v>95.79</v>
      </c>
      <c r="I10" s="169">
        <v>97.546000000000006</v>
      </c>
      <c r="J10" s="169">
        <v>85.412000000000006</v>
      </c>
      <c r="K10" s="169">
        <v>90.23</v>
      </c>
      <c r="L10" s="169">
        <v>92.37</v>
      </c>
      <c r="M10" s="169">
        <v>98.025999999999996</v>
      </c>
      <c r="N10" s="169">
        <v>99.332999999999998</v>
      </c>
      <c r="O10" s="169">
        <v>94.09</v>
      </c>
      <c r="P10" s="169">
        <v>99.191000000000003</v>
      </c>
      <c r="Q10" s="169">
        <v>92.091999999999999</v>
      </c>
      <c r="R10" s="169">
        <v>97.287999999999997</v>
      </c>
      <c r="S10" s="169">
        <v>98.418000000000006</v>
      </c>
      <c r="T10" s="169">
        <v>95.352000000000004</v>
      </c>
      <c r="U10" s="169">
        <v>92.691999999999993</v>
      </c>
      <c r="V10" s="169">
        <v>94.927000000000007</v>
      </c>
      <c r="W10" s="169">
        <v>97.311000000000007</v>
      </c>
      <c r="X10" s="169">
        <v>93.221000000000004</v>
      </c>
      <c r="Y10" s="169">
        <v>98.397999999999996</v>
      </c>
      <c r="Z10" s="169">
        <v>98.596999999999994</v>
      </c>
      <c r="AA10" s="169">
        <v>96.521000000000001</v>
      </c>
      <c r="AB10" s="169">
        <v>95.474999999999994</v>
      </c>
      <c r="AC10" s="169">
        <v>97.942999999999998</v>
      </c>
      <c r="AD10" s="169">
        <v>98.4</v>
      </c>
      <c r="AE10" s="169">
        <v>98.507000000000005</v>
      </c>
      <c r="AF10" s="169">
        <v>99.435000000000002</v>
      </c>
      <c r="AG10" s="169">
        <v>95.299000000000007</v>
      </c>
      <c r="AH10" s="169">
        <v>92.638999999999996</v>
      </c>
      <c r="AI10" s="169">
        <v>98.656000000000006</v>
      </c>
      <c r="AJ10" s="169">
        <v>98.751999999999995</v>
      </c>
      <c r="AK10" s="169">
        <v>98.442999999999998</v>
      </c>
      <c r="AL10" s="169">
        <v>98.744</v>
      </c>
      <c r="AM10" s="169">
        <v>98.498999999999995</v>
      </c>
      <c r="AN10" s="169">
        <v>99.641000000000005</v>
      </c>
      <c r="AO10" s="169">
        <v>99.152000000000001</v>
      </c>
      <c r="AP10" s="169">
        <v>99.635999999999996</v>
      </c>
      <c r="AQ10" s="169">
        <v>99.492999999999995</v>
      </c>
      <c r="AR10" s="169">
        <v>99.727000000000004</v>
      </c>
      <c r="AS10" s="169">
        <v>99.867999999999995</v>
      </c>
      <c r="AT10" s="169">
        <v>100</v>
      </c>
      <c r="AU10" s="169">
        <v>100</v>
      </c>
      <c r="AV10" s="169">
        <v>100</v>
      </c>
      <c r="AW10" s="169">
        <v>100</v>
      </c>
      <c r="AX10" s="169">
        <v>100</v>
      </c>
      <c r="AY10" s="169">
        <v>99.944999999999993</v>
      </c>
      <c r="AZ10" s="169">
        <v>100</v>
      </c>
      <c r="BA10" s="169">
        <v>100</v>
      </c>
      <c r="BB10" s="169">
        <v>100</v>
      </c>
      <c r="BC10" s="169">
        <v>99.924999999999997</v>
      </c>
      <c r="BD10" s="169">
        <v>100</v>
      </c>
      <c r="BE10" s="169">
        <v>100</v>
      </c>
      <c r="BF10" s="169">
        <v>100</v>
      </c>
      <c r="BG10" s="169">
        <v>100</v>
      </c>
      <c r="BH10" s="169">
        <v>100</v>
      </c>
      <c r="BI10" s="169">
        <v>100</v>
      </c>
      <c r="BJ10" s="169">
        <v>100</v>
      </c>
      <c r="BK10" s="169">
        <v>100</v>
      </c>
      <c r="BL10" s="169">
        <v>100</v>
      </c>
      <c r="BM10" s="169">
        <v>100</v>
      </c>
      <c r="BN10" s="169">
        <v>100</v>
      </c>
      <c r="BO10" s="169">
        <v>100</v>
      </c>
      <c r="BP10" s="169">
        <v>100</v>
      </c>
      <c r="BQ10" s="169">
        <v>100</v>
      </c>
      <c r="BR10" s="169">
        <v>100</v>
      </c>
      <c r="BS10" s="169">
        <v>99.682000000000002</v>
      </c>
      <c r="BT10" s="169">
        <v>100</v>
      </c>
      <c r="BU10" s="169">
        <v>100</v>
      </c>
      <c r="BV10" s="169">
        <v>100</v>
      </c>
      <c r="BW10" s="169">
        <v>100</v>
      </c>
      <c r="BX10" s="169">
        <v>100</v>
      </c>
      <c r="BY10" s="169">
        <v>100</v>
      </c>
      <c r="BZ10" s="169">
        <v>100</v>
      </c>
      <c r="CA10" s="169">
        <v>100</v>
      </c>
      <c r="CB10" s="169">
        <v>100</v>
      </c>
      <c r="CC10" s="169">
        <v>99.978999999999999</v>
      </c>
      <c r="CD10" s="169">
        <v>100</v>
      </c>
      <c r="CE10" s="169">
        <v>100</v>
      </c>
      <c r="CF10" s="169">
        <v>100</v>
      </c>
      <c r="CG10" s="169">
        <v>100</v>
      </c>
      <c r="CH10" s="169">
        <v>100</v>
      </c>
      <c r="CI10" s="169">
        <v>100</v>
      </c>
      <c r="CJ10" s="169">
        <v>100</v>
      </c>
      <c r="CK10" s="169">
        <v>100</v>
      </c>
      <c r="CL10" s="169">
        <v>100</v>
      </c>
      <c r="CM10" s="169">
        <v>100</v>
      </c>
      <c r="CN10" s="169">
        <v>100</v>
      </c>
      <c r="CO10" s="169">
        <v>100</v>
      </c>
      <c r="CP10" s="169">
        <v>100</v>
      </c>
      <c r="CQ10" s="169">
        <v>100</v>
      </c>
      <c r="CR10" s="169">
        <v>100</v>
      </c>
      <c r="CS10" s="169">
        <v>100</v>
      </c>
      <c r="CT10" s="169">
        <v>100</v>
      </c>
      <c r="CU10" s="169">
        <v>100</v>
      </c>
    </row>
    <row r="11" spans="1:99" x14ac:dyDescent="0.25">
      <c r="A11" s="179">
        <v>0.33333333333333331</v>
      </c>
      <c r="B11" s="184"/>
      <c r="C11" s="169">
        <v>96.84</v>
      </c>
      <c r="D11" s="169">
        <v>92.462000000000003</v>
      </c>
      <c r="E11" s="169">
        <v>91.378</v>
      </c>
      <c r="F11" s="169">
        <v>81.055999999999997</v>
      </c>
      <c r="G11" s="169">
        <v>95.543999999999997</v>
      </c>
      <c r="H11" s="169">
        <v>84.728999999999999</v>
      </c>
      <c r="I11" s="169">
        <v>91.197000000000003</v>
      </c>
      <c r="J11" s="169">
        <v>81.194000000000003</v>
      </c>
      <c r="K11" s="169">
        <v>88.405000000000001</v>
      </c>
      <c r="L11" s="169">
        <v>88.248999999999995</v>
      </c>
      <c r="M11" s="169">
        <v>91.064999999999998</v>
      </c>
      <c r="N11" s="169">
        <v>88.885999999999996</v>
      </c>
      <c r="O11" s="169">
        <v>93.284000000000006</v>
      </c>
      <c r="P11" s="169">
        <v>96.093000000000004</v>
      </c>
      <c r="Q11" s="169">
        <v>73.533000000000001</v>
      </c>
      <c r="R11" s="169">
        <v>87.936000000000007</v>
      </c>
      <c r="S11" s="169">
        <v>93.37</v>
      </c>
      <c r="T11" s="169">
        <v>91.052000000000007</v>
      </c>
      <c r="U11" s="169">
        <v>91.344999999999999</v>
      </c>
      <c r="V11" s="169">
        <v>90.174999999999997</v>
      </c>
      <c r="W11" s="169">
        <v>87.983999999999995</v>
      </c>
      <c r="X11" s="169">
        <v>89.655000000000001</v>
      </c>
      <c r="Y11" s="169">
        <v>96.424999999999997</v>
      </c>
      <c r="Z11" s="169">
        <v>98.248999999999995</v>
      </c>
      <c r="AA11" s="169">
        <v>93.399000000000001</v>
      </c>
      <c r="AB11" s="169">
        <v>93.028999999999996</v>
      </c>
      <c r="AC11" s="169">
        <v>95.688999999999993</v>
      </c>
      <c r="AD11" s="169">
        <v>96.283000000000001</v>
      </c>
      <c r="AE11" s="169">
        <v>95.804000000000002</v>
      </c>
      <c r="AF11" s="169">
        <v>99.323999999999998</v>
      </c>
      <c r="AG11" s="169">
        <v>96.108000000000004</v>
      </c>
      <c r="AH11" s="169">
        <v>92.986000000000004</v>
      </c>
      <c r="AI11" s="169">
        <v>99.266999999999996</v>
      </c>
      <c r="AJ11" s="169">
        <v>99.997</v>
      </c>
      <c r="AK11" s="169">
        <v>99.215999999999994</v>
      </c>
      <c r="AL11" s="169">
        <v>99.561000000000007</v>
      </c>
      <c r="AM11" s="169">
        <v>99.447999999999993</v>
      </c>
      <c r="AN11" s="169">
        <v>100</v>
      </c>
      <c r="AO11" s="169">
        <v>100</v>
      </c>
      <c r="AP11" s="169">
        <v>100</v>
      </c>
      <c r="AQ11" s="169">
        <v>100</v>
      </c>
      <c r="AR11" s="169">
        <v>100</v>
      </c>
      <c r="AS11" s="169">
        <v>99.887</v>
      </c>
      <c r="AT11" s="169">
        <v>100</v>
      </c>
      <c r="AU11" s="169">
        <v>100</v>
      </c>
      <c r="AV11" s="169">
        <v>100</v>
      </c>
      <c r="AW11" s="169">
        <v>100</v>
      </c>
      <c r="AX11" s="169">
        <v>100</v>
      </c>
      <c r="AY11" s="169">
        <v>100</v>
      </c>
      <c r="AZ11" s="169">
        <v>100</v>
      </c>
      <c r="BA11" s="169">
        <v>100</v>
      </c>
      <c r="BB11" s="169">
        <v>100</v>
      </c>
      <c r="BC11" s="169">
        <v>100</v>
      </c>
      <c r="BD11" s="169">
        <v>100</v>
      </c>
      <c r="BE11" s="169">
        <v>100</v>
      </c>
      <c r="BF11" s="169">
        <v>100</v>
      </c>
      <c r="BG11" s="169">
        <v>100</v>
      </c>
      <c r="BH11" s="169">
        <v>100</v>
      </c>
      <c r="BI11" s="169">
        <v>99.992000000000004</v>
      </c>
      <c r="BJ11" s="169">
        <v>100</v>
      </c>
      <c r="BK11" s="169">
        <v>100</v>
      </c>
      <c r="BL11" s="169">
        <v>100</v>
      </c>
      <c r="BM11" s="169">
        <v>100</v>
      </c>
      <c r="BN11" s="169">
        <v>100</v>
      </c>
      <c r="BO11" s="169">
        <v>100</v>
      </c>
      <c r="BP11" s="169">
        <v>100</v>
      </c>
      <c r="BQ11" s="169">
        <v>100</v>
      </c>
      <c r="BR11" s="169">
        <v>100</v>
      </c>
      <c r="BS11" s="169">
        <v>100</v>
      </c>
      <c r="BT11" s="169">
        <v>100</v>
      </c>
      <c r="BU11" s="169">
        <v>100</v>
      </c>
      <c r="BV11" s="169">
        <v>100</v>
      </c>
      <c r="BW11" s="169">
        <v>100</v>
      </c>
      <c r="BX11" s="169">
        <v>100</v>
      </c>
      <c r="BY11" s="169">
        <v>100</v>
      </c>
      <c r="BZ11" s="169">
        <v>100</v>
      </c>
      <c r="CA11" s="169">
        <v>100</v>
      </c>
      <c r="CB11" s="169">
        <v>100</v>
      </c>
      <c r="CC11" s="169">
        <v>100</v>
      </c>
      <c r="CD11" s="169">
        <v>100</v>
      </c>
      <c r="CE11" s="169">
        <v>100</v>
      </c>
      <c r="CF11" s="169">
        <v>100</v>
      </c>
      <c r="CG11" s="169">
        <v>100</v>
      </c>
      <c r="CH11" s="169">
        <v>100</v>
      </c>
      <c r="CI11" s="169">
        <v>100</v>
      </c>
      <c r="CJ11" s="169">
        <v>100</v>
      </c>
      <c r="CK11" s="169">
        <v>100</v>
      </c>
      <c r="CL11" s="169">
        <v>100</v>
      </c>
      <c r="CM11" s="169">
        <v>100</v>
      </c>
      <c r="CN11" s="169">
        <v>100</v>
      </c>
      <c r="CO11" s="169">
        <v>100</v>
      </c>
      <c r="CP11" s="169">
        <v>100</v>
      </c>
      <c r="CQ11" s="169">
        <v>100</v>
      </c>
      <c r="CR11" s="169">
        <v>100</v>
      </c>
      <c r="CS11" s="169">
        <v>100</v>
      </c>
      <c r="CT11" s="169">
        <v>100</v>
      </c>
      <c r="CU11" s="169">
        <v>100</v>
      </c>
    </row>
    <row r="12" spans="1:99" x14ac:dyDescent="0.25">
      <c r="A12" s="179">
        <v>0.375</v>
      </c>
      <c r="B12" s="184"/>
      <c r="C12" s="169">
        <v>79.488</v>
      </c>
      <c r="D12" s="169">
        <v>79.968000000000004</v>
      </c>
      <c r="E12" s="169">
        <v>80.415999999999997</v>
      </c>
      <c r="F12" s="169">
        <v>79.069999999999993</v>
      </c>
      <c r="G12" s="169">
        <v>81.768000000000001</v>
      </c>
      <c r="H12" s="169">
        <v>73.763000000000005</v>
      </c>
      <c r="I12" s="169">
        <v>75.555999999999997</v>
      </c>
      <c r="J12" s="169">
        <v>61.018999999999998</v>
      </c>
      <c r="K12" s="169">
        <v>84.683999999999997</v>
      </c>
      <c r="L12" s="169">
        <v>78.144999999999996</v>
      </c>
      <c r="M12" s="169">
        <v>73.03</v>
      </c>
      <c r="N12" s="169">
        <v>83.003</v>
      </c>
      <c r="O12" s="169">
        <v>95.415000000000006</v>
      </c>
      <c r="P12" s="169">
        <v>83.888999999999996</v>
      </c>
      <c r="Q12" s="169">
        <v>66.400999999999996</v>
      </c>
      <c r="R12" s="169">
        <v>70.856999999999999</v>
      </c>
      <c r="S12" s="169">
        <v>84.703999999999994</v>
      </c>
      <c r="T12" s="169">
        <v>86.981999999999999</v>
      </c>
      <c r="U12" s="169">
        <v>87.120999999999995</v>
      </c>
      <c r="V12" s="169">
        <v>85.149000000000001</v>
      </c>
      <c r="W12" s="169">
        <v>74.929000000000002</v>
      </c>
      <c r="X12" s="169">
        <v>85.965999999999994</v>
      </c>
      <c r="Y12" s="169">
        <v>90.992999999999995</v>
      </c>
      <c r="Z12" s="169">
        <v>86.405000000000001</v>
      </c>
      <c r="AA12" s="169">
        <v>85.906999999999996</v>
      </c>
      <c r="AB12" s="169">
        <v>91.581000000000003</v>
      </c>
      <c r="AC12" s="169">
        <v>86.25</v>
      </c>
      <c r="AD12" s="169">
        <v>83.555000000000007</v>
      </c>
      <c r="AE12" s="169">
        <v>84.512</v>
      </c>
      <c r="AF12" s="169">
        <v>91.475999999999999</v>
      </c>
      <c r="AG12" s="169">
        <v>90.22</v>
      </c>
      <c r="AH12" s="169">
        <v>83.361000000000004</v>
      </c>
      <c r="AI12" s="169">
        <v>96.3</v>
      </c>
      <c r="AJ12" s="169">
        <v>99.138999999999996</v>
      </c>
      <c r="AK12" s="169">
        <v>96.965000000000003</v>
      </c>
      <c r="AL12" s="169">
        <v>95.358999999999995</v>
      </c>
      <c r="AM12" s="169">
        <v>95.805000000000007</v>
      </c>
      <c r="AN12" s="169">
        <v>100</v>
      </c>
      <c r="AO12" s="169">
        <v>100</v>
      </c>
      <c r="AP12" s="169">
        <v>100</v>
      </c>
      <c r="AQ12" s="169">
        <v>99.484999999999999</v>
      </c>
      <c r="AR12" s="169">
        <v>100</v>
      </c>
      <c r="AS12" s="169">
        <v>99.887</v>
      </c>
      <c r="AT12" s="169">
        <v>100</v>
      </c>
      <c r="AU12" s="169">
        <v>100</v>
      </c>
      <c r="AV12" s="169">
        <v>100</v>
      </c>
      <c r="AW12" s="169">
        <v>100</v>
      </c>
      <c r="AX12" s="169">
        <v>100</v>
      </c>
      <c r="AY12" s="169">
        <v>100</v>
      </c>
      <c r="AZ12" s="169">
        <v>100</v>
      </c>
      <c r="BA12" s="169">
        <v>100</v>
      </c>
      <c r="BB12" s="169">
        <v>100</v>
      </c>
      <c r="BC12" s="169">
        <v>100</v>
      </c>
      <c r="BD12" s="169">
        <v>100</v>
      </c>
      <c r="BE12" s="169">
        <v>100</v>
      </c>
      <c r="BF12" s="169">
        <v>100</v>
      </c>
      <c r="BG12" s="169">
        <v>100</v>
      </c>
      <c r="BH12" s="169">
        <v>100</v>
      </c>
      <c r="BI12" s="169">
        <v>100</v>
      </c>
      <c r="BJ12" s="169">
        <v>100</v>
      </c>
      <c r="BK12" s="169">
        <v>100</v>
      </c>
      <c r="BL12" s="169">
        <v>100</v>
      </c>
      <c r="BM12" s="169">
        <v>100</v>
      </c>
      <c r="BN12" s="169">
        <v>100</v>
      </c>
      <c r="BO12" s="169">
        <v>100</v>
      </c>
      <c r="BP12" s="169">
        <v>100</v>
      </c>
      <c r="BQ12" s="169">
        <v>100</v>
      </c>
      <c r="BR12" s="169">
        <v>100</v>
      </c>
      <c r="BS12" s="169">
        <v>100</v>
      </c>
      <c r="BT12" s="169">
        <v>99.703000000000003</v>
      </c>
      <c r="BU12" s="169">
        <v>100</v>
      </c>
      <c r="BV12" s="169">
        <v>100</v>
      </c>
      <c r="BW12" s="169">
        <v>100</v>
      </c>
      <c r="BX12" s="169">
        <v>100</v>
      </c>
      <c r="BY12" s="169">
        <v>100</v>
      </c>
      <c r="BZ12" s="169">
        <v>100</v>
      </c>
      <c r="CA12" s="169">
        <v>100</v>
      </c>
      <c r="CB12" s="169">
        <v>100</v>
      </c>
      <c r="CC12" s="169">
        <v>100</v>
      </c>
      <c r="CD12" s="169">
        <v>100</v>
      </c>
      <c r="CE12" s="169">
        <v>100</v>
      </c>
      <c r="CF12" s="169">
        <v>100</v>
      </c>
      <c r="CG12" s="169">
        <v>100</v>
      </c>
      <c r="CH12" s="169">
        <v>100</v>
      </c>
      <c r="CI12" s="169">
        <v>100</v>
      </c>
      <c r="CJ12" s="169">
        <v>100</v>
      </c>
      <c r="CK12" s="169">
        <v>100</v>
      </c>
      <c r="CL12" s="169">
        <v>100</v>
      </c>
      <c r="CM12" s="169">
        <v>100</v>
      </c>
      <c r="CN12" s="169">
        <v>100</v>
      </c>
      <c r="CO12" s="169">
        <v>100</v>
      </c>
      <c r="CP12" s="169">
        <v>100</v>
      </c>
      <c r="CQ12" s="169">
        <v>100</v>
      </c>
      <c r="CR12" s="169">
        <v>100</v>
      </c>
      <c r="CS12" s="169">
        <v>100</v>
      </c>
      <c r="CT12" s="169">
        <v>100</v>
      </c>
      <c r="CU12" s="169">
        <v>100</v>
      </c>
    </row>
    <row r="13" spans="1:99" x14ac:dyDescent="0.25">
      <c r="A13" s="179">
        <v>0.41666666666666669</v>
      </c>
      <c r="B13" s="184"/>
      <c r="C13" s="169">
        <v>71.896000000000001</v>
      </c>
      <c r="D13" s="169">
        <v>67.671000000000006</v>
      </c>
      <c r="E13" s="169">
        <v>73.314999999999998</v>
      </c>
      <c r="F13" s="169">
        <v>73.477000000000004</v>
      </c>
      <c r="G13" s="169">
        <v>72.418999999999997</v>
      </c>
      <c r="H13" s="169">
        <v>63.11</v>
      </c>
      <c r="I13" s="169">
        <v>62.335999999999999</v>
      </c>
      <c r="J13" s="169">
        <v>50.414000000000001</v>
      </c>
      <c r="K13" s="169">
        <v>76.546999999999997</v>
      </c>
      <c r="L13" s="169">
        <v>72.072000000000003</v>
      </c>
      <c r="M13" s="169">
        <v>54.146000000000001</v>
      </c>
      <c r="N13" s="169">
        <v>72.188000000000002</v>
      </c>
      <c r="O13" s="169">
        <v>97.453999999999994</v>
      </c>
      <c r="P13" s="169">
        <v>68.875</v>
      </c>
      <c r="Q13" s="169">
        <v>58.78</v>
      </c>
      <c r="R13" s="169">
        <v>61.393999999999998</v>
      </c>
      <c r="S13" s="169">
        <v>71.545000000000002</v>
      </c>
      <c r="T13" s="169">
        <v>78.09</v>
      </c>
      <c r="U13" s="169">
        <v>81.417000000000002</v>
      </c>
      <c r="V13" s="169">
        <v>75.475999999999999</v>
      </c>
      <c r="W13" s="169">
        <v>68.674000000000007</v>
      </c>
      <c r="X13" s="169">
        <v>78.126000000000005</v>
      </c>
      <c r="Y13" s="169">
        <v>76.661000000000001</v>
      </c>
      <c r="Z13" s="169">
        <v>74.623999999999995</v>
      </c>
      <c r="AA13" s="169">
        <v>79.337999999999994</v>
      </c>
      <c r="AB13" s="169">
        <v>76.75</v>
      </c>
      <c r="AC13" s="169">
        <v>73.534000000000006</v>
      </c>
      <c r="AD13" s="169">
        <v>73.293000000000006</v>
      </c>
      <c r="AE13" s="169">
        <v>80.600999999999999</v>
      </c>
      <c r="AF13" s="169">
        <v>83.111000000000004</v>
      </c>
      <c r="AG13" s="169">
        <v>84.272999999999996</v>
      </c>
      <c r="AH13" s="169">
        <v>85.18</v>
      </c>
      <c r="AI13" s="169">
        <v>93.239000000000004</v>
      </c>
      <c r="AJ13" s="169">
        <v>87.88</v>
      </c>
      <c r="AK13" s="169">
        <v>86.653999999999996</v>
      </c>
      <c r="AL13" s="169">
        <v>90.076999999999998</v>
      </c>
      <c r="AM13" s="169">
        <v>89.799000000000007</v>
      </c>
      <c r="AN13" s="169">
        <v>91.634</v>
      </c>
      <c r="AO13" s="169">
        <v>94.216999999999999</v>
      </c>
      <c r="AP13" s="169">
        <v>94.048000000000002</v>
      </c>
      <c r="AQ13" s="169">
        <v>98.728999999999999</v>
      </c>
      <c r="AR13" s="169">
        <v>96.78</v>
      </c>
      <c r="AS13" s="169">
        <v>100</v>
      </c>
      <c r="AT13" s="169">
        <v>100</v>
      </c>
      <c r="AU13" s="169">
        <v>100</v>
      </c>
      <c r="AV13" s="169">
        <v>100</v>
      </c>
      <c r="AW13" s="169">
        <v>100</v>
      </c>
      <c r="AX13" s="169">
        <v>100</v>
      </c>
      <c r="AY13" s="169">
        <v>100</v>
      </c>
      <c r="AZ13" s="169">
        <v>100</v>
      </c>
      <c r="BA13" s="169">
        <v>100</v>
      </c>
      <c r="BB13" s="169">
        <v>100</v>
      </c>
      <c r="BC13" s="169">
        <v>94.578999999999994</v>
      </c>
      <c r="BD13" s="169">
        <v>100</v>
      </c>
      <c r="BE13" s="169">
        <v>100</v>
      </c>
      <c r="BF13" s="169">
        <v>100</v>
      </c>
      <c r="BG13" s="169">
        <v>100</v>
      </c>
      <c r="BH13" s="169">
        <v>92.337999999999994</v>
      </c>
      <c r="BI13" s="169">
        <v>100</v>
      </c>
      <c r="BJ13" s="169">
        <v>100</v>
      </c>
      <c r="BK13" s="169">
        <v>100</v>
      </c>
      <c r="BL13" s="169">
        <v>100</v>
      </c>
      <c r="BM13" s="169">
        <v>100</v>
      </c>
      <c r="BN13" s="169">
        <v>100</v>
      </c>
      <c r="BO13" s="169">
        <v>100</v>
      </c>
      <c r="BP13" s="169">
        <v>100</v>
      </c>
      <c r="BQ13" s="169">
        <v>98.71</v>
      </c>
      <c r="BR13" s="169">
        <v>96.644999999999996</v>
      </c>
      <c r="BS13" s="169">
        <v>95.039000000000001</v>
      </c>
      <c r="BT13" s="169">
        <v>97.161000000000001</v>
      </c>
      <c r="BU13" s="169">
        <v>100</v>
      </c>
      <c r="BV13" s="169">
        <v>96.584000000000003</v>
      </c>
      <c r="BW13" s="169">
        <v>99.956999999999994</v>
      </c>
      <c r="BX13" s="169">
        <v>100</v>
      </c>
      <c r="BY13" s="169">
        <v>100</v>
      </c>
      <c r="BZ13" s="169">
        <v>100</v>
      </c>
      <c r="CA13" s="169">
        <v>100</v>
      </c>
      <c r="CB13" s="169">
        <v>100</v>
      </c>
      <c r="CC13" s="169">
        <v>100</v>
      </c>
      <c r="CD13" s="169">
        <v>97.831999999999994</v>
      </c>
      <c r="CE13" s="169">
        <v>100</v>
      </c>
      <c r="CF13" s="169">
        <v>100</v>
      </c>
      <c r="CG13" s="169">
        <v>100</v>
      </c>
      <c r="CH13" s="169">
        <v>100</v>
      </c>
      <c r="CI13" s="169">
        <v>100</v>
      </c>
      <c r="CJ13" s="169">
        <v>100</v>
      </c>
      <c r="CK13" s="169">
        <v>100</v>
      </c>
      <c r="CL13" s="169">
        <v>100</v>
      </c>
      <c r="CM13" s="169">
        <v>100</v>
      </c>
      <c r="CN13" s="169">
        <v>100</v>
      </c>
      <c r="CO13" s="169">
        <v>100</v>
      </c>
      <c r="CP13" s="169">
        <v>100</v>
      </c>
      <c r="CQ13" s="169">
        <v>100</v>
      </c>
      <c r="CR13" s="169">
        <v>100</v>
      </c>
      <c r="CS13" s="169">
        <v>100</v>
      </c>
      <c r="CT13" s="169">
        <v>100</v>
      </c>
      <c r="CU13" s="169">
        <v>100</v>
      </c>
    </row>
    <row r="14" spans="1:99" x14ac:dyDescent="0.25">
      <c r="A14" s="179">
        <v>0.45833333333333331</v>
      </c>
      <c r="B14" s="184"/>
      <c r="C14" s="169">
        <v>58.447000000000003</v>
      </c>
      <c r="D14" s="169">
        <v>55.868000000000002</v>
      </c>
      <c r="E14" s="169">
        <v>65.741</v>
      </c>
      <c r="F14" s="169">
        <v>68.763000000000005</v>
      </c>
      <c r="G14" s="169">
        <v>61.052999999999997</v>
      </c>
      <c r="H14" s="169">
        <v>57.087000000000003</v>
      </c>
      <c r="I14" s="169">
        <v>48.609000000000002</v>
      </c>
      <c r="J14" s="169">
        <v>45.104999999999997</v>
      </c>
      <c r="K14" s="169">
        <v>74.793999999999997</v>
      </c>
      <c r="L14" s="169">
        <v>67.492999999999995</v>
      </c>
      <c r="M14" s="169">
        <v>53.225999999999999</v>
      </c>
      <c r="N14" s="169">
        <v>67.673000000000002</v>
      </c>
      <c r="O14" s="169">
        <v>96.114000000000004</v>
      </c>
      <c r="P14" s="169">
        <v>65.081000000000003</v>
      </c>
      <c r="Q14" s="169">
        <v>54.695999999999998</v>
      </c>
      <c r="R14" s="169">
        <v>61.667999999999999</v>
      </c>
      <c r="S14" s="169">
        <v>61.783999999999999</v>
      </c>
      <c r="T14" s="169">
        <v>71.173000000000002</v>
      </c>
      <c r="U14" s="169">
        <v>78.891999999999996</v>
      </c>
      <c r="V14" s="169">
        <v>71.997</v>
      </c>
      <c r="W14" s="169">
        <v>67.296000000000006</v>
      </c>
      <c r="X14" s="169">
        <v>71.718999999999994</v>
      </c>
      <c r="Y14" s="169">
        <v>75.3</v>
      </c>
      <c r="Z14" s="169">
        <v>67.289000000000001</v>
      </c>
      <c r="AA14" s="169">
        <v>75.704999999999998</v>
      </c>
      <c r="AB14" s="169">
        <v>74.09</v>
      </c>
      <c r="AC14" s="169">
        <v>70.483999999999995</v>
      </c>
      <c r="AD14" s="169">
        <v>74.242000000000004</v>
      </c>
      <c r="AE14" s="169">
        <v>71.436000000000007</v>
      </c>
      <c r="AF14" s="169">
        <v>79.489000000000004</v>
      </c>
      <c r="AG14" s="169">
        <v>78.653000000000006</v>
      </c>
      <c r="AH14" s="169">
        <v>87.152000000000001</v>
      </c>
      <c r="AI14" s="169">
        <v>84.471999999999994</v>
      </c>
      <c r="AJ14" s="169">
        <v>78.856999999999999</v>
      </c>
      <c r="AK14" s="169">
        <v>80.950999999999993</v>
      </c>
      <c r="AL14" s="169">
        <v>82.701999999999998</v>
      </c>
      <c r="AM14" s="169">
        <v>81.873000000000005</v>
      </c>
      <c r="AN14" s="169">
        <v>81.537000000000006</v>
      </c>
      <c r="AO14" s="169">
        <v>85.599000000000004</v>
      </c>
      <c r="AP14" s="169">
        <v>82.295000000000002</v>
      </c>
      <c r="AQ14" s="169">
        <v>82.602000000000004</v>
      </c>
      <c r="AR14" s="169">
        <v>89.338999999999999</v>
      </c>
      <c r="AS14" s="169">
        <v>98.653000000000006</v>
      </c>
      <c r="AT14" s="169">
        <v>100</v>
      </c>
      <c r="AU14" s="169">
        <v>100</v>
      </c>
      <c r="AV14" s="169">
        <v>100</v>
      </c>
      <c r="AW14" s="169">
        <v>100</v>
      </c>
      <c r="AX14" s="169">
        <v>88.765000000000001</v>
      </c>
      <c r="AY14" s="169">
        <v>95.334000000000003</v>
      </c>
      <c r="AZ14" s="169">
        <v>91.584999999999994</v>
      </c>
      <c r="BA14" s="169">
        <v>95.643000000000001</v>
      </c>
      <c r="BB14" s="169">
        <v>91.787000000000006</v>
      </c>
      <c r="BC14" s="169">
        <v>88.905000000000001</v>
      </c>
      <c r="BD14" s="169">
        <v>81.927999999999997</v>
      </c>
      <c r="BE14" s="169">
        <v>91.75</v>
      </c>
      <c r="BF14" s="169">
        <v>92.332999999999998</v>
      </c>
      <c r="BG14" s="169">
        <v>91.06</v>
      </c>
      <c r="BH14" s="169">
        <v>84.179000000000002</v>
      </c>
      <c r="BI14" s="169">
        <v>100</v>
      </c>
      <c r="BJ14" s="169">
        <v>100</v>
      </c>
      <c r="BK14" s="169">
        <v>100</v>
      </c>
      <c r="BL14" s="169">
        <v>88.253</v>
      </c>
      <c r="BM14" s="169">
        <v>86.802999999999997</v>
      </c>
      <c r="BN14" s="169">
        <v>89.796000000000006</v>
      </c>
      <c r="BO14" s="169">
        <v>89.608999999999995</v>
      </c>
      <c r="BP14" s="169">
        <v>92.570999999999998</v>
      </c>
      <c r="BQ14" s="169">
        <v>89.031000000000006</v>
      </c>
      <c r="BR14" s="169">
        <v>91.191999999999993</v>
      </c>
      <c r="BS14" s="169">
        <v>92.489000000000004</v>
      </c>
      <c r="BT14" s="169">
        <v>88.841999999999999</v>
      </c>
      <c r="BU14" s="169">
        <v>94.344999999999999</v>
      </c>
      <c r="BV14" s="169">
        <v>93.391999999999996</v>
      </c>
      <c r="BW14" s="169">
        <v>93.891000000000005</v>
      </c>
      <c r="BX14" s="169">
        <v>91.876000000000005</v>
      </c>
      <c r="BY14" s="169">
        <v>92.373000000000005</v>
      </c>
      <c r="BZ14" s="169">
        <v>85.277000000000001</v>
      </c>
      <c r="CA14" s="169">
        <v>95.17</v>
      </c>
      <c r="CB14" s="169">
        <v>92.457999999999998</v>
      </c>
      <c r="CC14" s="169">
        <v>92.893000000000001</v>
      </c>
      <c r="CD14" s="169">
        <v>91.754000000000005</v>
      </c>
      <c r="CE14" s="169">
        <v>99.016000000000005</v>
      </c>
      <c r="CF14" s="169">
        <v>100</v>
      </c>
      <c r="CG14" s="169">
        <v>100</v>
      </c>
      <c r="CH14" s="169">
        <v>100</v>
      </c>
      <c r="CI14" s="169">
        <v>87.838999999999999</v>
      </c>
      <c r="CJ14" s="169">
        <v>100</v>
      </c>
      <c r="CK14" s="169">
        <v>100</v>
      </c>
      <c r="CL14" s="169">
        <v>100</v>
      </c>
      <c r="CM14" s="169">
        <v>100</v>
      </c>
      <c r="CN14" s="169">
        <v>100</v>
      </c>
      <c r="CO14" s="169">
        <v>96.311999999999998</v>
      </c>
      <c r="CP14" s="169">
        <v>95.701999999999998</v>
      </c>
      <c r="CQ14" s="169">
        <v>95.695999999999998</v>
      </c>
      <c r="CR14" s="169">
        <v>100</v>
      </c>
      <c r="CS14" s="169">
        <v>100</v>
      </c>
      <c r="CT14" s="169">
        <v>96.524000000000001</v>
      </c>
      <c r="CU14" s="169">
        <v>83.75</v>
      </c>
    </row>
    <row r="15" spans="1:99" x14ac:dyDescent="0.25">
      <c r="A15" s="179">
        <v>0.5</v>
      </c>
      <c r="B15" s="169">
        <v>64.400000000000006</v>
      </c>
      <c r="C15" s="169">
        <v>54.847000000000001</v>
      </c>
      <c r="D15" s="169">
        <v>50.033999999999999</v>
      </c>
      <c r="E15" s="169">
        <v>64.846000000000004</v>
      </c>
      <c r="F15" s="169">
        <v>63.792000000000002</v>
      </c>
      <c r="G15" s="169">
        <v>61.219000000000001</v>
      </c>
      <c r="H15" s="169">
        <v>43.484999999999999</v>
      </c>
      <c r="I15" s="169">
        <v>50.226999999999997</v>
      </c>
      <c r="J15" s="169">
        <v>54.088999999999999</v>
      </c>
      <c r="K15" s="169">
        <v>69.902000000000001</v>
      </c>
      <c r="L15" s="169">
        <v>64.89</v>
      </c>
      <c r="M15" s="169">
        <v>54.459000000000003</v>
      </c>
      <c r="N15" s="169">
        <v>65.37</v>
      </c>
      <c r="O15" s="169">
        <v>90.655000000000001</v>
      </c>
      <c r="P15" s="169">
        <v>54.38</v>
      </c>
      <c r="Q15" s="169">
        <v>41.686</v>
      </c>
      <c r="R15" s="169">
        <v>57.344999999999999</v>
      </c>
      <c r="S15" s="169">
        <v>56.749000000000002</v>
      </c>
      <c r="T15" s="169">
        <v>63.930999999999997</v>
      </c>
      <c r="U15" s="169">
        <v>71.944000000000003</v>
      </c>
      <c r="V15" s="169">
        <v>67.335999999999999</v>
      </c>
      <c r="W15" s="169">
        <v>60.956000000000003</v>
      </c>
      <c r="X15" s="169">
        <v>64.977999999999994</v>
      </c>
      <c r="Y15" s="169">
        <v>71.894000000000005</v>
      </c>
      <c r="Z15" s="169">
        <v>68.682000000000002</v>
      </c>
      <c r="AA15" s="169">
        <v>73.144000000000005</v>
      </c>
      <c r="AB15" s="169">
        <v>70.004999999999995</v>
      </c>
      <c r="AC15" s="169">
        <v>63.750999999999998</v>
      </c>
      <c r="AD15" s="169">
        <v>71.941999999999993</v>
      </c>
      <c r="AE15" s="169">
        <v>78.385999999999996</v>
      </c>
      <c r="AF15" s="169">
        <v>75.311999999999998</v>
      </c>
      <c r="AG15" s="169">
        <v>77.727000000000004</v>
      </c>
      <c r="AH15" s="169">
        <v>89.44</v>
      </c>
      <c r="AI15" s="169">
        <v>79.478999999999999</v>
      </c>
      <c r="AJ15" s="169">
        <v>78.915999999999997</v>
      </c>
      <c r="AK15" s="169">
        <v>77.908000000000001</v>
      </c>
      <c r="AL15" s="169">
        <v>79.603999999999999</v>
      </c>
      <c r="AM15" s="169">
        <v>85.031000000000006</v>
      </c>
      <c r="AN15" s="169">
        <v>79.024000000000001</v>
      </c>
      <c r="AO15" s="169">
        <v>78.369</v>
      </c>
      <c r="AP15" s="169">
        <v>81.388999999999996</v>
      </c>
      <c r="AQ15" s="169">
        <v>87.156999999999996</v>
      </c>
      <c r="AR15" s="169">
        <v>91.259</v>
      </c>
      <c r="AS15" s="169">
        <v>99.025000000000006</v>
      </c>
      <c r="AT15" s="169">
        <v>100</v>
      </c>
      <c r="AU15" s="169">
        <v>100</v>
      </c>
      <c r="AV15" s="169">
        <v>100</v>
      </c>
      <c r="AW15" s="169">
        <v>96.85</v>
      </c>
      <c r="AX15" s="169">
        <v>83.790999999999997</v>
      </c>
      <c r="AY15" s="169">
        <v>83.942999999999998</v>
      </c>
      <c r="AZ15" s="169">
        <v>88.58</v>
      </c>
      <c r="BA15" s="169">
        <v>91.808000000000007</v>
      </c>
      <c r="BB15" s="169">
        <v>91.575000000000003</v>
      </c>
      <c r="BC15" s="169">
        <v>86.152000000000001</v>
      </c>
      <c r="BD15" s="169">
        <v>88.563999999999993</v>
      </c>
      <c r="BE15" s="169">
        <v>80.311000000000007</v>
      </c>
      <c r="BF15" s="169">
        <v>81.846000000000004</v>
      </c>
      <c r="BG15" s="169">
        <v>86.923000000000002</v>
      </c>
      <c r="BH15" s="169">
        <v>79.730999999999995</v>
      </c>
      <c r="BI15" s="169">
        <v>100</v>
      </c>
      <c r="BJ15" s="169">
        <v>100</v>
      </c>
      <c r="BK15" s="169">
        <v>93.641000000000005</v>
      </c>
      <c r="BL15" s="169">
        <v>86.45</v>
      </c>
      <c r="BM15" s="169">
        <v>84.456000000000003</v>
      </c>
      <c r="BN15" s="169">
        <v>85.82</v>
      </c>
      <c r="BO15" s="169">
        <v>83.56</v>
      </c>
      <c r="BP15" s="169">
        <v>89.983999999999995</v>
      </c>
      <c r="BQ15" s="169">
        <v>86.567999999999998</v>
      </c>
      <c r="BR15" s="169">
        <v>93.748000000000005</v>
      </c>
      <c r="BS15" s="169">
        <v>90.168999999999997</v>
      </c>
      <c r="BT15" s="169">
        <v>86.808000000000007</v>
      </c>
      <c r="BU15" s="169">
        <v>90.69</v>
      </c>
      <c r="BV15" s="169">
        <v>87.403000000000006</v>
      </c>
      <c r="BW15" s="169">
        <v>88.103999999999999</v>
      </c>
      <c r="BX15" s="169">
        <v>87.866</v>
      </c>
      <c r="BY15" s="169">
        <v>88.093999999999994</v>
      </c>
      <c r="BZ15" s="169">
        <v>88.48</v>
      </c>
      <c r="CA15" s="169">
        <v>88.013000000000005</v>
      </c>
      <c r="CB15" s="169">
        <v>85.183999999999997</v>
      </c>
      <c r="CC15" s="169">
        <v>87.180999999999997</v>
      </c>
      <c r="CD15" s="169">
        <v>91.918000000000006</v>
      </c>
      <c r="CE15" s="169">
        <v>91.879000000000005</v>
      </c>
      <c r="CF15" s="169">
        <v>99.933999999999997</v>
      </c>
      <c r="CG15" s="169">
        <v>100</v>
      </c>
      <c r="CH15" s="169">
        <v>95.855999999999995</v>
      </c>
      <c r="CI15" s="169">
        <v>86.424999999999997</v>
      </c>
      <c r="CJ15" s="169">
        <v>100</v>
      </c>
      <c r="CK15" s="169">
        <v>100</v>
      </c>
      <c r="CL15" s="169">
        <v>100</v>
      </c>
      <c r="CM15" s="169">
        <v>100</v>
      </c>
      <c r="CN15" s="169">
        <v>97.986000000000004</v>
      </c>
      <c r="CO15" s="169">
        <v>91.206999999999994</v>
      </c>
      <c r="CP15" s="169">
        <v>89.486000000000004</v>
      </c>
      <c r="CQ15" s="169">
        <v>93.09</v>
      </c>
      <c r="CR15" s="169">
        <v>95.015000000000001</v>
      </c>
      <c r="CS15" s="169">
        <v>100</v>
      </c>
      <c r="CT15" s="169">
        <v>90.231999999999999</v>
      </c>
      <c r="CU15" s="169">
        <v>89.003</v>
      </c>
    </row>
    <row r="16" spans="1:99" x14ac:dyDescent="0.25">
      <c r="A16" s="179">
        <v>0.54166666666666663</v>
      </c>
      <c r="B16" s="169">
        <v>62.728000000000002</v>
      </c>
      <c r="C16" s="169">
        <v>51.978999999999999</v>
      </c>
      <c r="D16" s="169">
        <v>51.674999999999997</v>
      </c>
      <c r="E16" s="169">
        <v>60.633000000000003</v>
      </c>
      <c r="F16" s="169">
        <v>62.654000000000003</v>
      </c>
      <c r="G16" s="169">
        <v>59.536999999999999</v>
      </c>
      <c r="H16" s="169">
        <v>49.087000000000003</v>
      </c>
      <c r="I16" s="169">
        <v>43.518999999999998</v>
      </c>
      <c r="J16" s="169">
        <v>53.539000000000001</v>
      </c>
      <c r="K16" s="169">
        <v>68.887</v>
      </c>
      <c r="L16" s="169">
        <v>64.748999999999995</v>
      </c>
      <c r="M16" s="169">
        <v>58.55</v>
      </c>
      <c r="N16" s="169">
        <v>75.197999999999993</v>
      </c>
      <c r="O16" s="169">
        <v>86.427000000000007</v>
      </c>
      <c r="P16" s="169">
        <v>54.628999999999998</v>
      </c>
      <c r="Q16" s="169">
        <v>45.137999999999998</v>
      </c>
      <c r="R16" s="169">
        <v>57.622</v>
      </c>
      <c r="S16" s="169">
        <v>54.371000000000002</v>
      </c>
      <c r="T16" s="169">
        <v>62.146000000000001</v>
      </c>
      <c r="U16" s="169">
        <v>67.191999999999993</v>
      </c>
      <c r="V16" s="169">
        <v>65.081999999999994</v>
      </c>
      <c r="W16" s="169">
        <v>62.521000000000001</v>
      </c>
      <c r="X16" s="169">
        <v>64.784999999999997</v>
      </c>
      <c r="Y16" s="169">
        <v>67.138999999999996</v>
      </c>
      <c r="Z16" s="169">
        <v>66.02</v>
      </c>
      <c r="AA16" s="169">
        <v>72.930999999999997</v>
      </c>
      <c r="AB16" s="169">
        <v>62.515999999999998</v>
      </c>
      <c r="AC16" s="169">
        <v>67.522000000000006</v>
      </c>
      <c r="AD16" s="169">
        <v>70.116</v>
      </c>
      <c r="AE16" s="169">
        <v>82.944999999999993</v>
      </c>
      <c r="AF16" s="169">
        <v>72.623000000000005</v>
      </c>
      <c r="AG16" s="169">
        <v>81.239999999999995</v>
      </c>
      <c r="AH16" s="169">
        <v>94.039000000000001</v>
      </c>
      <c r="AI16" s="169">
        <v>78.929000000000002</v>
      </c>
      <c r="AJ16" s="169">
        <v>75.018000000000001</v>
      </c>
      <c r="AK16" s="169">
        <v>78.465999999999994</v>
      </c>
      <c r="AL16" s="169">
        <v>74.721999999999994</v>
      </c>
      <c r="AM16" s="169">
        <v>80.206999999999994</v>
      </c>
      <c r="AN16" s="169">
        <v>78.388000000000005</v>
      </c>
      <c r="AO16" s="169">
        <v>86.516000000000005</v>
      </c>
      <c r="AP16" s="169">
        <v>81.426000000000002</v>
      </c>
      <c r="AQ16" s="169">
        <v>90.683000000000007</v>
      </c>
      <c r="AR16" s="169">
        <v>87.623999999999995</v>
      </c>
      <c r="AS16" s="169">
        <v>98.132999999999996</v>
      </c>
      <c r="AT16" s="169">
        <v>100</v>
      </c>
      <c r="AU16" s="169">
        <v>95.045000000000002</v>
      </c>
      <c r="AV16" s="169">
        <v>93.594999999999999</v>
      </c>
      <c r="AW16" s="169">
        <v>93.582999999999998</v>
      </c>
      <c r="AX16" s="169">
        <v>84.399000000000001</v>
      </c>
      <c r="AY16" s="169">
        <v>86.775000000000006</v>
      </c>
      <c r="AZ16" s="169">
        <v>83.88</v>
      </c>
      <c r="BA16" s="169">
        <v>90.197999999999993</v>
      </c>
      <c r="BB16" s="169">
        <v>88.436999999999998</v>
      </c>
      <c r="BC16" s="169">
        <v>84.742999999999995</v>
      </c>
      <c r="BD16" s="169">
        <v>84.156000000000006</v>
      </c>
      <c r="BE16" s="169">
        <v>85.259</v>
      </c>
      <c r="BF16" s="169">
        <v>85.763000000000005</v>
      </c>
      <c r="BG16" s="169">
        <v>81.856999999999999</v>
      </c>
      <c r="BH16" s="169">
        <v>83.415000000000006</v>
      </c>
      <c r="BI16" s="169">
        <v>100</v>
      </c>
      <c r="BJ16" s="169">
        <v>100</v>
      </c>
      <c r="BK16" s="169">
        <v>93.319000000000003</v>
      </c>
      <c r="BL16" s="169">
        <v>81.566000000000003</v>
      </c>
      <c r="BM16" s="169">
        <v>83.334000000000003</v>
      </c>
      <c r="BN16" s="169">
        <v>82.213999999999999</v>
      </c>
      <c r="BO16" s="169">
        <v>84.046000000000006</v>
      </c>
      <c r="BP16" s="169">
        <v>82.010999999999996</v>
      </c>
      <c r="BQ16" s="169">
        <v>80.007000000000005</v>
      </c>
      <c r="BR16" s="169">
        <v>82.477999999999994</v>
      </c>
      <c r="BS16" s="169">
        <v>91</v>
      </c>
      <c r="BT16" s="169">
        <v>86.745000000000005</v>
      </c>
      <c r="BU16" s="169">
        <v>87.302000000000007</v>
      </c>
      <c r="BV16" s="169">
        <v>88.379000000000005</v>
      </c>
      <c r="BW16" s="169">
        <v>85.99</v>
      </c>
      <c r="BX16" s="169">
        <v>83.778999999999996</v>
      </c>
      <c r="BY16" s="169">
        <v>83.831000000000003</v>
      </c>
      <c r="BZ16" s="169">
        <v>86.305000000000007</v>
      </c>
      <c r="CA16" s="169">
        <v>87.242000000000004</v>
      </c>
      <c r="CB16" s="169">
        <v>87.983999999999995</v>
      </c>
      <c r="CC16" s="169">
        <v>91.813000000000002</v>
      </c>
      <c r="CD16" s="169">
        <v>92.287000000000006</v>
      </c>
      <c r="CE16" s="169">
        <v>87.790999999999997</v>
      </c>
      <c r="CF16" s="169">
        <v>99.975999999999999</v>
      </c>
      <c r="CG16" s="169">
        <v>100</v>
      </c>
      <c r="CH16" s="169">
        <v>84.284000000000006</v>
      </c>
      <c r="CI16" s="169">
        <v>86.614000000000004</v>
      </c>
      <c r="CJ16" s="169">
        <v>99.241</v>
      </c>
      <c r="CK16" s="169">
        <v>100</v>
      </c>
      <c r="CL16" s="169">
        <v>100</v>
      </c>
      <c r="CM16" s="169">
        <v>94.897999999999996</v>
      </c>
      <c r="CN16" s="169">
        <v>97.519000000000005</v>
      </c>
      <c r="CO16" s="169">
        <v>88.257999999999996</v>
      </c>
      <c r="CP16" s="169">
        <v>88.724000000000004</v>
      </c>
      <c r="CQ16" s="169">
        <v>89.36</v>
      </c>
      <c r="CR16" s="169">
        <v>95.884</v>
      </c>
      <c r="CS16" s="169">
        <v>89.897999999999996</v>
      </c>
      <c r="CT16" s="169">
        <v>85.971000000000004</v>
      </c>
      <c r="CU16" s="169">
        <v>91.085999999999999</v>
      </c>
    </row>
    <row r="17" spans="1:99" x14ac:dyDescent="0.25">
      <c r="A17" s="179">
        <v>0.58333333333333337</v>
      </c>
      <c r="B17" s="169">
        <v>59.009</v>
      </c>
      <c r="C17" s="169">
        <v>52.21</v>
      </c>
      <c r="D17" s="169">
        <v>48.53</v>
      </c>
      <c r="E17" s="169">
        <v>60.61</v>
      </c>
      <c r="F17" s="169">
        <v>62.601999999999997</v>
      </c>
      <c r="G17" s="169">
        <v>49.116999999999997</v>
      </c>
      <c r="H17" s="169">
        <v>47.597000000000001</v>
      </c>
      <c r="I17" s="169">
        <v>45.151000000000003</v>
      </c>
      <c r="J17" s="169">
        <v>47.222000000000001</v>
      </c>
      <c r="K17" s="169">
        <v>64.084999999999994</v>
      </c>
      <c r="L17" s="169">
        <v>58.86</v>
      </c>
      <c r="M17" s="169">
        <v>66.454999999999998</v>
      </c>
      <c r="N17" s="169">
        <v>82.665999999999997</v>
      </c>
      <c r="O17" s="169">
        <v>79.441999999999993</v>
      </c>
      <c r="P17" s="169">
        <v>56.012999999999998</v>
      </c>
      <c r="Q17" s="169">
        <v>39.140999999999998</v>
      </c>
      <c r="R17" s="169">
        <v>60.911999999999999</v>
      </c>
      <c r="S17" s="169">
        <v>59.338000000000001</v>
      </c>
      <c r="T17" s="169">
        <v>62.078000000000003</v>
      </c>
      <c r="U17" s="169">
        <v>67.2</v>
      </c>
      <c r="V17" s="169">
        <v>58.844999999999999</v>
      </c>
      <c r="W17" s="169">
        <v>59.893999999999998</v>
      </c>
      <c r="X17" s="169">
        <v>64.429000000000002</v>
      </c>
      <c r="Y17" s="169">
        <v>71.337000000000003</v>
      </c>
      <c r="Z17" s="169">
        <v>63.466999999999999</v>
      </c>
      <c r="AA17" s="169">
        <v>71.584000000000003</v>
      </c>
      <c r="AB17" s="169">
        <v>64.260000000000005</v>
      </c>
      <c r="AC17" s="169">
        <v>67.063999999999993</v>
      </c>
      <c r="AD17" s="169">
        <v>65.771000000000001</v>
      </c>
      <c r="AE17" s="169">
        <v>79.762</v>
      </c>
      <c r="AF17" s="169">
        <v>76.378</v>
      </c>
      <c r="AG17" s="169">
        <v>78.518000000000001</v>
      </c>
      <c r="AH17" s="169">
        <v>84.728999999999999</v>
      </c>
      <c r="AI17" s="169">
        <v>74.394999999999996</v>
      </c>
      <c r="AJ17" s="169">
        <v>75.311999999999998</v>
      </c>
      <c r="AK17" s="169">
        <v>77.39</v>
      </c>
      <c r="AL17" s="169">
        <v>78.024000000000001</v>
      </c>
      <c r="AM17" s="169">
        <v>80.706000000000003</v>
      </c>
      <c r="AN17" s="169">
        <v>77.051000000000002</v>
      </c>
      <c r="AO17" s="169">
        <v>85.957999999999998</v>
      </c>
      <c r="AP17" s="169">
        <v>76.718000000000004</v>
      </c>
      <c r="AQ17" s="169">
        <v>92.272999999999996</v>
      </c>
      <c r="AR17" s="169">
        <v>85.468000000000004</v>
      </c>
      <c r="AS17" s="169">
        <v>94.328000000000003</v>
      </c>
      <c r="AT17" s="169">
        <v>100</v>
      </c>
      <c r="AU17" s="169">
        <v>99.129000000000005</v>
      </c>
      <c r="AV17" s="169">
        <v>87.897000000000006</v>
      </c>
      <c r="AW17" s="169">
        <v>96.09</v>
      </c>
      <c r="AX17" s="169">
        <v>85.525999999999996</v>
      </c>
      <c r="AY17" s="169">
        <v>82.42</v>
      </c>
      <c r="AZ17" s="169">
        <v>85.825000000000003</v>
      </c>
      <c r="BA17" s="169">
        <v>91.197999999999993</v>
      </c>
      <c r="BB17" s="169">
        <v>87.228999999999999</v>
      </c>
      <c r="BC17" s="169">
        <v>81.635000000000005</v>
      </c>
      <c r="BD17" s="169">
        <v>84.960999999999999</v>
      </c>
      <c r="BE17" s="169">
        <v>81.078000000000003</v>
      </c>
      <c r="BF17" s="169">
        <v>87.683000000000007</v>
      </c>
      <c r="BG17" s="169">
        <v>81.058000000000007</v>
      </c>
      <c r="BH17" s="169">
        <v>79.168000000000006</v>
      </c>
      <c r="BI17" s="169">
        <v>100</v>
      </c>
      <c r="BJ17" s="169">
        <v>100</v>
      </c>
      <c r="BK17" s="169">
        <v>87.539000000000001</v>
      </c>
      <c r="BL17" s="169">
        <v>85.811999999999998</v>
      </c>
      <c r="BM17" s="169">
        <v>83.048000000000002</v>
      </c>
      <c r="BN17" s="169">
        <v>88.355999999999995</v>
      </c>
      <c r="BO17" s="169">
        <v>87.16</v>
      </c>
      <c r="BP17" s="169">
        <v>89.697999999999993</v>
      </c>
      <c r="BQ17" s="169">
        <v>85.846000000000004</v>
      </c>
      <c r="BR17" s="169">
        <v>85.510999999999996</v>
      </c>
      <c r="BS17" s="169">
        <v>91.421999999999997</v>
      </c>
      <c r="BT17" s="169">
        <v>84.094999999999999</v>
      </c>
      <c r="BU17" s="169">
        <v>87.662999999999997</v>
      </c>
      <c r="BV17" s="169">
        <v>87.542000000000002</v>
      </c>
      <c r="BW17" s="169">
        <v>91.152000000000001</v>
      </c>
      <c r="BX17" s="169">
        <v>85.846000000000004</v>
      </c>
      <c r="BY17" s="169">
        <v>89.738</v>
      </c>
      <c r="BZ17" s="169">
        <v>87.400999999999996</v>
      </c>
      <c r="CA17" s="169">
        <v>82.409000000000006</v>
      </c>
      <c r="CB17" s="169">
        <v>85.614000000000004</v>
      </c>
      <c r="CC17" s="169">
        <v>89.125</v>
      </c>
      <c r="CD17" s="169">
        <v>94.387</v>
      </c>
      <c r="CE17" s="169">
        <v>87.488</v>
      </c>
      <c r="CF17" s="169">
        <v>97.858000000000004</v>
      </c>
      <c r="CG17" s="169">
        <v>100</v>
      </c>
      <c r="CH17" s="169">
        <v>87.436999999999998</v>
      </c>
      <c r="CI17" s="169">
        <v>82.872</v>
      </c>
      <c r="CJ17" s="169">
        <v>97.632999999999996</v>
      </c>
      <c r="CK17" s="169">
        <v>100</v>
      </c>
      <c r="CL17" s="169">
        <v>100</v>
      </c>
      <c r="CM17" s="169">
        <v>92.99</v>
      </c>
      <c r="CN17" s="169">
        <v>94.557000000000002</v>
      </c>
      <c r="CO17" s="169">
        <v>92.498000000000005</v>
      </c>
      <c r="CP17" s="169">
        <v>90.853999999999999</v>
      </c>
      <c r="CQ17" s="169">
        <v>89.399000000000001</v>
      </c>
      <c r="CR17" s="169">
        <v>95.212000000000003</v>
      </c>
      <c r="CS17" s="169">
        <v>94.18</v>
      </c>
      <c r="CT17" s="169">
        <v>93.602999999999994</v>
      </c>
      <c r="CU17" s="169">
        <v>94.451999999999998</v>
      </c>
    </row>
    <row r="18" spans="1:99" x14ac:dyDescent="0.25">
      <c r="A18" s="179">
        <v>0.625</v>
      </c>
      <c r="B18" s="169">
        <v>58.795000000000002</v>
      </c>
      <c r="C18" s="169">
        <v>51.064</v>
      </c>
      <c r="D18" s="169">
        <v>42.511000000000003</v>
      </c>
      <c r="E18" s="169">
        <v>58.18</v>
      </c>
      <c r="F18" s="169">
        <v>62.078000000000003</v>
      </c>
      <c r="G18" s="169">
        <v>49.779000000000003</v>
      </c>
      <c r="H18" s="169">
        <v>45.93</v>
      </c>
      <c r="I18" s="169">
        <v>42.048999999999999</v>
      </c>
      <c r="J18" s="169">
        <v>47.122999999999998</v>
      </c>
      <c r="K18" s="169">
        <v>62.637</v>
      </c>
      <c r="L18" s="169">
        <v>57.796999999999997</v>
      </c>
      <c r="M18" s="169">
        <v>69.81</v>
      </c>
      <c r="N18" s="169">
        <v>81.117000000000004</v>
      </c>
      <c r="O18" s="169">
        <v>71.941000000000003</v>
      </c>
      <c r="P18" s="169">
        <v>54.963999999999999</v>
      </c>
      <c r="Q18" s="169">
        <v>36.902999999999999</v>
      </c>
      <c r="R18" s="169">
        <v>56.741999999999997</v>
      </c>
      <c r="S18" s="169">
        <v>59.24</v>
      </c>
      <c r="T18" s="169">
        <v>61.024000000000001</v>
      </c>
      <c r="U18" s="169">
        <v>64.484999999999999</v>
      </c>
      <c r="V18" s="169">
        <v>61.969000000000001</v>
      </c>
      <c r="W18" s="169">
        <v>59.043999999999997</v>
      </c>
      <c r="X18" s="169">
        <v>62.762999999999998</v>
      </c>
      <c r="Y18" s="169">
        <v>71.507999999999996</v>
      </c>
      <c r="Z18" s="169">
        <v>64.765000000000001</v>
      </c>
      <c r="AA18" s="169">
        <v>68.566999999999993</v>
      </c>
      <c r="AB18" s="169">
        <v>63.914999999999999</v>
      </c>
      <c r="AC18" s="169">
        <v>73.283000000000001</v>
      </c>
      <c r="AD18" s="169">
        <v>66.302000000000007</v>
      </c>
      <c r="AE18" s="169">
        <v>78.710999999999999</v>
      </c>
      <c r="AF18" s="169">
        <v>73.676000000000002</v>
      </c>
      <c r="AG18" s="169">
        <v>81.906999999999996</v>
      </c>
      <c r="AH18" s="169">
        <v>93.617999999999995</v>
      </c>
      <c r="AI18" s="169">
        <v>76.132999999999996</v>
      </c>
      <c r="AJ18" s="169">
        <v>76.525999999999996</v>
      </c>
      <c r="AK18" s="169">
        <v>77.903999999999996</v>
      </c>
      <c r="AL18" s="169">
        <v>81.739999999999995</v>
      </c>
      <c r="AM18" s="169">
        <v>81.869</v>
      </c>
      <c r="AN18" s="169">
        <v>82.33</v>
      </c>
      <c r="AO18" s="169">
        <v>81.759</v>
      </c>
      <c r="AP18" s="169">
        <v>75.271000000000001</v>
      </c>
      <c r="AQ18" s="169">
        <v>92.194000000000003</v>
      </c>
      <c r="AR18" s="169">
        <v>87.23</v>
      </c>
      <c r="AS18" s="169">
        <v>95.564999999999998</v>
      </c>
      <c r="AT18" s="169">
        <v>93.218999999999994</v>
      </c>
      <c r="AU18" s="169">
        <v>99.444999999999993</v>
      </c>
      <c r="AV18" s="169">
        <v>92.257999999999996</v>
      </c>
      <c r="AW18" s="169">
        <v>94.632999999999996</v>
      </c>
      <c r="AX18" s="169">
        <v>86.012</v>
      </c>
      <c r="AY18" s="169">
        <v>90.543000000000006</v>
      </c>
      <c r="AZ18" s="169">
        <v>86.393000000000001</v>
      </c>
      <c r="BA18" s="169">
        <v>93.599000000000004</v>
      </c>
      <c r="BB18" s="169">
        <v>92.718000000000004</v>
      </c>
      <c r="BC18" s="169">
        <v>86.405000000000001</v>
      </c>
      <c r="BD18" s="169">
        <v>84.81</v>
      </c>
      <c r="BE18" s="169">
        <v>88.117000000000004</v>
      </c>
      <c r="BF18" s="169">
        <v>85.13</v>
      </c>
      <c r="BG18" s="169">
        <v>82.06</v>
      </c>
      <c r="BH18" s="169">
        <v>81.682000000000002</v>
      </c>
      <c r="BI18" s="169">
        <v>100</v>
      </c>
      <c r="BJ18" s="169">
        <v>99.914000000000001</v>
      </c>
      <c r="BK18" s="169">
        <v>89.736999999999995</v>
      </c>
      <c r="BL18" s="169">
        <v>88.144000000000005</v>
      </c>
      <c r="BM18" s="169">
        <v>85.635000000000005</v>
      </c>
      <c r="BN18" s="169">
        <v>88.314999999999998</v>
      </c>
      <c r="BO18" s="169">
        <v>87.74</v>
      </c>
      <c r="BP18" s="169">
        <v>94.13</v>
      </c>
      <c r="BQ18" s="169">
        <v>86.724999999999994</v>
      </c>
      <c r="BR18" s="169">
        <v>87.644000000000005</v>
      </c>
      <c r="BS18" s="169">
        <v>89.465999999999994</v>
      </c>
      <c r="BT18" s="169">
        <v>81.545000000000002</v>
      </c>
      <c r="BU18" s="169">
        <v>90.441000000000003</v>
      </c>
      <c r="BV18" s="169">
        <v>84.501000000000005</v>
      </c>
      <c r="BW18" s="169">
        <v>90.832999999999998</v>
      </c>
      <c r="BX18" s="169">
        <v>83.197999999999993</v>
      </c>
      <c r="BY18" s="169">
        <v>87.39</v>
      </c>
      <c r="BZ18" s="169">
        <v>87.863</v>
      </c>
      <c r="CA18" s="169">
        <v>86.341999999999999</v>
      </c>
      <c r="CB18" s="169">
        <v>86.153999999999996</v>
      </c>
      <c r="CC18" s="169">
        <v>91.040999999999997</v>
      </c>
      <c r="CD18" s="169">
        <v>93.373999999999995</v>
      </c>
      <c r="CE18" s="169">
        <v>88.768000000000001</v>
      </c>
      <c r="CF18" s="169">
        <v>96.753</v>
      </c>
      <c r="CG18" s="169">
        <v>100</v>
      </c>
      <c r="CH18" s="169">
        <v>85.849000000000004</v>
      </c>
      <c r="CI18" s="169">
        <v>89.497</v>
      </c>
      <c r="CJ18" s="169">
        <v>99.027000000000001</v>
      </c>
      <c r="CK18" s="169">
        <v>99.927999999999997</v>
      </c>
      <c r="CL18" s="169">
        <v>100</v>
      </c>
      <c r="CM18" s="169">
        <v>94.334000000000003</v>
      </c>
      <c r="CN18" s="169">
        <v>93.772999999999996</v>
      </c>
      <c r="CO18" s="169">
        <v>91.436000000000007</v>
      </c>
      <c r="CP18" s="169">
        <v>85.858000000000004</v>
      </c>
      <c r="CQ18" s="169">
        <v>92.921999999999997</v>
      </c>
      <c r="CR18" s="169">
        <v>96.793000000000006</v>
      </c>
      <c r="CS18" s="169">
        <v>95.828999999999994</v>
      </c>
      <c r="CT18" s="169">
        <v>92.216999999999999</v>
      </c>
      <c r="CU18" s="169">
        <v>92.775999999999996</v>
      </c>
    </row>
    <row r="19" spans="1:99" x14ac:dyDescent="0.25">
      <c r="A19" s="179">
        <v>0.66666666666666663</v>
      </c>
      <c r="B19" s="169">
        <v>56.37</v>
      </c>
      <c r="C19" s="169">
        <v>51.557000000000002</v>
      </c>
      <c r="D19" s="169">
        <v>46.508000000000003</v>
      </c>
      <c r="E19" s="169">
        <v>61.451000000000001</v>
      </c>
      <c r="F19" s="169">
        <v>59.283999999999999</v>
      </c>
      <c r="G19" s="169">
        <v>48.143999999999998</v>
      </c>
      <c r="H19" s="169">
        <v>51.936999999999998</v>
      </c>
      <c r="I19" s="169">
        <v>48.276000000000003</v>
      </c>
      <c r="J19" s="169">
        <v>49.069000000000003</v>
      </c>
      <c r="K19" s="169">
        <v>66.09</v>
      </c>
      <c r="L19" s="169">
        <v>56.673999999999999</v>
      </c>
      <c r="M19" s="169">
        <v>70.233000000000004</v>
      </c>
      <c r="N19" s="169">
        <v>81.063000000000002</v>
      </c>
      <c r="O19" s="169">
        <v>70.905000000000001</v>
      </c>
      <c r="P19" s="169">
        <v>61.003999999999998</v>
      </c>
      <c r="Q19" s="169">
        <v>43.256</v>
      </c>
      <c r="R19" s="169">
        <v>61.162999999999997</v>
      </c>
      <c r="S19" s="169">
        <v>59.816000000000003</v>
      </c>
      <c r="T19" s="169">
        <v>60.255000000000003</v>
      </c>
      <c r="U19" s="169">
        <v>66.253</v>
      </c>
      <c r="V19" s="169">
        <v>69.927999999999997</v>
      </c>
      <c r="W19" s="169">
        <v>66.305999999999997</v>
      </c>
      <c r="X19" s="169">
        <v>67.308000000000007</v>
      </c>
      <c r="Y19" s="169">
        <v>72.090999999999994</v>
      </c>
      <c r="Z19" s="169">
        <v>77.052999999999997</v>
      </c>
      <c r="AA19" s="169">
        <v>69.661000000000001</v>
      </c>
      <c r="AB19" s="169">
        <v>64.88</v>
      </c>
      <c r="AC19" s="169">
        <v>69.100999999999999</v>
      </c>
      <c r="AD19" s="169">
        <v>70.191000000000003</v>
      </c>
      <c r="AE19" s="169">
        <v>82.625</v>
      </c>
      <c r="AF19" s="169">
        <v>78.569000000000003</v>
      </c>
      <c r="AG19" s="169">
        <v>79.659000000000006</v>
      </c>
      <c r="AH19" s="169">
        <v>92.429000000000002</v>
      </c>
      <c r="AI19" s="169">
        <v>73.141000000000005</v>
      </c>
      <c r="AJ19" s="169">
        <v>73.418000000000006</v>
      </c>
      <c r="AK19" s="169">
        <v>76.823999999999998</v>
      </c>
      <c r="AL19" s="169">
        <v>82.820999999999998</v>
      </c>
      <c r="AM19" s="169">
        <v>86.16</v>
      </c>
      <c r="AN19" s="169">
        <v>85.322000000000003</v>
      </c>
      <c r="AO19" s="169">
        <v>88.197000000000003</v>
      </c>
      <c r="AP19" s="169">
        <v>83.24</v>
      </c>
      <c r="AQ19" s="169">
        <v>94.587000000000003</v>
      </c>
      <c r="AR19" s="169">
        <v>86.497</v>
      </c>
      <c r="AS19" s="169">
        <v>97.995000000000005</v>
      </c>
      <c r="AT19" s="169">
        <v>92.534000000000006</v>
      </c>
      <c r="AU19" s="169">
        <v>100</v>
      </c>
      <c r="AV19" s="169">
        <v>96.876000000000005</v>
      </c>
      <c r="AW19" s="169">
        <v>97.075999999999993</v>
      </c>
      <c r="AX19" s="169">
        <v>86.063000000000002</v>
      </c>
      <c r="AY19" s="169">
        <v>84.727999999999994</v>
      </c>
      <c r="AZ19" s="169">
        <v>84.227000000000004</v>
      </c>
      <c r="BA19" s="169">
        <v>87.929000000000002</v>
      </c>
      <c r="BB19" s="169">
        <v>89.501000000000005</v>
      </c>
      <c r="BC19" s="169">
        <v>85.64</v>
      </c>
      <c r="BD19" s="169">
        <v>84.846000000000004</v>
      </c>
      <c r="BE19" s="169">
        <v>86.641000000000005</v>
      </c>
      <c r="BF19" s="169">
        <v>90.037000000000006</v>
      </c>
      <c r="BG19" s="169">
        <v>85.186000000000007</v>
      </c>
      <c r="BH19" s="169">
        <v>84.772000000000006</v>
      </c>
      <c r="BI19" s="169">
        <v>100</v>
      </c>
      <c r="BJ19" s="169">
        <v>100</v>
      </c>
      <c r="BK19" s="169">
        <v>91.233999999999995</v>
      </c>
      <c r="BL19" s="169">
        <v>89.016999999999996</v>
      </c>
      <c r="BM19" s="169">
        <v>86.2</v>
      </c>
      <c r="BN19" s="169">
        <v>88.287000000000006</v>
      </c>
      <c r="BO19" s="169">
        <v>90.769000000000005</v>
      </c>
      <c r="BP19" s="169">
        <v>93.040999999999997</v>
      </c>
      <c r="BQ19" s="169">
        <v>86.843999999999994</v>
      </c>
      <c r="BR19" s="169">
        <v>92.424000000000007</v>
      </c>
      <c r="BS19" s="169">
        <v>90.001000000000005</v>
      </c>
      <c r="BT19" s="169">
        <v>81.186999999999998</v>
      </c>
      <c r="BU19" s="169">
        <v>89.751999999999995</v>
      </c>
      <c r="BV19" s="169">
        <v>84.906000000000006</v>
      </c>
      <c r="BW19" s="169">
        <v>89.921999999999997</v>
      </c>
      <c r="BX19" s="169">
        <v>85.602000000000004</v>
      </c>
      <c r="BY19" s="169">
        <v>89.105999999999995</v>
      </c>
      <c r="BZ19" s="169">
        <v>89.759</v>
      </c>
      <c r="CA19" s="169">
        <v>88.676000000000002</v>
      </c>
      <c r="CB19" s="169">
        <v>87.608000000000004</v>
      </c>
      <c r="CC19" s="169">
        <v>90.212000000000003</v>
      </c>
      <c r="CD19" s="169">
        <v>93.192999999999998</v>
      </c>
      <c r="CE19" s="169">
        <v>87.100999999999999</v>
      </c>
      <c r="CF19" s="169">
        <v>93.171000000000006</v>
      </c>
      <c r="CG19" s="169">
        <v>100</v>
      </c>
      <c r="CH19" s="169">
        <v>90.513999999999996</v>
      </c>
      <c r="CI19" s="169">
        <v>88.033000000000001</v>
      </c>
      <c r="CJ19" s="169">
        <v>97.825000000000003</v>
      </c>
      <c r="CK19" s="169">
        <v>98.361000000000004</v>
      </c>
      <c r="CL19" s="169">
        <v>99.971000000000004</v>
      </c>
      <c r="CM19" s="169">
        <v>94.403999999999996</v>
      </c>
      <c r="CN19" s="169">
        <v>94.745000000000005</v>
      </c>
      <c r="CO19" s="169">
        <v>93.379000000000005</v>
      </c>
      <c r="CP19" s="169">
        <v>86.254000000000005</v>
      </c>
      <c r="CQ19" s="169">
        <v>90.85</v>
      </c>
      <c r="CR19" s="169">
        <v>95.632000000000005</v>
      </c>
      <c r="CS19" s="169">
        <v>93.986999999999995</v>
      </c>
      <c r="CT19" s="169">
        <v>92.751999999999995</v>
      </c>
      <c r="CU19" s="169">
        <v>93.492999999999995</v>
      </c>
    </row>
    <row r="20" spans="1:99" x14ac:dyDescent="0.25">
      <c r="A20" s="179">
        <v>0.70833333333333337</v>
      </c>
      <c r="B20" s="169">
        <v>59.393000000000001</v>
      </c>
      <c r="C20" s="169">
        <v>59.058</v>
      </c>
      <c r="D20" s="169">
        <v>50.290999999999997</v>
      </c>
      <c r="E20" s="169">
        <v>65.338999999999999</v>
      </c>
      <c r="F20" s="169">
        <v>62.122999999999998</v>
      </c>
      <c r="G20" s="169">
        <v>54.743000000000002</v>
      </c>
      <c r="H20" s="169">
        <v>58.024999999999999</v>
      </c>
      <c r="I20" s="169">
        <v>49.069000000000003</v>
      </c>
      <c r="J20" s="169">
        <v>51.56</v>
      </c>
      <c r="K20" s="169">
        <v>68.933000000000007</v>
      </c>
      <c r="L20" s="169">
        <v>68.063000000000002</v>
      </c>
      <c r="M20" s="169">
        <v>73.665999999999997</v>
      </c>
      <c r="N20" s="169">
        <v>85.781000000000006</v>
      </c>
      <c r="O20" s="169">
        <v>74.22</v>
      </c>
      <c r="P20" s="169">
        <v>73.114999999999995</v>
      </c>
      <c r="Q20" s="169">
        <v>44.292999999999999</v>
      </c>
      <c r="R20" s="169">
        <v>65.006</v>
      </c>
      <c r="S20" s="169">
        <v>65.623000000000005</v>
      </c>
      <c r="T20" s="169">
        <v>62.012999999999998</v>
      </c>
      <c r="U20" s="169">
        <v>67.509</v>
      </c>
      <c r="V20" s="169">
        <v>71.22</v>
      </c>
      <c r="W20" s="169">
        <v>65.272000000000006</v>
      </c>
      <c r="X20" s="169">
        <v>74.688999999999993</v>
      </c>
      <c r="Y20" s="169">
        <v>71.831999999999994</v>
      </c>
      <c r="Z20" s="169">
        <v>78.516999999999996</v>
      </c>
      <c r="AA20" s="169">
        <v>71.361000000000004</v>
      </c>
      <c r="AB20" s="169">
        <v>71.195999999999998</v>
      </c>
      <c r="AC20" s="169">
        <v>73.227000000000004</v>
      </c>
      <c r="AD20" s="169">
        <v>73.010000000000005</v>
      </c>
      <c r="AE20" s="169">
        <v>77.632000000000005</v>
      </c>
      <c r="AF20" s="169">
        <v>81.72</v>
      </c>
      <c r="AG20" s="169">
        <v>76.533000000000001</v>
      </c>
      <c r="AH20" s="169">
        <v>93.302999999999997</v>
      </c>
      <c r="AI20" s="169">
        <v>75.918999999999997</v>
      </c>
      <c r="AJ20" s="169">
        <v>78.491</v>
      </c>
      <c r="AK20" s="169">
        <v>75.623999999999995</v>
      </c>
      <c r="AL20" s="169">
        <v>81.513000000000005</v>
      </c>
      <c r="AM20" s="169">
        <v>86.28</v>
      </c>
      <c r="AN20" s="169">
        <v>77.274000000000001</v>
      </c>
      <c r="AO20" s="169">
        <v>84.396000000000001</v>
      </c>
      <c r="AP20" s="169">
        <v>79.539000000000001</v>
      </c>
      <c r="AQ20" s="169">
        <v>92.742000000000004</v>
      </c>
      <c r="AR20" s="169">
        <v>90.174000000000007</v>
      </c>
      <c r="AS20" s="169">
        <v>98.63</v>
      </c>
      <c r="AT20" s="169">
        <v>94.075999999999993</v>
      </c>
      <c r="AU20" s="169">
        <v>100</v>
      </c>
      <c r="AV20" s="169">
        <v>99.105999999999995</v>
      </c>
      <c r="AW20" s="169">
        <v>98.135999999999996</v>
      </c>
      <c r="AX20" s="169">
        <v>86.988</v>
      </c>
      <c r="AY20" s="169">
        <v>91.644000000000005</v>
      </c>
      <c r="AZ20" s="169">
        <v>88.358000000000004</v>
      </c>
      <c r="BA20" s="169">
        <v>93.998000000000005</v>
      </c>
      <c r="BB20" s="169">
        <v>87.78</v>
      </c>
      <c r="BC20" s="169">
        <v>88.563000000000002</v>
      </c>
      <c r="BD20" s="169">
        <v>87.29</v>
      </c>
      <c r="BE20" s="169">
        <v>88.194999999999993</v>
      </c>
      <c r="BF20" s="169">
        <v>88.272000000000006</v>
      </c>
      <c r="BG20" s="169">
        <v>89.832999999999998</v>
      </c>
      <c r="BH20" s="169">
        <v>85.353999999999999</v>
      </c>
      <c r="BI20" s="169">
        <v>100</v>
      </c>
      <c r="BJ20" s="169">
        <v>100</v>
      </c>
      <c r="BK20" s="169">
        <v>92.79</v>
      </c>
      <c r="BL20" s="169">
        <v>92.6</v>
      </c>
      <c r="BM20" s="169">
        <v>87.938999999999993</v>
      </c>
      <c r="BN20" s="169">
        <v>92.260999999999996</v>
      </c>
      <c r="BO20" s="169">
        <v>90.09</v>
      </c>
      <c r="BP20" s="169">
        <v>91.33</v>
      </c>
      <c r="BQ20" s="169">
        <v>92.418999999999997</v>
      </c>
      <c r="BR20" s="169">
        <v>91.043000000000006</v>
      </c>
      <c r="BS20" s="169">
        <v>92.013000000000005</v>
      </c>
      <c r="BT20" s="169">
        <v>87.356999999999999</v>
      </c>
      <c r="BU20" s="169">
        <v>91.167000000000002</v>
      </c>
      <c r="BV20" s="169">
        <v>89.822000000000003</v>
      </c>
      <c r="BW20" s="169">
        <v>93.162999999999997</v>
      </c>
      <c r="BX20" s="169">
        <v>86.44</v>
      </c>
      <c r="BY20" s="169">
        <v>90.593999999999994</v>
      </c>
      <c r="BZ20" s="169">
        <v>92.278999999999996</v>
      </c>
      <c r="CA20" s="169">
        <v>91.010999999999996</v>
      </c>
      <c r="CB20" s="169">
        <v>88.896000000000001</v>
      </c>
      <c r="CC20" s="169">
        <v>93.122</v>
      </c>
      <c r="CD20" s="169">
        <v>93.653000000000006</v>
      </c>
      <c r="CE20" s="169">
        <v>88.438000000000002</v>
      </c>
      <c r="CF20" s="169">
        <v>94.156000000000006</v>
      </c>
      <c r="CG20" s="169">
        <v>100</v>
      </c>
      <c r="CH20" s="169">
        <v>92.959000000000003</v>
      </c>
      <c r="CI20" s="169">
        <v>91.028999999999996</v>
      </c>
      <c r="CJ20" s="169">
        <v>100</v>
      </c>
      <c r="CK20" s="169">
        <v>98.424999999999997</v>
      </c>
      <c r="CL20" s="169">
        <v>98.989000000000004</v>
      </c>
      <c r="CM20" s="169">
        <v>96.753</v>
      </c>
      <c r="CN20" s="169">
        <v>95.162999999999997</v>
      </c>
      <c r="CO20" s="169">
        <v>94.147000000000006</v>
      </c>
      <c r="CP20" s="169">
        <v>90.102999999999994</v>
      </c>
      <c r="CQ20" s="169">
        <v>95.278999999999996</v>
      </c>
      <c r="CR20" s="169">
        <v>95.483999999999995</v>
      </c>
      <c r="CS20" s="169">
        <v>96.802999999999997</v>
      </c>
      <c r="CT20" s="169">
        <v>95.492000000000004</v>
      </c>
      <c r="CU20" s="169">
        <v>93.715000000000003</v>
      </c>
    </row>
    <row r="21" spans="1:99" x14ac:dyDescent="0.25">
      <c r="A21" s="179">
        <v>0.75</v>
      </c>
      <c r="B21" s="169">
        <v>62.66</v>
      </c>
      <c r="C21" s="169">
        <v>64.180000000000007</v>
      </c>
      <c r="D21" s="169">
        <v>55.643999999999998</v>
      </c>
      <c r="E21" s="169">
        <v>69.08</v>
      </c>
      <c r="F21" s="169">
        <v>67.813000000000002</v>
      </c>
      <c r="G21" s="169">
        <v>62.271000000000001</v>
      </c>
      <c r="H21" s="169">
        <v>68.028999999999996</v>
      </c>
      <c r="I21" s="169">
        <v>61.110999999999997</v>
      </c>
      <c r="J21" s="169">
        <v>60.046999999999997</v>
      </c>
      <c r="K21" s="169">
        <v>70.917000000000002</v>
      </c>
      <c r="L21" s="169">
        <v>75.42</v>
      </c>
      <c r="M21" s="169">
        <v>78.024000000000001</v>
      </c>
      <c r="N21" s="169">
        <v>90.379000000000005</v>
      </c>
      <c r="O21" s="169">
        <v>76.081000000000003</v>
      </c>
      <c r="P21" s="169">
        <v>79.23</v>
      </c>
      <c r="Q21" s="169">
        <v>62.35</v>
      </c>
      <c r="R21" s="169">
        <v>72.412000000000006</v>
      </c>
      <c r="S21" s="169">
        <v>71.86</v>
      </c>
      <c r="T21" s="169">
        <v>67.173000000000002</v>
      </c>
      <c r="U21" s="169">
        <v>71.882999999999996</v>
      </c>
      <c r="V21" s="169">
        <v>76.241</v>
      </c>
      <c r="W21" s="169">
        <v>69.942999999999998</v>
      </c>
      <c r="X21" s="169">
        <v>75.144000000000005</v>
      </c>
      <c r="Y21" s="169">
        <v>76.948999999999998</v>
      </c>
      <c r="Z21" s="169">
        <v>82.334000000000003</v>
      </c>
      <c r="AA21" s="169">
        <v>75.268000000000001</v>
      </c>
      <c r="AB21" s="169">
        <v>75.534000000000006</v>
      </c>
      <c r="AC21" s="169">
        <v>77.298000000000002</v>
      </c>
      <c r="AD21" s="169">
        <v>78.832999999999998</v>
      </c>
      <c r="AE21" s="169">
        <v>73.86</v>
      </c>
      <c r="AF21" s="169">
        <v>86.350999999999999</v>
      </c>
      <c r="AG21" s="169">
        <v>81.182000000000002</v>
      </c>
      <c r="AH21" s="169">
        <v>93.522999999999996</v>
      </c>
      <c r="AI21" s="169">
        <v>80.911000000000001</v>
      </c>
      <c r="AJ21" s="169">
        <v>77.75</v>
      </c>
      <c r="AK21" s="169">
        <v>79.125</v>
      </c>
      <c r="AL21" s="169">
        <v>86.055999999999997</v>
      </c>
      <c r="AM21" s="169">
        <v>90.397000000000006</v>
      </c>
      <c r="AN21" s="169">
        <v>82.328999999999994</v>
      </c>
      <c r="AO21" s="169">
        <v>85.272000000000006</v>
      </c>
      <c r="AP21" s="169">
        <v>80.671000000000006</v>
      </c>
      <c r="AQ21" s="169">
        <v>95.111000000000004</v>
      </c>
      <c r="AR21" s="169">
        <v>90.072999999999993</v>
      </c>
      <c r="AS21" s="169">
        <v>98.828999999999994</v>
      </c>
      <c r="AT21" s="169">
        <v>95.54</v>
      </c>
      <c r="AU21" s="169">
        <v>100</v>
      </c>
      <c r="AV21" s="169">
        <v>98.813999999999993</v>
      </c>
      <c r="AW21" s="169">
        <v>97.403000000000006</v>
      </c>
      <c r="AX21" s="169">
        <v>91.018000000000001</v>
      </c>
      <c r="AY21" s="169">
        <v>94.48</v>
      </c>
      <c r="AZ21" s="169">
        <v>90.233999999999995</v>
      </c>
      <c r="BA21" s="169">
        <v>94.834000000000003</v>
      </c>
      <c r="BB21" s="169">
        <v>94.403999999999996</v>
      </c>
      <c r="BC21" s="169">
        <v>91.573999999999998</v>
      </c>
      <c r="BD21" s="169">
        <v>87.763999999999996</v>
      </c>
      <c r="BE21" s="169">
        <v>92.429000000000002</v>
      </c>
      <c r="BF21" s="169">
        <v>93.194000000000003</v>
      </c>
      <c r="BG21" s="169">
        <v>92.994</v>
      </c>
      <c r="BH21" s="169">
        <v>90.957999999999998</v>
      </c>
      <c r="BI21" s="169">
        <v>100</v>
      </c>
      <c r="BJ21" s="169">
        <v>100</v>
      </c>
      <c r="BK21" s="169">
        <v>92.372</v>
      </c>
      <c r="BL21" s="169">
        <v>91.397000000000006</v>
      </c>
      <c r="BM21" s="169">
        <v>93.381</v>
      </c>
      <c r="BN21" s="169">
        <v>93.694999999999993</v>
      </c>
      <c r="BO21" s="169">
        <v>93.206000000000003</v>
      </c>
      <c r="BP21" s="169">
        <v>94.593999999999994</v>
      </c>
      <c r="BQ21" s="169">
        <v>92.706999999999994</v>
      </c>
      <c r="BR21" s="169">
        <v>94.613</v>
      </c>
      <c r="BS21" s="169">
        <v>93.147000000000006</v>
      </c>
      <c r="BT21" s="169">
        <v>89.277000000000001</v>
      </c>
      <c r="BU21" s="169">
        <v>92.346000000000004</v>
      </c>
      <c r="BV21" s="169">
        <v>93.3</v>
      </c>
      <c r="BW21" s="169">
        <v>94.596999999999994</v>
      </c>
      <c r="BX21" s="169">
        <v>88.986000000000004</v>
      </c>
      <c r="BY21" s="169">
        <v>94.864000000000004</v>
      </c>
      <c r="BZ21" s="169">
        <v>94.614999999999995</v>
      </c>
      <c r="CA21" s="169">
        <v>93.700999999999993</v>
      </c>
      <c r="CB21" s="169">
        <v>90.09</v>
      </c>
      <c r="CC21" s="169">
        <v>92.823999999999998</v>
      </c>
      <c r="CD21" s="169">
        <v>94.427999999999997</v>
      </c>
      <c r="CE21" s="169">
        <v>93.066999999999993</v>
      </c>
      <c r="CF21" s="169">
        <v>97.808000000000007</v>
      </c>
      <c r="CG21" s="169">
        <v>100</v>
      </c>
      <c r="CH21" s="169">
        <v>94.302999999999997</v>
      </c>
      <c r="CI21" s="169">
        <v>95.186000000000007</v>
      </c>
      <c r="CJ21" s="169">
        <v>100</v>
      </c>
      <c r="CK21" s="169">
        <v>99.075000000000003</v>
      </c>
      <c r="CL21" s="169">
        <v>99.519000000000005</v>
      </c>
      <c r="CM21" s="169">
        <v>97.933000000000007</v>
      </c>
      <c r="CN21" s="169">
        <v>96.991</v>
      </c>
      <c r="CO21" s="169">
        <v>95.59</v>
      </c>
      <c r="CP21" s="169">
        <v>93.036000000000001</v>
      </c>
      <c r="CQ21" s="169">
        <v>95.491</v>
      </c>
      <c r="CR21" s="169">
        <v>96.852999999999994</v>
      </c>
      <c r="CS21" s="169">
        <v>96.960999999999999</v>
      </c>
      <c r="CT21" s="169">
        <v>96.046000000000006</v>
      </c>
      <c r="CU21" s="169">
        <v>96.114000000000004</v>
      </c>
    </row>
    <row r="22" spans="1:99" x14ac:dyDescent="0.25">
      <c r="A22" s="179">
        <v>0.79166666666666663</v>
      </c>
      <c r="B22" s="169">
        <v>69.113</v>
      </c>
      <c r="C22" s="169">
        <v>75.17</v>
      </c>
      <c r="D22" s="169">
        <v>69.275999999999996</v>
      </c>
      <c r="E22" s="169">
        <v>72.944000000000003</v>
      </c>
      <c r="F22" s="169">
        <v>74.158000000000001</v>
      </c>
      <c r="G22" s="169">
        <v>71.870999999999995</v>
      </c>
      <c r="H22" s="169">
        <v>71.846999999999994</v>
      </c>
      <c r="I22" s="169">
        <v>71.823999999999998</v>
      </c>
      <c r="J22" s="169">
        <v>62.563000000000002</v>
      </c>
      <c r="K22" s="169">
        <v>73.728999999999999</v>
      </c>
      <c r="L22" s="169">
        <v>79.700999999999993</v>
      </c>
      <c r="M22" s="169">
        <v>83.3</v>
      </c>
      <c r="N22" s="169">
        <v>93.331000000000003</v>
      </c>
      <c r="O22" s="169">
        <v>85.596000000000004</v>
      </c>
      <c r="P22" s="169">
        <v>82.253</v>
      </c>
      <c r="Q22" s="169">
        <v>77.335999999999999</v>
      </c>
      <c r="R22" s="169">
        <v>76.353999999999999</v>
      </c>
      <c r="S22" s="169">
        <v>76.802000000000007</v>
      </c>
      <c r="T22" s="169">
        <v>74.715999999999994</v>
      </c>
      <c r="U22" s="169">
        <v>75.965999999999994</v>
      </c>
      <c r="V22" s="169">
        <v>78.7</v>
      </c>
      <c r="W22" s="169">
        <v>75.856999999999999</v>
      </c>
      <c r="X22" s="169">
        <v>80.450999999999993</v>
      </c>
      <c r="Y22" s="169">
        <v>79.338999999999999</v>
      </c>
      <c r="Z22" s="169">
        <v>86.683000000000007</v>
      </c>
      <c r="AA22" s="169">
        <v>82.891000000000005</v>
      </c>
      <c r="AB22" s="169">
        <v>73.677000000000007</v>
      </c>
      <c r="AC22" s="169">
        <v>84.257999999999996</v>
      </c>
      <c r="AD22" s="169">
        <v>80.468999999999994</v>
      </c>
      <c r="AE22" s="169">
        <v>83.507999999999996</v>
      </c>
      <c r="AF22" s="169">
        <v>87.295000000000002</v>
      </c>
      <c r="AG22" s="169">
        <v>82.06</v>
      </c>
      <c r="AH22" s="169">
        <v>93.447000000000003</v>
      </c>
      <c r="AI22" s="169">
        <v>88.102999999999994</v>
      </c>
      <c r="AJ22" s="169">
        <v>86.811000000000007</v>
      </c>
      <c r="AK22" s="169">
        <v>87.498999999999995</v>
      </c>
      <c r="AL22" s="169">
        <v>89.822000000000003</v>
      </c>
      <c r="AM22" s="169">
        <v>92.77</v>
      </c>
      <c r="AN22" s="169">
        <v>87.328000000000003</v>
      </c>
      <c r="AO22" s="169">
        <v>92.037999999999997</v>
      </c>
      <c r="AP22" s="169">
        <v>86.805000000000007</v>
      </c>
      <c r="AQ22" s="169">
        <v>96.861999999999995</v>
      </c>
      <c r="AR22" s="169">
        <v>93.045000000000002</v>
      </c>
      <c r="AS22" s="169">
        <v>100</v>
      </c>
      <c r="AT22" s="169">
        <v>96.561000000000007</v>
      </c>
      <c r="AU22" s="169">
        <v>100</v>
      </c>
      <c r="AV22" s="169">
        <v>99.504999999999995</v>
      </c>
      <c r="AW22" s="169">
        <v>98.436999999999998</v>
      </c>
      <c r="AX22" s="169">
        <v>95.492000000000004</v>
      </c>
      <c r="AY22" s="169">
        <v>96.834000000000003</v>
      </c>
      <c r="AZ22" s="169">
        <v>94.168000000000006</v>
      </c>
      <c r="BA22" s="169">
        <v>96.591999999999999</v>
      </c>
      <c r="BB22" s="169">
        <v>95.816999999999993</v>
      </c>
      <c r="BC22" s="169">
        <v>96.222999999999999</v>
      </c>
      <c r="BD22" s="169">
        <v>93.522000000000006</v>
      </c>
      <c r="BE22" s="169">
        <v>94.373000000000005</v>
      </c>
      <c r="BF22" s="169">
        <v>96.531000000000006</v>
      </c>
      <c r="BG22" s="169">
        <v>95.269000000000005</v>
      </c>
      <c r="BH22" s="169">
        <v>93.260999999999996</v>
      </c>
      <c r="BI22" s="169">
        <v>100</v>
      </c>
      <c r="BJ22" s="169">
        <v>100</v>
      </c>
      <c r="BK22" s="169">
        <v>94.947999999999993</v>
      </c>
      <c r="BL22" s="169">
        <v>94.204999999999998</v>
      </c>
      <c r="BM22" s="169">
        <v>96.509</v>
      </c>
      <c r="BN22" s="169">
        <v>96.805000000000007</v>
      </c>
      <c r="BO22" s="169">
        <v>96.816000000000003</v>
      </c>
      <c r="BP22" s="169">
        <v>96.57</v>
      </c>
      <c r="BQ22" s="169">
        <v>94.277000000000001</v>
      </c>
      <c r="BR22" s="169">
        <v>95.766999999999996</v>
      </c>
      <c r="BS22" s="169">
        <v>94.864000000000004</v>
      </c>
      <c r="BT22" s="169">
        <v>94.155000000000001</v>
      </c>
      <c r="BU22" s="169">
        <v>93.033000000000001</v>
      </c>
      <c r="BV22" s="169">
        <v>95.382000000000005</v>
      </c>
      <c r="BW22" s="169">
        <v>95.76</v>
      </c>
      <c r="BX22" s="169">
        <v>94.403999999999996</v>
      </c>
      <c r="BY22" s="169">
        <v>95.608000000000004</v>
      </c>
      <c r="BZ22" s="169">
        <v>97.034999999999997</v>
      </c>
      <c r="CA22" s="169">
        <v>95.174999999999997</v>
      </c>
      <c r="CB22" s="169">
        <v>94.650999999999996</v>
      </c>
      <c r="CC22" s="169">
        <v>95.304000000000002</v>
      </c>
      <c r="CD22" s="169">
        <v>96.075000000000003</v>
      </c>
      <c r="CE22" s="169">
        <v>94.602000000000004</v>
      </c>
      <c r="CF22" s="169">
        <v>98.222999999999999</v>
      </c>
      <c r="CG22" s="169">
        <v>100</v>
      </c>
      <c r="CH22" s="169">
        <v>97.602999999999994</v>
      </c>
      <c r="CI22" s="169">
        <v>95.744</v>
      </c>
      <c r="CJ22" s="169">
        <v>100</v>
      </c>
      <c r="CK22" s="169">
        <v>99.454999999999998</v>
      </c>
      <c r="CL22" s="169">
        <v>99.569000000000003</v>
      </c>
      <c r="CM22" s="169">
        <v>99.293999999999997</v>
      </c>
      <c r="CN22" s="169">
        <v>97.837999999999994</v>
      </c>
      <c r="CO22" s="169">
        <v>97.168000000000006</v>
      </c>
      <c r="CP22" s="169">
        <v>96.207999999999998</v>
      </c>
      <c r="CQ22" s="169">
        <v>97.528000000000006</v>
      </c>
      <c r="CR22" s="169">
        <v>98.031000000000006</v>
      </c>
      <c r="CS22" s="169">
        <v>97.384</v>
      </c>
      <c r="CT22" s="169">
        <v>98.322000000000003</v>
      </c>
      <c r="CU22" s="169">
        <v>98.078999999999994</v>
      </c>
    </row>
    <row r="23" spans="1:99" x14ac:dyDescent="0.25">
      <c r="A23" s="179">
        <v>0.83333333333333337</v>
      </c>
      <c r="B23" s="169">
        <v>75.622</v>
      </c>
      <c r="C23" s="169">
        <v>77.869</v>
      </c>
      <c r="D23" s="169">
        <v>80.650000000000006</v>
      </c>
      <c r="E23" s="169">
        <v>74.968000000000004</v>
      </c>
      <c r="F23" s="169">
        <v>77.129000000000005</v>
      </c>
      <c r="G23" s="169">
        <v>76.77</v>
      </c>
      <c r="H23" s="169">
        <v>77.596999999999994</v>
      </c>
      <c r="I23" s="169">
        <v>71.319000000000003</v>
      </c>
      <c r="J23" s="169">
        <v>73.363</v>
      </c>
      <c r="K23" s="169">
        <v>74.611000000000004</v>
      </c>
      <c r="L23" s="169">
        <v>83.628</v>
      </c>
      <c r="M23" s="169">
        <v>88.186000000000007</v>
      </c>
      <c r="N23" s="169">
        <v>90.385999999999996</v>
      </c>
      <c r="O23" s="169">
        <v>87.539000000000001</v>
      </c>
      <c r="P23" s="169">
        <v>82.912999999999997</v>
      </c>
      <c r="Q23" s="169">
        <v>83.078000000000003</v>
      </c>
      <c r="R23" s="169">
        <v>79.486000000000004</v>
      </c>
      <c r="S23" s="169">
        <v>81.040999999999997</v>
      </c>
      <c r="T23" s="169">
        <v>80.188999999999993</v>
      </c>
      <c r="U23" s="169">
        <v>78.704999999999998</v>
      </c>
      <c r="V23" s="169">
        <v>81.539000000000001</v>
      </c>
      <c r="W23" s="169">
        <v>76.864000000000004</v>
      </c>
      <c r="X23" s="169">
        <v>82.555000000000007</v>
      </c>
      <c r="Y23" s="169">
        <v>88.72</v>
      </c>
      <c r="Z23" s="169">
        <v>90.655000000000001</v>
      </c>
      <c r="AA23" s="169">
        <v>84.938999999999993</v>
      </c>
      <c r="AB23" s="169">
        <v>76.866</v>
      </c>
      <c r="AC23" s="169">
        <v>87.212000000000003</v>
      </c>
      <c r="AD23" s="169">
        <v>92.293000000000006</v>
      </c>
      <c r="AE23" s="169">
        <v>87.823999999999998</v>
      </c>
      <c r="AF23" s="169">
        <v>88.766000000000005</v>
      </c>
      <c r="AG23" s="169">
        <v>79.691000000000003</v>
      </c>
      <c r="AH23" s="169">
        <v>94.182000000000002</v>
      </c>
      <c r="AI23" s="169">
        <v>92.204999999999998</v>
      </c>
      <c r="AJ23" s="169">
        <v>92.242000000000004</v>
      </c>
      <c r="AK23" s="169">
        <v>92.058999999999997</v>
      </c>
      <c r="AL23" s="169">
        <v>91.893000000000001</v>
      </c>
      <c r="AM23" s="169">
        <v>94.242000000000004</v>
      </c>
      <c r="AN23" s="169">
        <v>93.92</v>
      </c>
      <c r="AO23" s="169">
        <v>94.465000000000003</v>
      </c>
      <c r="AP23" s="169">
        <v>92.760999999999996</v>
      </c>
      <c r="AQ23" s="169">
        <v>94.661000000000001</v>
      </c>
      <c r="AR23" s="169">
        <v>96.067999999999998</v>
      </c>
      <c r="AS23" s="169">
        <v>99.988</v>
      </c>
      <c r="AT23" s="169">
        <v>97.942999999999998</v>
      </c>
      <c r="AU23" s="169">
        <v>100</v>
      </c>
      <c r="AV23" s="169">
        <v>99.596000000000004</v>
      </c>
      <c r="AW23" s="169">
        <v>98.893000000000001</v>
      </c>
      <c r="AX23" s="169">
        <v>96.286000000000001</v>
      </c>
      <c r="AY23" s="169">
        <v>97.024000000000001</v>
      </c>
      <c r="AZ23" s="169">
        <v>94.230999999999995</v>
      </c>
      <c r="BA23" s="169">
        <v>96.504000000000005</v>
      </c>
      <c r="BB23" s="169">
        <v>97.539000000000001</v>
      </c>
      <c r="BC23" s="169">
        <v>93.340999999999994</v>
      </c>
      <c r="BD23" s="169">
        <v>96.557000000000002</v>
      </c>
      <c r="BE23" s="169">
        <v>96.897999999999996</v>
      </c>
      <c r="BF23" s="169">
        <v>97.07</v>
      </c>
      <c r="BG23" s="169">
        <v>98.403999999999996</v>
      </c>
      <c r="BH23" s="169">
        <v>95.724999999999994</v>
      </c>
      <c r="BI23" s="169">
        <v>100</v>
      </c>
      <c r="BJ23" s="169">
        <v>99.924000000000007</v>
      </c>
      <c r="BK23" s="169">
        <v>96.316999999999993</v>
      </c>
      <c r="BL23" s="169">
        <v>95.753</v>
      </c>
      <c r="BM23" s="169">
        <v>98.206000000000003</v>
      </c>
      <c r="BN23" s="169">
        <v>97.629000000000005</v>
      </c>
      <c r="BO23" s="169">
        <v>96.552999999999997</v>
      </c>
      <c r="BP23" s="169">
        <v>97.543999999999997</v>
      </c>
      <c r="BQ23" s="169">
        <v>96.872</v>
      </c>
      <c r="BR23" s="169">
        <v>97.462999999999994</v>
      </c>
      <c r="BS23" s="169">
        <v>96.613</v>
      </c>
      <c r="BT23" s="169">
        <v>96.972999999999999</v>
      </c>
      <c r="BU23" s="169">
        <v>94.614999999999995</v>
      </c>
      <c r="BV23" s="169">
        <v>96.369</v>
      </c>
      <c r="BW23" s="169">
        <v>96.585999999999999</v>
      </c>
      <c r="BX23" s="169">
        <v>95.933999999999997</v>
      </c>
      <c r="BY23" s="169">
        <v>97.167000000000002</v>
      </c>
      <c r="BZ23" s="169">
        <v>97.558000000000007</v>
      </c>
      <c r="CA23" s="169">
        <v>96.974999999999994</v>
      </c>
      <c r="CB23" s="169">
        <v>96.962000000000003</v>
      </c>
      <c r="CC23" s="169">
        <v>96.798000000000002</v>
      </c>
      <c r="CD23" s="169">
        <v>97.478999999999999</v>
      </c>
      <c r="CE23" s="169">
        <v>96.013000000000005</v>
      </c>
      <c r="CF23" s="169">
        <v>97.903999999999996</v>
      </c>
      <c r="CG23" s="169">
        <v>100</v>
      </c>
      <c r="CH23" s="169">
        <v>97.525999999999996</v>
      </c>
      <c r="CI23" s="169">
        <v>97.051000000000002</v>
      </c>
      <c r="CJ23" s="169">
        <v>100</v>
      </c>
      <c r="CK23" s="169">
        <v>99.103999999999999</v>
      </c>
      <c r="CL23" s="169">
        <v>100</v>
      </c>
      <c r="CM23" s="169">
        <v>99.89</v>
      </c>
      <c r="CN23" s="169">
        <v>99.135999999999996</v>
      </c>
      <c r="CO23" s="169">
        <v>98.293999999999997</v>
      </c>
      <c r="CP23" s="169">
        <v>96.561999999999998</v>
      </c>
      <c r="CQ23" s="169">
        <v>98.887</v>
      </c>
      <c r="CR23" s="169">
        <v>98.995000000000005</v>
      </c>
      <c r="CS23" s="169">
        <v>97.997</v>
      </c>
      <c r="CT23" s="169">
        <v>98.001000000000005</v>
      </c>
      <c r="CU23" s="169">
        <v>98.072999999999993</v>
      </c>
    </row>
    <row r="24" spans="1:99" x14ac:dyDescent="0.25">
      <c r="A24" s="179">
        <v>0.875</v>
      </c>
      <c r="B24" s="169">
        <v>77.352999999999994</v>
      </c>
      <c r="C24" s="169">
        <v>86.724000000000004</v>
      </c>
      <c r="D24" s="169">
        <v>87.736000000000004</v>
      </c>
      <c r="E24" s="169">
        <v>76.228999999999999</v>
      </c>
      <c r="F24" s="169">
        <v>83.442999999999998</v>
      </c>
      <c r="G24" s="169">
        <v>86.186999999999998</v>
      </c>
      <c r="H24" s="169">
        <v>88.966999999999999</v>
      </c>
      <c r="I24" s="169">
        <v>79.426000000000002</v>
      </c>
      <c r="J24" s="169">
        <v>77.706000000000003</v>
      </c>
      <c r="K24" s="169">
        <v>76.421999999999997</v>
      </c>
      <c r="L24" s="169">
        <v>87.328999999999994</v>
      </c>
      <c r="M24" s="169">
        <v>93.727000000000004</v>
      </c>
      <c r="N24" s="169">
        <v>94.171000000000006</v>
      </c>
      <c r="O24" s="169">
        <v>87.326999999999998</v>
      </c>
      <c r="P24" s="169">
        <v>86.117999999999995</v>
      </c>
      <c r="Q24" s="169">
        <v>90.096000000000004</v>
      </c>
      <c r="R24" s="169">
        <v>81.63</v>
      </c>
      <c r="S24" s="169">
        <v>80.994</v>
      </c>
      <c r="T24" s="169">
        <v>84.019000000000005</v>
      </c>
      <c r="U24" s="169">
        <v>82.56</v>
      </c>
      <c r="V24" s="169">
        <v>84.242999999999995</v>
      </c>
      <c r="W24" s="169">
        <v>80.531000000000006</v>
      </c>
      <c r="X24" s="169">
        <v>85.869</v>
      </c>
      <c r="Y24" s="169">
        <v>92.084999999999994</v>
      </c>
      <c r="Z24" s="169">
        <v>93.322999999999993</v>
      </c>
      <c r="AA24" s="169">
        <v>87.090999999999994</v>
      </c>
      <c r="AB24" s="169">
        <v>82.316999999999993</v>
      </c>
      <c r="AC24" s="169">
        <v>91.626000000000005</v>
      </c>
      <c r="AD24" s="169">
        <v>93.230999999999995</v>
      </c>
      <c r="AE24" s="169">
        <v>93.075000000000003</v>
      </c>
      <c r="AF24" s="169">
        <v>91.081999999999994</v>
      </c>
      <c r="AG24" s="169">
        <v>83.796999999999997</v>
      </c>
      <c r="AH24" s="169">
        <v>95.247</v>
      </c>
      <c r="AI24" s="169">
        <v>94.799000000000007</v>
      </c>
      <c r="AJ24" s="169">
        <v>89.483999999999995</v>
      </c>
      <c r="AK24" s="169">
        <v>92.316999999999993</v>
      </c>
      <c r="AL24" s="169">
        <v>93.054000000000002</v>
      </c>
      <c r="AM24" s="169">
        <v>95.76</v>
      </c>
      <c r="AN24" s="169">
        <v>95.867000000000004</v>
      </c>
      <c r="AO24" s="169">
        <v>96.697000000000003</v>
      </c>
      <c r="AP24" s="169">
        <v>94.337000000000003</v>
      </c>
      <c r="AQ24" s="169">
        <v>96.177000000000007</v>
      </c>
      <c r="AR24" s="169">
        <v>97.491</v>
      </c>
      <c r="AS24" s="169">
        <v>100</v>
      </c>
      <c r="AT24" s="169">
        <v>99.358000000000004</v>
      </c>
      <c r="AU24" s="169">
        <v>100</v>
      </c>
      <c r="AV24" s="169">
        <v>99.474000000000004</v>
      </c>
      <c r="AW24" s="169">
        <v>98.855000000000004</v>
      </c>
      <c r="AX24" s="169">
        <v>97.168000000000006</v>
      </c>
      <c r="AY24" s="169">
        <v>98.001000000000005</v>
      </c>
      <c r="AZ24" s="169">
        <v>96.581999999999994</v>
      </c>
      <c r="BA24" s="169">
        <v>97.248000000000005</v>
      </c>
      <c r="BB24" s="169">
        <v>97.873999999999995</v>
      </c>
      <c r="BC24" s="169">
        <v>96.254000000000005</v>
      </c>
      <c r="BD24" s="169">
        <v>97.116</v>
      </c>
      <c r="BE24" s="169">
        <v>97.504000000000005</v>
      </c>
      <c r="BF24" s="169">
        <v>97.691000000000003</v>
      </c>
      <c r="BG24" s="169">
        <v>98.289000000000001</v>
      </c>
      <c r="BH24" s="169">
        <v>97.135999999999996</v>
      </c>
      <c r="BI24" s="169">
        <v>100</v>
      </c>
      <c r="BJ24" s="169">
        <v>100</v>
      </c>
      <c r="BK24" s="169">
        <v>97.802000000000007</v>
      </c>
      <c r="BL24" s="169">
        <v>97.221000000000004</v>
      </c>
      <c r="BM24" s="169">
        <v>97.605000000000004</v>
      </c>
      <c r="BN24" s="169">
        <v>97.244</v>
      </c>
      <c r="BO24" s="169">
        <v>98.406000000000006</v>
      </c>
      <c r="BP24" s="169">
        <v>97.900999999999996</v>
      </c>
      <c r="BQ24" s="169">
        <v>97.222999999999999</v>
      </c>
      <c r="BR24" s="169">
        <v>97.073999999999998</v>
      </c>
      <c r="BS24" s="169">
        <v>97.728999999999999</v>
      </c>
      <c r="BT24" s="169">
        <v>97.665999999999997</v>
      </c>
      <c r="BU24" s="169">
        <v>97.491</v>
      </c>
      <c r="BV24" s="169">
        <v>97.337000000000003</v>
      </c>
      <c r="BW24" s="169">
        <v>98.066999999999993</v>
      </c>
      <c r="BX24" s="169">
        <v>97.381</v>
      </c>
      <c r="BY24" s="169">
        <v>97.66</v>
      </c>
      <c r="BZ24" s="169">
        <v>96.947000000000003</v>
      </c>
      <c r="CA24" s="169">
        <v>97.879000000000005</v>
      </c>
      <c r="CB24" s="169">
        <v>97.382000000000005</v>
      </c>
      <c r="CC24" s="169">
        <v>96.963999999999999</v>
      </c>
      <c r="CD24" s="169">
        <v>97.918999999999997</v>
      </c>
      <c r="CE24" s="169">
        <v>97.864000000000004</v>
      </c>
      <c r="CF24" s="169">
        <v>99.117000000000004</v>
      </c>
      <c r="CG24" s="169">
        <v>100</v>
      </c>
      <c r="CH24" s="169">
        <v>98.738</v>
      </c>
      <c r="CI24" s="169">
        <v>97.66</v>
      </c>
      <c r="CJ24" s="169">
        <v>100</v>
      </c>
      <c r="CK24" s="169">
        <v>99.567999999999998</v>
      </c>
      <c r="CL24" s="169">
        <v>100</v>
      </c>
      <c r="CM24" s="169">
        <v>100</v>
      </c>
      <c r="CN24" s="169">
        <v>99.375</v>
      </c>
      <c r="CO24" s="169">
        <v>98.63</v>
      </c>
      <c r="CP24" s="169">
        <v>98.132999999999996</v>
      </c>
      <c r="CQ24" s="169">
        <v>98.89</v>
      </c>
      <c r="CR24" s="169">
        <v>99.343000000000004</v>
      </c>
      <c r="CS24" s="169">
        <v>98.641999999999996</v>
      </c>
      <c r="CT24" s="169">
        <v>98.77</v>
      </c>
      <c r="CU24" s="169">
        <v>98.137</v>
      </c>
    </row>
    <row r="25" spans="1:99" x14ac:dyDescent="0.25">
      <c r="A25" s="179">
        <v>0.91666666666666663</v>
      </c>
      <c r="B25" s="169">
        <v>80.778000000000006</v>
      </c>
      <c r="C25" s="169">
        <v>93.69</v>
      </c>
      <c r="D25" s="169">
        <v>86.54</v>
      </c>
      <c r="E25" s="169">
        <v>77.587000000000003</v>
      </c>
      <c r="F25" s="169">
        <v>89.77</v>
      </c>
      <c r="G25" s="169">
        <v>88.316000000000003</v>
      </c>
      <c r="H25" s="169">
        <v>93.222999999999999</v>
      </c>
      <c r="I25" s="169">
        <v>76.713999999999999</v>
      </c>
      <c r="J25" s="169">
        <v>85.509</v>
      </c>
      <c r="K25" s="169">
        <v>78.536000000000001</v>
      </c>
      <c r="L25" s="169">
        <v>91.463999999999999</v>
      </c>
      <c r="M25" s="169">
        <v>94.695999999999998</v>
      </c>
      <c r="N25" s="169">
        <v>95.521000000000001</v>
      </c>
      <c r="O25" s="169">
        <v>89.393000000000001</v>
      </c>
      <c r="P25" s="169">
        <v>89.35</v>
      </c>
      <c r="Q25" s="169">
        <v>89.387</v>
      </c>
      <c r="R25" s="169">
        <v>84.656999999999996</v>
      </c>
      <c r="S25" s="169">
        <v>82.909000000000006</v>
      </c>
      <c r="T25" s="169">
        <v>87.331000000000003</v>
      </c>
      <c r="U25" s="169">
        <v>83.463999999999999</v>
      </c>
      <c r="V25" s="169">
        <v>87.153000000000006</v>
      </c>
      <c r="W25" s="169">
        <v>83.820999999999998</v>
      </c>
      <c r="X25" s="169">
        <v>88.248999999999995</v>
      </c>
      <c r="Y25" s="169">
        <v>93.271000000000001</v>
      </c>
      <c r="Z25" s="169">
        <v>94.585999999999999</v>
      </c>
      <c r="AA25" s="169">
        <v>88.355000000000004</v>
      </c>
      <c r="AB25" s="169">
        <v>90.591999999999999</v>
      </c>
      <c r="AC25" s="169">
        <v>94.402000000000001</v>
      </c>
      <c r="AD25" s="169">
        <v>93.757999999999996</v>
      </c>
      <c r="AE25" s="169">
        <v>90.224000000000004</v>
      </c>
      <c r="AF25" s="169">
        <v>92.465999999999994</v>
      </c>
      <c r="AG25" s="169">
        <v>86.087000000000003</v>
      </c>
      <c r="AH25" s="169">
        <v>95.153000000000006</v>
      </c>
      <c r="AI25" s="169">
        <v>96.822000000000003</v>
      </c>
      <c r="AJ25" s="169">
        <v>89.820999999999998</v>
      </c>
      <c r="AK25" s="169">
        <v>90.828999999999994</v>
      </c>
      <c r="AL25" s="169">
        <v>94.796999999999997</v>
      </c>
      <c r="AM25" s="169">
        <v>96.626000000000005</v>
      </c>
      <c r="AN25" s="169">
        <v>96.710999999999999</v>
      </c>
      <c r="AO25" s="169">
        <v>96.915000000000006</v>
      </c>
      <c r="AP25" s="169">
        <v>95.51</v>
      </c>
      <c r="AQ25" s="169">
        <v>96.251999999999995</v>
      </c>
      <c r="AR25" s="169">
        <v>98.707999999999998</v>
      </c>
      <c r="AS25" s="169">
        <v>100</v>
      </c>
      <c r="AT25" s="169">
        <v>99.64</v>
      </c>
      <c r="AU25" s="169">
        <v>100</v>
      </c>
      <c r="AV25" s="169">
        <v>99.94</v>
      </c>
      <c r="AW25" s="169">
        <v>99.46</v>
      </c>
      <c r="AX25" s="169">
        <v>97.546000000000006</v>
      </c>
      <c r="AY25" s="169">
        <v>97.855000000000004</v>
      </c>
      <c r="AZ25" s="169">
        <v>97.453999999999994</v>
      </c>
      <c r="BA25" s="169">
        <v>97.683999999999997</v>
      </c>
      <c r="BB25" s="169">
        <v>98.224999999999994</v>
      </c>
      <c r="BC25" s="169">
        <v>97.52</v>
      </c>
      <c r="BD25" s="169">
        <v>97.710999999999999</v>
      </c>
      <c r="BE25" s="169">
        <v>97.85</v>
      </c>
      <c r="BF25" s="169">
        <v>97.777000000000001</v>
      </c>
      <c r="BG25" s="169">
        <v>97.968999999999994</v>
      </c>
      <c r="BH25" s="169">
        <v>98.242000000000004</v>
      </c>
      <c r="BI25" s="169">
        <v>99.65</v>
      </c>
      <c r="BJ25" s="169">
        <v>100</v>
      </c>
      <c r="BK25" s="169">
        <v>98.509</v>
      </c>
      <c r="BL25" s="169">
        <v>98.625</v>
      </c>
      <c r="BM25" s="169">
        <v>99.162000000000006</v>
      </c>
      <c r="BN25" s="169">
        <v>97.364999999999995</v>
      </c>
      <c r="BO25" s="169">
        <v>98.603999999999999</v>
      </c>
      <c r="BP25" s="169">
        <v>97.828000000000003</v>
      </c>
      <c r="BQ25" s="169">
        <v>97.584999999999994</v>
      </c>
      <c r="BR25" s="169">
        <v>97.727999999999994</v>
      </c>
      <c r="BS25" s="169">
        <v>98.364000000000004</v>
      </c>
      <c r="BT25" s="169">
        <v>98.263999999999996</v>
      </c>
      <c r="BU25" s="169">
        <v>98.197000000000003</v>
      </c>
      <c r="BV25" s="169">
        <v>97.451999999999998</v>
      </c>
      <c r="BW25" s="169">
        <v>99.212000000000003</v>
      </c>
      <c r="BX25" s="169">
        <v>97.662000000000006</v>
      </c>
      <c r="BY25" s="169">
        <v>98.04</v>
      </c>
      <c r="BZ25" s="169">
        <v>97.555999999999997</v>
      </c>
      <c r="CA25" s="169">
        <v>98.643000000000001</v>
      </c>
      <c r="CB25" s="169">
        <v>97.603999999999999</v>
      </c>
      <c r="CC25" s="169">
        <v>98.869</v>
      </c>
      <c r="CD25" s="169">
        <v>98.480999999999995</v>
      </c>
      <c r="CE25" s="169">
        <v>97.85</v>
      </c>
      <c r="CF25" s="169">
        <v>99.510999999999996</v>
      </c>
      <c r="CG25" s="169">
        <v>100</v>
      </c>
      <c r="CH25" s="169">
        <v>98.212999999999994</v>
      </c>
      <c r="CI25" s="169">
        <v>97.816999999999993</v>
      </c>
      <c r="CJ25" s="169">
        <v>100</v>
      </c>
      <c r="CK25" s="169">
        <v>99.713999999999999</v>
      </c>
      <c r="CL25" s="169">
        <v>100</v>
      </c>
      <c r="CM25" s="169">
        <v>100</v>
      </c>
      <c r="CN25" s="169">
        <v>99.917000000000002</v>
      </c>
      <c r="CO25" s="169">
        <v>98.415999999999997</v>
      </c>
      <c r="CP25" s="169">
        <v>97.4</v>
      </c>
      <c r="CQ25" s="169">
        <v>98.991</v>
      </c>
      <c r="CR25" s="169">
        <v>99.563999999999993</v>
      </c>
      <c r="CS25" s="169">
        <v>98.677999999999997</v>
      </c>
      <c r="CT25" s="169">
        <v>99.037999999999997</v>
      </c>
      <c r="CU25" s="169">
        <v>98.632000000000005</v>
      </c>
    </row>
    <row r="26" spans="1:99" x14ac:dyDescent="0.25">
      <c r="A26" s="179">
        <v>0.95833333333333337</v>
      </c>
      <c r="B26" s="169">
        <v>80.671999999999997</v>
      </c>
      <c r="C26" s="169">
        <v>95.277000000000001</v>
      </c>
      <c r="D26" s="169">
        <v>91.625</v>
      </c>
      <c r="E26" s="169">
        <v>77.055999999999997</v>
      </c>
      <c r="F26" s="169">
        <v>90.65</v>
      </c>
      <c r="G26" s="169">
        <v>91.215999999999994</v>
      </c>
      <c r="H26" s="169">
        <v>92.430999999999997</v>
      </c>
      <c r="I26" s="169">
        <v>78.302000000000007</v>
      </c>
      <c r="J26" s="169">
        <v>90.191000000000003</v>
      </c>
      <c r="K26" s="169">
        <v>79.917000000000002</v>
      </c>
      <c r="L26" s="169">
        <v>94.33</v>
      </c>
      <c r="M26" s="169">
        <v>95.254999999999995</v>
      </c>
      <c r="N26" s="169">
        <v>91.116</v>
      </c>
      <c r="O26" s="169">
        <v>93.584999999999994</v>
      </c>
      <c r="P26" s="169">
        <v>92.841999999999999</v>
      </c>
      <c r="Q26" s="169">
        <v>93.024000000000001</v>
      </c>
      <c r="R26" s="169">
        <v>87.602000000000004</v>
      </c>
      <c r="S26" s="169">
        <v>85.334000000000003</v>
      </c>
      <c r="T26" s="169">
        <v>87.44</v>
      </c>
      <c r="U26" s="169">
        <v>83.415999999999997</v>
      </c>
      <c r="V26" s="169">
        <v>88.56</v>
      </c>
      <c r="W26" s="169">
        <v>83.21</v>
      </c>
      <c r="X26" s="169">
        <v>89.828000000000003</v>
      </c>
      <c r="Y26" s="169">
        <v>94.447000000000003</v>
      </c>
      <c r="Z26" s="169">
        <v>95.275999999999996</v>
      </c>
      <c r="AA26" s="169">
        <v>89.426000000000002</v>
      </c>
      <c r="AB26" s="169">
        <v>93.033000000000001</v>
      </c>
      <c r="AC26" s="169">
        <v>94.506</v>
      </c>
      <c r="AD26" s="169">
        <v>93.033000000000001</v>
      </c>
      <c r="AE26" s="169">
        <v>93.46</v>
      </c>
      <c r="AF26" s="169">
        <v>92.424000000000007</v>
      </c>
      <c r="AG26" s="169">
        <v>86.135000000000005</v>
      </c>
      <c r="AH26" s="169">
        <v>96.305000000000007</v>
      </c>
      <c r="AI26" s="169">
        <v>94.853999999999999</v>
      </c>
      <c r="AJ26" s="169">
        <v>92.495999999999995</v>
      </c>
      <c r="AK26" s="169">
        <v>94.447999999999993</v>
      </c>
      <c r="AL26" s="169">
        <v>95.573999999999998</v>
      </c>
      <c r="AM26" s="169">
        <v>97.552999999999997</v>
      </c>
      <c r="AN26" s="169">
        <v>96.8</v>
      </c>
      <c r="AO26" s="169">
        <v>96.268000000000001</v>
      </c>
      <c r="AP26" s="169">
        <v>96.251999999999995</v>
      </c>
      <c r="AQ26" s="169">
        <v>97.179000000000002</v>
      </c>
      <c r="AR26" s="169">
        <v>98.188999999999993</v>
      </c>
      <c r="AS26" s="169">
        <v>100</v>
      </c>
      <c r="AT26" s="169">
        <v>100</v>
      </c>
      <c r="AU26" s="169">
        <v>100</v>
      </c>
      <c r="AV26" s="169">
        <v>99.900999999999996</v>
      </c>
      <c r="AW26" s="169">
        <v>99.831999999999994</v>
      </c>
      <c r="AX26" s="169">
        <v>97.956999999999994</v>
      </c>
      <c r="AY26" s="169">
        <v>98.323999999999998</v>
      </c>
      <c r="AZ26" s="169">
        <v>98.738</v>
      </c>
      <c r="BA26" s="169">
        <v>98.512</v>
      </c>
      <c r="BB26" s="169">
        <v>98.867000000000004</v>
      </c>
      <c r="BC26" s="169">
        <v>98.513999999999996</v>
      </c>
      <c r="BD26" s="169">
        <v>98.319000000000003</v>
      </c>
      <c r="BE26" s="169">
        <v>98.31</v>
      </c>
      <c r="BF26" s="169">
        <v>97.861000000000004</v>
      </c>
      <c r="BG26" s="169">
        <v>98.191000000000003</v>
      </c>
      <c r="BH26" s="169">
        <v>98.533000000000001</v>
      </c>
      <c r="BI26" s="169">
        <v>100</v>
      </c>
      <c r="BJ26" s="169">
        <v>100</v>
      </c>
      <c r="BK26" s="169">
        <v>98.376000000000005</v>
      </c>
      <c r="BL26" s="169">
        <v>98.016999999999996</v>
      </c>
      <c r="BM26" s="169">
        <v>97.983000000000004</v>
      </c>
      <c r="BN26" s="169">
        <v>97.89</v>
      </c>
      <c r="BO26" s="169">
        <v>99.370999999999995</v>
      </c>
      <c r="BP26" s="169">
        <v>98.695999999999998</v>
      </c>
      <c r="BQ26" s="169">
        <v>98.695999999999998</v>
      </c>
      <c r="BR26" s="169">
        <v>98.081000000000003</v>
      </c>
      <c r="BS26" s="169">
        <v>98.62</v>
      </c>
      <c r="BT26" s="169">
        <v>98.546999999999997</v>
      </c>
      <c r="BU26" s="169">
        <v>98.147000000000006</v>
      </c>
      <c r="BV26" s="169">
        <v>98.091999999999999</v>
      </c>
      <c r="BW26" s="169">
        <v>98.384</v>
      </c>
      <c r="BX26" s="169">
        <v>98.111999999999995</v>
      </c>
      <c r="BY26" s="169">
        <v>97.369</v>
      </c>
      <c r="BZ26" s="169">
        <v>98.67</v>
      </c>
      <c r="CA26" s="169">
        <v>99.292000000000002</v>
      </c>
      <c r="CB26" s="169">
        <v>97.647000000000006</v>
      </c>
      <c r="CC26" s="169">
        <v>98.534000000000006</v>
      </c>
      <c r="CD26" s="169">
        <v>99.117999999999995</v>
      </c>
      <c r="CE26" s="169">
        <v>98.575000000000003</v>
      </c>
      <c r="CF26" s="169">
        <v>99.510999999999996</v>
      </c>
      <c r="CG26" s="169">
        <v>100</v>
      </c>
      <c r="CH26" s="169">
        <v>98.832999999999998</v>
      </c>
      <c r="CI26" s="169">
        <v>98.412999999999997</v>
      </c>
      <c r="CJ26" s="169">
        <v>100</v>
      </c>
      <c r="CK26" s="169">
        <v>100</v>
      </c>
      <c r="CL26" s="169">
        <v>100</v>
      </c>
      <c r="CM26" s="169">
        <v>100</v>
      </c>
      <c r="CN26" s="169">
        <v>99.813000000000002</v>
      </c>
      <c r="CO26" s="169">
        <v>99.799000000000007</v>
      </c>
      <c r="CP26" s="169">
        <v>98.168000000000006</v>
      </c>
      <c r="CQ26" s="169">
        <v>99.296999999999997</v>
      </c>
      <c r="CR26" s="169">
        <v>99.58</v>
      </c>
      <c r="CS26" s="169">
        <v>99.103999999999999</v>
      </c>
      <c r="CT26" s="169">
        <v>99.174000000000007</v>
      </c>
      <c r="CU26" s="169">
        <v>98.311000000000007</v>
      </c>
    </row>
    <row r="27" spans="1:99" x14ac:dyDescent="0.25">
      <c r="A27" s="170"/>
      <c r="B27" s="184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84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84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</row>
    <row r="28" spans="1:99" x14ac:dyDescent="0.25">
      <c r="A28" s="175" t="s">
        <v>234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</row>
    <row r="29" spans="1:99" x14ac:dyDescent="0.25">
      <c r="A29" s="177" t="s">
        <v>235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</row>
    <row r="30" spans="1:99" x14ac:dyDescent="0.25">
      <c r="A30" s="176" t="s">
        <v>22</v>
      </c>
      <c r="B30" s="176">
        <f t="shared" ref="B30:BM30" si="0">AVERAGE(B3:B26)</f>
        <v>67.241083333333336</v>
      </c>
      <c r="C30" s="176">
        <f t="shared" si="0"/>
        <v>77.695541666666685</v>
      </c>
      <c r="D30" s="176">
        <f t="shared" si="0"/>
        <v>76.308875000000015</v>
      </c>
      <c r="E30" s="176">
        <f t="shared" si="0"/>
        <v>78.635333333333335</v>
      </c>
      <c r="F30" s="176">
        <f t="shared" si="0"/>
        <v>74.589541666666676</v>
      </c>
      <c r="G30" s="176">
        <f t="shared" si="0"/>
        <v>78.387333333333331</v>
      </c>
      <c r="H30" s="176">
        <f t="shared" si="0"/>
        <v>76.085374999999999</v>
      </c>
      <c r="I30" s="176">
        <f t="shared" si="0"/>
        <v>73.512000000000015</v>
      </c>
      <c r="J30" s="176">
        <f t="shared" si="0"/>
        <v>70.666541666666674</v>
      </c>
      <c r="K30" s="176">
        <f t="shared" si="0"/>
        <v>80.150125000000003</v>
      </c>
      <c r="L30" s="176">
        <f t="shared" si="0"/>
        <v>78.520708333333332</v>
      </c>
      <c r="M30" s="176">
        <f t="shared" si="0"/>
        <v>82.130958333333297</v>
      </c>
      <c r="N30" s="176">
        <f t="shared" si="0"/>
        <v>88.540458333333333</v>
      </c>
      <c r="O30" s="176">
        <f t="shared" si="0"/>
        <v>88.868458333333322</v>
      </c>
      <c r="P30" s="176">
        <f t="shared" si="0"/>
        <v>81.486874999999984</v>
      </c>
      <c r="Q30" s="176">
        <f t="shared" si="0"/>
        <v>73.162624999999991</v>
      </c>
      <c r="R30" s="176">
        <f t="shared" si="0"/>
        <v>78.889625000000024</v>
      </c>
      <c r="S30" s="176">
        <f t="shared" si="0"/>
        <v>79.745374999999996</v>
      </c>
      <c r="T30" s="176">
        <f t="shared" si="0"/>
        <v>79.895416666666662</v>
      </c>
      <c r="U30" s="176">
        <f t="shared" si="0"/>
        <v>81.221541666666653</v>
      </c>
      <c r="V30" s="176">
        <f t="shared" si="0"/>
        <v>81.108166666666662</v>
      </c>
      <c r="W30" s="176">
        <f t="shared" si="0"/>
        <v>79.42316666666666</v>
      </c>
      <c r="X30" s="176">
        <f t="shared" si="0"/>
        <v>80.768583333333339</v>
      </c>
      <c r="Y30" s="176">
        <f t="shared" si="0"/>
        <v>85.722999999999999</v>
      </c>
      <c r="Z30" s="176">
        <f t="shared" si="0"/>
        <v>86.085625000000007</v>
      </c>
      <c r="AA30" s="176">
        <f t="shared" si="0"/>
        <v>84.451416666666674</v>
      </c>
      <c r="AB30" s="176">
        <f t="shared" si="0"/>
        <v>81.502833333333328</v>
      </c>
      <c r="AC30" s="176">
        <f t="shared" si="0"/>
        <v>84.246541666666673</v>
      </c>
      <c r="AD30" s="176">
        <f t="shared" si="0"/>
        <v>85.588333333333324</v>
      </c>
      <c r="AE30" s="176">
        <f t="shared" si="0"/>
        <v>87.720083333333321</v>
      </c>
      <c r="AF30" s="176">
        <f t="shared" si="0"/>
        <v>88.802208333333326</v>
      </c>
      <c r="AG30" s="176">
        <f t="shared" si="0"/>
        <v>86.893000000000015</v>
      </c>
      <c r="AH30" s="176">
        <f t="shared" si="0"/>
        <v>91.572208333333322</v>
      </c>
      <c r="AI30" s="176">
        <f t="shared" si="0"/>
        <v>90.12670833333334</v>
      </c>
      <c r="AJ30" s="176">
        <f t="shared" si="0"/>
        <v>88.567708333333314</v>
      </c>
      <c r="AK30" s="176">
        <f t="shared" si="0"/>
        <v>88.984249999999989</v>
      </c>
      <c r="AL30" s="176">
        <f t="shared" si="0"/>
        <v>90.685958333333346</v>
      </c>
      <c r="AM30" s="176">
        <f t="shared" si="0"/>
        <v>91.946250000000006</v>
      </c>
      <c r="AN30" s="176">
        <f t="shared" si="0"/>
        <v>91.328083333333325</v>
      </c>
      <c r="AO30" s="176">
        <f t="shared" si="0"/>
        <v>92.915624999999991</v>
      </c>
      <c r="AP30" s="176">
        <f t="shared" si="0"/>
        <v>91.025833333333324</v>
      </c>
      <c r="AQ30" s="176">
        <f t="shared" si="0"/>
        <v>95.60904166666667</v>
      </c>
      <c r="AR30" s="176">
        <f t="shared" si="0"/>
        <v>95.050208333333345</v>
      </c>
      <c r="AS30" s="176">
        <f t="shared" si="0"/>
        <v>98.991125000000011</v>
      </c>
      <c r="AT30" s="176">
        <f t="shared" si="0"/>
        <v>98.702958333333342</v>
      </c>
      <c r="AU30" s="176">
        <f t="shared" si="0"/>
        <v>99.734124999999992</v>
      </c>
      <c r="AV30" s="176">
        <f t="shared" si="0"/>
        <v>98.623416666666671</v>
      </c>
      <c r="AW30" s="176">
        <f t="shared" si="0"/>
        <v>98.71866666666665</v>
      </c>
      <c r="AX30" s="176">
        <f t="shared" si="0"/>
        <v>94.807666666666663</v>
      </c>
      <c r="AY30" s="176">
        <f t="shared" si="0"/>
        <v>95.515541666666692</v>
      </c>
      <c r="AZ30" s="176">
        <f t="shared" si="0"/>
        <v>94.889166666666668</v>
      </c>
      <c r="BA30" s="176">
        <f t="shared" si="0"/>
        <v>96.792416666666682</v>
      </c>
      <c r="BB30" s="176">
        <f t="shared" si="0"/>
        <v>96.147458333333347</v>
      </c>
      <c r="BC30" s="176">
        <f t="shared" si="0"/>
        <v>94.359875000000002</v>
      </c>
      <c r="BD30" s="176">
        <f t="shared" si="0"/>
        <v>94.037041666666653</v>
      </c>
      <c r="BE30" s="176">
        <f t="shared" si="0"/>
        <v>94.701374999999985</v>
      </c>
      <c r="BF30" s="176">
        <f t="shared" si="0"/>
        <v>95.181499999999986</v>
      </c>
      <c r="BG30" s="176">
        <f t="shared" si="0"/>
        <v>94.669749999999979</v>
      </c>
      <c r="BH30" s="176">
        <f t="shared" si="0"/>
        <v>93.097875000000002</v>
      </c>
      <c r="BI30" s="176">
        <f t="shared" si="0"/>
        <v>99.808125000000004</v>
      </c>
      <c r="BJ30" s="176">
        <f t="shared" si="0"/>
        <v>99.993250000000003</v>
      </c>
      <c r="BK30" s="176">
        <f t="shared" si="0"/>
        <v>96.941000000000017</v>
      </c>
      <c r="BL30" s="176">
        <f t="shared" si="0"/>
        <v>94.986124999999973</v>
      </c>
      <c r="BM30" s="176">
        <f t="shared" si="0"/>
        <v>94.850666666666655</v>
      </c>
      <c r="BN30" s="176">
        <f t="shared" ref="BN30:CU30" si="1">AVERAGE(BN3:BN26)</f>
        <v>95.392749999999978</v>
      </c>
      <c r="BO30" s="176">
        <f t="shared" si="1"/>
        <v>95.478583333333333</v>
      </c>
      <c r="BP30" s="176">
        <f t="shared" si="1"/>
        <v>96.347958333333324</v>
      </c>
      <c r="BQ30" s="176">
        <f t="shared" si="1"/>
        <v>94.943666666666672</v>
      </c>
      <c r="BR30" s="176">
        <f t="shared" si="1"/>
        <v>95.466166666666666</v>
      </c>
      <c r="BS30" s="176">
        <f t="shared" si="1"/>
        <v>95.848500000000001</v>
      </c>
      <c r="BT30" s="176">
        <f t="shared" si="1"/>
        <v>94.245500000000007</v>
      </c>
      <c r="BU30" s="176">
        <f t="shared" si="1"/>
        <v>95.872583333333338</v>
      </c>
      <c r="BV30" s="176">
        <f t="shared" si="1"/>
        <v>95.153499999999994</v>
      </c>
      <c r="BW30" s="176">
        <f t="shared" si="1"/>
        <v>96.192999999999998</v>
      </c>
      <c r="BX30" s="176">
        <f t="shared" si="1"/>
        <v>94.481875000000002</v>
      </c>
      <c r="BY30" s="176">
        <f t="shared" si="1"/>
        <v>95.62408333333336</v>
      </c>
      <c r="BZ30" s="176">
        <f t="shared" si="1"/>
        <v>95.391208333333353</v>
      </c>
      <c r="CA30" s="176">
        <f t="shared" si="1"/>
        <v>95.600624999999994</v>
      </c>
      <c r="CB30" s="176">
        <f t="shared" si="1"/>
        <v>95.190916666666638</v>
      </c>
      <c r="CC30" s="176">
        <f t="shared" si="1"/>
        <v>96.083958333333371</v>
      </c>
      <c r="CD30" s="176">
        <f t="shared" si="1"/>
        <v>96.877666666666656</v>
      </c>
      <c r="CE30" s="176">
        <f t="shared" si="1"/>
        <v>96.02454166666665</v>
      </c>
      <c r="CF30" s="176">
        <f t="shared" si="1"/>
        <v>98.745000000000005</v>
      </c>
      <c r="CG30" s="176">
        <f t="shared" si="1"/>
        <v>99.917625000000001</v>
      </c>
      <c r="CH30" s="176">
        <f t="shared" si="1"/>
        <v>96.754791666666677</v>
      </c>
      <c r="CI30" s="176">
        <f t="shared" si="1"/>
        <v>95.408458333333328</v>
      </c>
      <c r="CJ30" s="176">
        <f t="shared" si="1"/>
        <v>99.580875000000006</v>
      </c>
      <c r="CK30" s="176">
        <f t="shared" si="1"/>
        <v>99.734583333333333</v>
      </c>
      <c r="CL30" s="176">
        <f t="shared" si="1"/>
        <v>99.918666666666653</v>
      </c>
      <c r="CM30" s="176">
        <f t="shared" si="1"/>
        <v>98.770666666666671</v>
      </c>
      <c r="CN30" s="176">
        <f t="shared" si="1"/>
        <v>98.617208333333338</v>
      </c>
      <c r="CO30" s="176">
        <f t="shared" si="1"/>
        <v>97.109874999999988</v>
      </c>
      <c r="CP30" s="176">
        <f t="shared" si="1"/>
        <v>96.00929166666667</v>
      </c>
      <c r="CQ30" s="176">
        <f t="shared" si="1"/>
        <v>97.041666666666643</v>
      </c>
      <c r="CR30" s="176">
        <f t="shared" si="1"/>
        <v>98.51254166666665</v>
      </c>
      <c r="CS30" s="176">
        <f t="shared" si="1"/>
        <v>98.310958333333318</v>
      </c>
      <c r="CT30" s="176">
        <f t="shared" si="1"/>
        <v>97.178750000000022</v>
      </c>
      <c r="CU30" s="176">
        <f t="shared" si="1"/>
        <v>96.795124999999999</v>
      </c>
    </row>
    <row r="31" spans="1:99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</row>
    <row r="32" spans="1:99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</row>
    <row r="33" spans="1:99" x14ac:dyDescent="0.2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</row>
  </sheetData>
  <phoneticPr fontId="1" type="noConversion"/>
  <conditionalFormatting sqref="C3:AL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7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N3:BQ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:BQ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M3:AM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AM27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S3:CU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S3:CU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R3:BR2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R3:BR27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AF1" workbookViewId="0">
      <selection activeCell="AM1" sqref="AM1:BQ1048576"/>
    </sheetView>
  </sheetViews>
  <sheetFormatPr defaultRowHeight="16.5" x14ac:dyDescent="0.25"/>
  <cols>
    <col min="1" max="16384" width="9" style="169"/>
  </cols>
  <sheetData>
    <row r="1" spans="1:92" x14ac:dyDescent="0.25">
      <c r="A1" s="170"/>
      <c r="B1" s="171" t="s">
        <v>220</v>
      </c>
      <c r="D1" s="170"/>
      <c r="E1" s="170"/>
      <c r="F1" s="170"/>
      <c r="G1" s="170"/>
      <c r="H1" s="170"/>
      <c r="I1" s="170"/>
      <c r="J1" s="170"/>
      <c r="K1" s="171" t="s">
        <v>221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1"/>
      <c r="AI1" s="170"/>
      <c r="AJ1" s="170"/>
      <c r="AK1" s="170"/>
      <c r="AL1" s="170"/>
      <c r="AM1" s="171" t="s">
        <v>246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1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</row>
    <row r="2" spans="1:92" x14ac:dyDescent="0.25">
      <c r="A2" s="172" t="s">
        <v>222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247</v>
      </c>
      <c r="AN2" s="172" t="s">
        <v>248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</row>
    <row r="3" spans="1:92" x14ac:dyDescent="0.25">
      <c r="A3" s="173">
        <v>0</v>
      </c>
      <c r="B3" s="169">
        <v>15.6</v>
      </c>
      <c r="C3" s="169">
        <v>16.8</v>
      </c>
      <c r="D3" s="169">
        <v>15.6</v>
      </c>
      <c r="E3" s="169">
        <v>15.2</v>
      </c>
      <c r="F3" s="183">
        <v>15.9</v>
      </c>
      <c r="G3" s="183">
        <v>15</v>
      </c>
      <c r="H3" s="169">
        <v>15.8</v>
      </c>
      <c r="I3" s="169">
        <v>16.3</v>
      </c>
      <c r="J3" s="169">
        <v>18.5</v>
      </c>
      <c r="K3" s="169">
        <v>19.100000000000001</v>
      </c>
      <c r="L3" s="169">
        <v>18.899999999999999</v>
      </c>
      <c r="M3" s="169">
        <v>18.600000000000001</v>
      </c>
      <c r="N3" s="169">
        <v>21.3</v>
      </c>
      <c r="O3" s="169">
        <v>20.3</v>
      </c>
      <c r="P3" s="169">
        <v>19.7</v>
      </c>
      <c r="Q3" s="169">
        <v>19.8</v>
      </c>
      <c r="R3" s="169">
        <v>18.899999999999999</v>
      </c>
      <c r="S3" s="169">
        <v>18.399999999999999</v>
      </c>
      <c r="T3" s="169">
        <v>19.2</v>
      </c>
      <c r="U3" s="169">
        <v>20.6</v>
      </c>
      <c r="V3" s="169">
        <v>19.100000000000001</v>
      </c>
      <c r="W3" s="169">
        <v>22.9</v>
      </c>
      <c r="X3" s="169">
        <v>22.9</v>
      </c>
      <c r="Y3" s="169">
        <v>21.3</v>
      </c>
      <c r="Z3" s="169">
        <v>20</v>
      </c>
      <c r="AA3" s="169">
        <v>20.5</v>
      </c>
      <c r="AB3" s="169">
        <v>19.399999999999999</v>
      </c>
      <c r="AC3" s="169">
        <v>22.6</v>
      </c>
      <c r="AD3" s="169">
        <v>23.6</v>
      </c>
      <c r="AE3" s="169">
        <v>23.4</v>
      </c>
      <c r="AF3" s="169">
        <v>21.2</v>
      </c>
      <c r="AG3" s="169">
        <v>19.8</v>
      </c>
      <c r="AH3" s="169">
        <v>19</v>
      </c>
      <c r="AI3" s="169">
        <v>19.7</v>
      </c>
      <c r="AJ3" s="169">
        <v>20.100000000000001</v>
      </c>
      <c r="AK3" s="169">
        <v>20.8</v>
      </c>
      <c r="AL3" s="169">
        <v>21.1</v>
      </c>
      <c r="AM3" s="169">
        <v>21.7</v>
      </c>
      <c r="AN3" s="169">
        <v>21.1</v>
      </c>
      <c r="AO3" s="169">
        <v>21.3</v>
      </c>
      <c r="AP3" s="169">
        <v>22.2</v>
      </c>
      <c r="AQ3" s="169">
        <v>19.5</v>
      </c>
      <c r="AR3" s="169">
        <v>21.2</v>
      </c>
      <c r="AS3" s="169">
        <v>20.6</v>
      </c>
      <c r="AT3" s="169">
        <v>16.7</v>
      </c>
      <c r="AU3" s="169">
        <v>18.8</v>
      </c>
      <c r="AV3" s="169">
        <v>21.5</v>
      </c>
      <c r="AW3" s="169">
        <v>19.399999999999999</v>
      </c>
      <c r="AX3" s="169">
        <v>17.899999999999999</v>
      </c>
      <c r="AY3" s="169">
        <v>20.2</v>
      </c>
      <c r="AZ3" s="169">
        <v>18.899999999999999</v>
      </c>
      <c r="BA3" s="169">
        <v>20.7</v>
      </c>
      <c r="BB3" s="169">
        <v>20</v>
      </c>
      <c r="BC3" s="169">
        <v>20.399999999999999</v>
      </c>
      <c r="BD3" s="169">
        <v>19.899999999999999</v>
      </c>
      <c r="BE3" s="169">
        <v>20.9</v>
      </c>
      <c r="BF3" s="169">
        <v>21.5</v>
      </c>
      <c r="BG3" s="169">
        <v>21.4</v>
      </c>
      <c r="BH3" s="169">
        <v>21.6</v>
      </c>
      <c r="BI3" s="169">
        <v>22.1</v>
      </c>
      <c r="BJ3" s="169">
        <v>18.399999999999999</v>
      </c>
      <c r="BK3" s="169">
        <v>17.899999999999999</v>
      </c>
      <c r="BL3" s="169">
        <v>19.5</v>
      </c>
      <c r="BM3" s="169">
        <v>21.1</v>
      </c>
      <c r="BO3" s="169">
        <v>22.5</v>
      </c>
      <c r="BP3" s="169">
        <v>23.9</v>
      </c>
      <c r="BQ3" s="169">
        <v>22.4</v>
      </c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</row>
    <row r="4" spans="1:92" x14ac:dyDescent="0.25">
      <c r="A4" s="173">
        <v>4.1666666666666699E-2</v>
      </c>
      <c r="B4" s="169">
        <v>15.4</v>
      </c>
      <c r="C4" s="169">
        <v>16</v>
      </c>
      <c r="D4" s="169">
        <v>15.2</v>
      </c>
      <c r="E4" s="183">
        <v>15.1</v>
      </c>
      <c r="F4" s="183">
        <v>16</v>
      </c>
      <c r="G4" s="169">
        <v>14.6</v>
      </c>
      <c r="H4" s="169">
        <v>15.4</v>
      </c>
      <c r="I4" s="169">
        <v>15.5</v>
      </c>
      <c r="J4" s="169">
        <v>17.8</v>
      </c>
      <c r="K4" s="169">
        <v>18.3</v>
      </c>
      <c r="L4" s="169">
        <v>18.7</v>
      </c>
      <c r="M4" s="169">
        <v>18</v>
      </c>
      <c r="N4" s="169">
        <v>20.9</v>
      </c>
      <c r="O4" s="169">
        <v>20.7</v>
      </c>
      <c r="P4" s="169">
        <v>19.600000000000001</v>
      </c>
      <c r="Q4" s="169">
        <v>19.399999999999999</v>
      </c>
      <c r="R4" s="169">
        <v>18.600000000000001</v>
      </c>
      <c r="S4" s="169">
        <v>18.100000000000001</v>
      </c>
      <c r="U4" s="169">
        <v>20.2</v>
      </c>
      <c r="V4" s="169">
        <v>18.8</v>
      </c>
      <c r="W4" s="169">
        <v>21.5</v>
      </c>
      <c r="X4" s="169">
        <v>22.8</v>
      </c>
      <c r="Y4" s="169">
        <v>20.3</v>
      </c>
      <c r="Z4" s="169">
        <v>20</v>
      </c>
      <c r="AA4" s="169">
        <v>20.3</v>
      </c>
      <c r="AB4" s="169">
        <v>19.5</v>
      </c>
      <c r="AC4" s="169">
        <v>22.8</v>
      </c>
      <c r="AD4" s="169">
        <v>23</v>
      </c>
      <c r="AE4" s="169">
        <v>22.7</v>
      </c>
      <c r="AF4" s="169">
        <v>20.6</v>
      </c>
      <c r="AG4" s="169">
        <v>19.399999999999999</v>
      </c>
      <c r="AH4" s="169">
        <v>19.100000000000001</v>
      </c>
      <c r="AI4" s="169">
        <v>19.8</v>
      </c>
      <c r="AK4" s="169">
        <v>20.7</v>
      </c>
      <c r="AL4" s="169">
        <v>21.4</v>
      </c>
      <c r="AM4" s="169">
        <v>21.6</v>
      </c>
      <c r="AN4" s="169">
        <v>20.399999999999999</v>
      </c>
      <c r="AP4" s="169">
        <v>21.2</v>
      </c>
      <c r="AQ4" s="169">
        <v>20.2</v>
      </c>
      <c r="AR4" s="169">
        <v>20.399999999999999</v>
      </c>
      <c r="AS4" s="169">
        <v>20.7</v>
      </c>
      <c r="AT4" s="169">
        <v>17</v>
      </c>
      <c r="AU4" s="169">
        <v>18.899999999999999</v>
      </c>
      <c r="AV4" s="169">
        <v>21.5</v>
      </c>
      <c r="AW4" s="169">
        <v>19.7</v>
      </c>
      <c r="AX4" s="169">
        <v>17.600000000000001</v>
      </c>
      <c r="AY4" s="169">
        <v>20.100000000000001</v>
      </c>
      <c r="AZ4" s="169">
        <v>18.7</v>
      </c>
      <c r="BB4" s="169">
        <v>19.5</v>
      </c>
      <c r="BC4" s="169">
        <v>20.2</v>
      </c>
      <c r="BD4" s="169">
        <v>19.3</v>
      </c>
      <c r="BE4" s="169">
        <v>20.5</v>
      </c>
      <c r="BF4" s="169">
        <v>21.2</v>
      </c>
      <c r="BG4" s="169">
        <v>21.1</v>
      </c>
      <c r="BH4" s="169">
        <v>21.1</v>
      </c>
      <c r="BI4" s="169">
        <v>21.6</v>
      </c>
      <c r="BJ4" s="169">
        <v>18.100000000000001</v>
      </c>
      <c r="BK4" s="169">
        <v>17.600000000000001</v>
      </c>
      <c r="BL4" s="169">
        <v>19.100000000000001</v>
      </c>
      <c r="BM4" s="169">
        <v>21.4</v>
      </c>
      <c r="BN4" s="169">
        <v>22.8</v>
      </c>
      <c r="BO4" s="169">
        <v>22.3</v>
      </c>
      <c r="BP4" s="169">
        <v>22.5</v>
      </c>
      <c r="BQ4" s="169">
        <v>22.5</v>
      </c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</row>
    <row r="5" spans="1:92" x14ac:dyDescent="0.25">
      <c r="A5" s="173">
        <v>8.3333333333333301E-2</v>
      </c>
      <c r="B5" s="169">
        <v>14.3</v>
      </c>
      <c r="C5" s="169">
        <v>15.2</v>
      </c>
      <c r="D5" s="169">
        <v>15</v>
      </c>
      <c r="E5" s="183">
        <v>14.7</v>
      </c>
      <c r="F5" s="183">
        <v>16</v>
      </c>
      <c r="G5" s="169">
        <v>14.2</v>
      </c>
      <c r="H5" s="169">
        <v>15.2</v>
      </c>
      <c r="I5" s="169">
        <v>15.2</v>
      </c>
      <c r="J5" s="169">
        <v>18</v>
      </c>
      <c r="K5" s="169">
        <v>17.8</v>
      </c>
      <c r="L5" s="169">
        <v>18.8</v>
      </c>
      <c r="M5" s="169">
        <v>17.7</v>
      </c>
      <c r="N5" s="169">
        <v>20.399999999999999</v>
      </c>
      <c r="O5" s="169">
        <v>20.7</v>
      </c>
      <c r="P5" s="169">
        <v>19</v>
      </c>
      <c r="Q5" s="169">
        <v>19</v>
      </c>
      <c r="R5" s="169">
        <v>18.3</v>
      </c>
      <c r="S5" s="169">
        <v>18.399999999999999</v>
      </c>
      <c r="T5" s="169">
        <v>18.100000000000001</v>
      </c>
      <c r="U5" s="169">
        <v>19.899999999999999</v>
      </c>
      <c r="V5" s="169">
        <v>18.2</v>
      </c>
      <c r="W5" s="169">
        <v>20.5</v>
      </c>
      <c r="X5" s="169">
        <v>22.4</v>
      </c>
      <c r="Y5" s="169">
        <v>20</v>
      </c>
      <c r="Z5" s="169">
        <v>19.7</v>
      </c>
      <c r="AA5" s="169">
        <v>19.2</v>
      </c>
      <c r="AB5" s="169">
        <v>19.2</v>
      </c>
      <c r="AC5" s="169">
        <v>22.3</v>
      </c>
      <c r="AD5" s="169">
        <v>22.9</v>
      </c>
      <c r="AF5" s="169">
        <v>20.3</v>
      </c>
      <c r="AG5" s="169">
        <v>19.3</v>
      </c>
      <c r="AH5" s="169">
        <v>19.3</v>
      </c>
      <c r="AI5" s="169">
        <v>19.2</v>
      </c>
      <c r="AJ5" s="169">
        <v>19.100000000000001</v>
      </c>
      <c r="AK5" s="169">
        <v>20.399999999999999</v>
      </c>
      <c r="AL5" s="169">
        <v>21.4</v>
      </c>
      <c r="AM5" s="169">
        <v>21.1</v>
      </c>
      <c r="AN5" s="169">
        <v>19.5</v>
      </c>
      <c r="AO5" s="169">
        <v>20.2</v>
      </c>
      <c r="AP5" s="169">
        <v>20.399999999999999</v>
      </c>
      <c r="AQ5" s="169">
        <v>21.2</v>
      </c>
      <c r="AR5" s="169">
        <v>20.5</v>
      </c>
      <c r="AS5" s="169">
        <v>20.7</v>
      </c>
      <c r="AT5" s="169">
        <v>16.7</v>
      </c>
      <c r="AV5" s="169">
        <v>21.5</v>
      </c>
      <c r="AW5" s="169">
        <v>19.899999999999999</v>
      </c>
      <c r="AX5" s="169">
        <v>17.3</v>
      </c>
      <c r="AY5" s="169">
        <v>19.7</v>
      </c>
      <c r="AZ5" s="169">
        <v>18.8</v>
      </c>
      <c r="BA5" s="169">
        <v>19.8</v>
      </c>
      <c r="BB5" s="169">
        <v>19.3</v>
      </c>
      <c r="BC5" s="169">
        <v>20.3</v>
      </c>
      <c r="BD5" s="169">
        <v>19</v>
      </c>
      <c r="BE5" s="169">
        <v>20.100000000000001</v>
      </c>
      <c r="BF5" s="169">
        <v>20.7</v>
      </c>
      <c r="BG5" s="169">
        <v>20.8</v>
      </c>
      <c r="BH5" s="169">
        <v>20.5</v>
      </c>
      <c r="BI5" s="169">
        <v>21.2</v>
      </c>
      <c r="BJ5" s="169">
        <v>17.8</v>
      </c>
      <c r="BL5" s="169">
        <v>18.8</v>
      </c>
      <c r="BM5" s="169">
        <v>20.9</v>
      </c>
      <c r="BN5" s="169">
        <v>23.1</v>
      </c>
      <c r="BO5" s="169">
        <v>22.5</v>
      </c>
      <c r="BP5" s="169">
        <v>23</v>
      </c>
      <c r="BQ5" s="169">
        <v>22.6</v>
      </c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</row>
    <row r="6" spans="1:92" x14ac:dyDescent="0.25">
      <c r="A6" s="173">
        <v>0.125</v>
      </c>
      <c r="B6" s="169">
        <v>13</v>
      </c>
      <c r="C6" s="169">
        <v>14.5</v>
      </c>
      <c r="D6" s="169">
        <v>14.6</v>
      </c>
      <c r="E6" s="183">
        <v>14.3</v>
      </c>
      <c r="F6" s="183">
        <v>15.5</v>
      </c>
      <c r="G6" s="169">
        <v>14.3</v>
      </c>
      <c r="H6" s="169">
        <v>15</v>
      </c>
      <c r="I6" s="169">
        <v>15.2</v>
      </c>
      <c r="J6" s="169">
        <v>18.2</v>
      </c>
      <c r="K6" s="169">
        <v>17.600000000000001</v>
      </c>
      <c r="L6" s="169">
        <v>18.899999999999999</v>
      </c>
      <c r="M6" s="169">
        <v>17.5</v>
      </c>
      <c r="N6" s="169">
        <v>20.2</v>
      </c>
      <c r="O6" s="169">
        <v>20.6</v>
      </c>
      <c r="P6" s="169">
        <v>18.100000000000001</v>
      </c>
      <c r="Q6" s="169">
        <v>18.600000000000001</v>
      </c>
      <c r="R6" s="169">
        <v>17.7</v>
      </c>
      <c r="S6" s="169">
        <v>17.8</v>
      </c>
      <c r="T6" s="169">
        <v>18.5</v>
      </c>
      <c r="U6" s="169">
        <v>19.899999999999999</v>
      </c>
      <c r="V6" s="169">
        <v>18</v>
      </c>
      <c r="W6" s="169">
        <v>19.899999999999999</v>
      </c>
      <c r="X6" s="169">
        <v>22.6</v>
      </c>
      <c r="Y6" s="169">
        <v>19.600000000000001</v>
      </c>
      <c r="Z6" s="169">
        <v>19.2</v>
      </c>
      <c r="AA6" s="169">
        <v>18.8</v>
      </c>
      <c r="AB6" s="169">
        <v>19.600000000000001</v>
      </c>
      <c r="AC6" s="169">
        <v>21.4</v>
      </c>
      <c r="AD6" s="169">
        <v>22.5</v>
      </c>
      <c r="AE6" s="169">
        <v>21.7</v>
      </c>
      <c r="AF6" s="169">
        <v>19.7</v>
      </c>
      <c r="AH6" s="169">
        <v>19.7</v>
      </c>
      <c r="AI6" s="169">
        <v>18.600000000000001</v>
      </c>
      <c r="AJ6" s="169">
        <v>18.5</v>
      </c>
      <c r="AK6" s="169">
        <v>19.8</v>
      </c>
      <c r="AL6" s="169">
        <v>21</v>
      </c>
      <c r="AM6" s="169">
        <v>21.1</v>
      </c>
      <c r="AN6" s="169">
        <v>19.2</v>
      </c>
      <c r="AO6" s="169">
        <v>19.899999999999999</v>
      </c>
      <c r="AP6" s="169">
        <v>19.399999999999999</v>
      </c>
      <c r="AQ6" s="169">
        <v>21.6</v>
      </c>
      <c r="AR6" s="169">
        <v>21.4</v>
      </c>
      <c r="AS6" s="169">
        <v>20.7</v>
      </c>
      <c r="AT6" s="169">
        <v>16.600000000000001</v>
      </c>
      <c r="AU6" s="169">
        <v>19</v>
      </c>
      <c r="AV6" s="169">
        <v>21.3</v>
      </c>
      <c r="AW6" s="169">
        <v>19.7</v>
      </c>
      <c r="AX6" s="169">
        <v>16.899999999999999</v>
      </c>
      <c r="AY6" s="169">
        <v>19.7</v>
      </c>
      <c r="AZ6" s="169">
        <v>18.899999999999999</v>
      </c>
      <c r="BA6" s="169">
        <v>19.2</v>
      </c>
      <c r="BB6" s="169">
        <v>19.100000000000001</v>
      </c>
      <c r="BC6" s="169">
        <v>20</v>
      </c>
      <c r="BD6" s="169">
        <v>19.2</v>
      </c>
      <c r="BE6" s="169">
        <v>19.5</v>
      </c>
      <c r="BF6" s="169">
        <v>20.5</v>
      </c>
      <c r="BG6" s="169">
        <v>20.399999999999999</v>
      </c>
      <c r="BH6" s="169">
        <v>19.899999999999999</v>
      </c>
      <c r="BI6" s="169">
        <v>21.5</v>
      </c>
      <c r="BJ6" s="169">
        <v>17.8</v>
      </c>
      <c r="BK6" s="169">
        <v>17.3</v>
      </c>
      <c r="BL6" s="169">
        <v>18.100000000000001</v>
      </c>
      <c r="BN6" s="169">
        <v>22.4</v>
      </c>
      <c r="BO6" s="169">
        <v>22.4</v>
      </c>
      <c r="BP6" s="169">
        <v>23.2</v>
      </c>
      <c r="BQ6" s="169">
        <v>22.5</v>
      </c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</row>
    <row r="7" spans="1:92" x14ac:dyDescent="0.25">
      <c r="A7" s="173">
        <v>0.16666666666666699</v>
      </c>
      <c r="B7" s="169">
        <v>12.7</v>
      </c>
      <c r="C7" s="169">
        <v>14.2</v>
      </c>
      <c r="D7" s="169">
        <v>14.5</v>
      </c>
      <c r="E7" s="183">
        <v>14.1</v>
      </c>
      <c r="F7" s="183">
        <v>15.3</v>
      </c>
      <c r="G7" s="169">
        <v>13.7</v>
      </c>
      <c r="H7" s="169">
        <v>15</v>
      </c>
      <c r="I7" s="169">
        <v>14.8</v>
      </c>
      <c r="J7" s="169">
        <v>18.100000000000001</v>
      </c>
      <c r="K7" s="169">
        <v>17.3</v>
      </c>
      <c r="L7" s="169">
        <v>18.7</v>
      </c>
      <c r="M7" s="169">
        <v>17.2</v>
      </c>
      <c r="N7" s="169">
        <v>20</v>
      </c>
      <c r="O7" s="169">
        <v>20.399999999999999</v>
      </c>
      <c r="P7" s="169">
        <v>17.5</v>
      </c>
      <c r="Q7" s="169">
        <v>18.2</v>
      </c>
      <c r="R7" s="169">
        <v>17.3</v>
      </c>
      <c r="S7" s="169">
        <v>17.399999999999999</v>
      </c>
      <c r="T7" s="169">
        <v>17.899999999999999</v>
      </c>
      <c r="U7" s="169">
        <v>19.5</v>
      </c>
      <c r="V7" s="169">
        <v>17.5</v>
      </c>
      <c r="W7" s="169">
        <v>19.2</v>
      </c>
      <c r="X7" s="169">
        <v>21.9</v>
      </c>
      <c r="Y7" s="169">
        <v>19</v>
      </c>
      <c r="Z7" s="169">
        <v>19.100000000000001</v>
      </c>
      <c r="AA7" s="169">
        <v>18.8</v>
      </c>
      <c r="AB7" s="169">
        <v>19.600000000000001</v>
      </c>
      <c r="AC7" s="169">
        <v>20.6</v>
      </c>
      <c r="AD7" s="169">
        <v>22.2</v>
      </c>
      <c r="AE7" s="169">
        <v>20.9</v>
      </c>
      <c r="AF7" s="169">
        <v>19.600000000000001</v>
      </c>
      <c r="AG7" s="169">
        <v>17.399999999999999</v>
      </c>
      <c r="AH7" s="169">
        <v>19.100000000000001</v>
      </c>
      <c r="AI7" s="169">
        <v>18.100000000000001</v>
      </c>
      <c r="AJ7" s="169">
        <v>18.5</v>
      </c>
      <c r="AK7" s="169">
        <v>19.3</v>
      </c>
      <c r="AL7" s="169">
        <v>21.2</v>
      </c>
      <c r="AM7" s="169">
        <v>21.2</v>
      </c>
      <c r="AN7" s="169">
        <v>19</v>
      </c>
      <c r="AO7" s="169">
        <v>19.3</v>
      </c>
      <c r="AP7" s="169">
        <v>18.100000000000001</v>
      </c>
      <c r="AQ7" s="169">
        <v>19.899999999999999</v>
      </c>
      <c r="AR7" s="169">
        <v>20.9</v>
      </c>
      <c r="AS7" s="169">
        <v>20.6</v>
      </c>
      <c r="AT7" s="169">
        <v>16.5</v>
      </c>
      <c r="AU7" s="169">
        <v>19</v>
      </c>
      <c r="AV7" s="169">
        <v>20.399999999999999</v>
      </c>
      <c r="AW7" s="169">
        <v>19.7</v>
      </c>
      <c r="AX7" s="169">
        <v>17.100000000000001</v>
      </c>
      <c r="AY7" s="169">
        <v>19.600000000000001</v>
      </c>
      <c r="AZ7" s="169">
        <v>18.899999999999999</v>
      </c>
      <c r="BA7" s="169">
        <v>19.3</v>
      </c>
      <c r="BB7" s="169">
        <v>19</v>
      </c>
      <c r="BC7" s="169">
        <v>19.399999999999999</v>
      </c>
      <c r="BD7" s="169">
        <v>18.899999999999999</v>
      </c>
      <c r="BE7" s="169">
        <v>19.5</v>
      </c>
      <c r="BF7" s="169">
        <v>20.100000000000001</v>
      </c>
      <c r="BG7" s="169">
        <v>19.899999999999999</v>
      </c>
      <c r="BH7" s="169">
        <v>19.3</v>
      </c>
      <c r="BI7" s="169">
        <v>21.7</v>
      </c>
      <c r="BJ7" s="169">
        <v>18</v>
      </c>
      <c r="BK7" s="169">
        <v>17.2</v>
      </c>
      <c r="BL7" s="169">
        <v>17.7</v>
      </c>
      <c r="BM7" s="169">
        <v>20.8</v>
      </c>
      <c r="BN7" s="169">
        <v>21.5</v>
      </c>
      <c r="BO7" s="169">
        <v>21.9</v>
      </c>
      <c r="BP7" s="169">
        <v>23.1</v>
      </c>
      <c r="BQ7" s="169">
        <v>22.3</v>
      </c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</row>
    <row r="8" spans="1:92" x14ac:dyDescent="0.25">
      <c r="A8" s="173">
        <v>0.20833333333333301</v>
      </c>
      <c r="B8" s="169">
        <v>12.7</v>
      </c>
      <c r="C8" s="169">
        <v>14.1</v>
      </c>
      <c r="D8" s="169">
        <v>14</v>
      </c>
      <c r="E8" s="183">
        <v>13.8</v>
      </c>
      <c r="F8" s="183">
        <v>15.2</v>
      </c>
      <c r="G8" s="169">
        <v>13.7</v>
      </c>
      <c r="H8" s="169">
        <v>14.9</v>
      </c>
      <c r="I8" s="169">
        <v>14.6</v>
      </c>
      <c r="J8" s="169">
        <v>18.2</v>
      </c>
      <c r="K8" s="169">
        <v>17.399999999999999</v>
      </c>
      <c r="L8" s="169">
        <v>18</v>
      </c>
      <c r="M8" s="169">
        <v>17.100000000000001</v>
      </c>
      <c r="O8" s="169">
        <v>19.8</v>
      </c>
      <c r="P8" s="169">
        <v>16.899999999999999</v>
      </c>
      <c r="Q8" s="169">
        <v>17.7</v>
      </c>
      <c r="R8" s="169">
        <v>16.8</v>
      </c>
      <c r="S8" s="169">
        <v>17.100000000000001</v>
      </c>
      <c r="T8" s="169">
        <v>17.3</v>
      </c>
      <c r="U8" s="169">
        <v>19.2</v>
      </c>
      <c r="V8" s="169">
        <v>17.7</v>
      </c>
      <c r="W8" s="169">
        <v>19.3</v>
      </c>
      <c r="X8" s="169">
        <v>21.6</v>
      </c>
      <c r="Y8" s="169">
        <v>18.899999999999999</v>
      </c>
      <c r="Z8" s="169">
        <v>19</v>
      </c>
      <c r="AA8" s="169">
        <v>18.899999999999999</v>
      </c>
      <c r="AB8" s="169">
        <v>19.399999999999999</v>
      </c>
      <c r="AC8" s="169">
        <v>20.2</v>
      </c>
      <c r="AD8" s="169">
        <v>21.4</v>
      </c>
      <c r="AE8" s="169">
        <v>20.6</v>
      </c>
      <c r="AF8" s="169">
        <v>19.399999999999999</v>
      </c>
      <c r="AG8" s="169">
        <v>17.899999999999999</v>
      </c>
      <c r="AH8" s="169">
        <v>19.2</v>
      </c>
      <c r="AI8" s="169">
        <v>18</v>
      </c>
      <c r="AJ8" s="169">
        <v>18.3</v>
      </c>
      <c r="AK8" s="169">
        <v>18.7</v>
      </c>
      <c r="AL8" s="169">
        <v>21.3</v>
      </c>
      <c r="AM8" s="169">
        <v>20.399999999999999</v>
      </c>
      <c r="AN8" s="169">
        <v>18.7</v>
      </c>
      <c r="AO8" s="169">
        <v>19.100000000000001</v>
      </c>
      <c r="AP8" s="169">
        <v>18.5</v>
      </c>
      <c r="AQ8" s="169">
        <v>19.3</v>
      </c>
      <c r="AR8" s="169">
        <v>20.7</v>
      </c>
      <c r="AS8" s="169">
        <v>20.3</v>
      </c>
      <c r="AT8" s="169">
        <v>16.7</v>
      </c>
      <c r="AU8" s="169">
        <v>19</v>
      </c>
      <c r="AV8" s="169">
        <v>20.7</v>
      </c>
      <c r="AX8" s="169">
        <v>17.100000000000001</v>
      </c>
      <c r="AY8" s="169">
        <v>19.5</v>
      </c>
      <c r="AZ8" s="169">
        <v>18.899999999999999</v>
      </c>
      <c r="BA8" s="169">
        <v>20</v>
      </c>
      <c r="BB8" s="169">
        <v>18.899999999999999</v>
      </c>
      <c r="BC8" s="169">
        <v>18.899999999999999</v>
      </c>
      <c r="BD8" s="169">
        <v>18.5</v>
      </c>
      <c r="BE8" s="169">
        <v>19.399999999999999</v>
      </c>
      <c r="BF8" s="169">
        <v>19.7</v>
      </c>
      <c r="BG8" s="169">
        <v>19.7</v>
      </c>
      <c r="BH8" s="169">
        <v>19</v>
      </c>
      <c r="BI8" s="169">
        <v>21.8</v>
      </c>
      <c r="BJ8" s="169">
        <v>18</v>
      </c>
      <c r="BL8" s="169">
        <v>17.600000000000001</v>
      </c>
      <c r="BM8" s="169">
        <v>20.8</v>
      </c>
      <c r="BN8" s="169">
        <v>20.9</v>
      </c>
      <c r="BO8" s="169">
        <v>21.3</v>
      </c>
      <c r="BP8" s="169">
        <v>23.7</v>
      </c>
      <c r="BQ8" s="169">
        <v>22</v>
      </c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</row>
    <row r="9" spans="1:92" x14ac:dyDescent="0.25">
      <c r="A9" s="173">
        <v>0.25</v>
      </c>
      <c r="B9" s="169">
        <v>12.6</v>
      </c>
      <c r="C9" s="169">
        <v>13.8</v>
      </c>
      <c r="E9" s="183">
        <v>13.6</v>
      </c>
      <c r="F9" s="183">
        <v>15</v>
      </c>
      <c r="G9" s="169">
        <v>13.8</v>
      </c>
      <c r="H9" s="169">
        <v>14.4</v>
      </c>
      <c r="I9" s="169">
        <v>14.2</v>
      </c>
      <c r="J9" s="169">
        <v>17.2</v>
      </c>
      <c r="K9" s="169">
        <v>17.5</v>
      </c>
      <c r="L9" s="169">
        <v>18.100000000000001</v>
      </c>
      <c r="M9" s="169">
        <v>17</v>
      </c>
      <c r="N9" s="169">
        <v>19.399999999999999</v>
      </c>
      <c r="O9" s="169">
        <v>19.8</v>
      </c>
      <c r="P9" s="169">
        <v>16.600000000000001</v>
      </c>
      <c r="Q9" s="169">
        <v>17.2</v>
      </c>
      <c r="R9" s="169">
        <v>16.3</v>
      </c>
      <c r="S9" s="169">
        <v>16.899999999999999</v>
      </c>
      <c r="T9" s="169">
        <v>16.8</v>
      </c>
      <c r="U9" s="169">
        <v>19</v>
      </c>
      <c r="V9" s="169">
        <v>17.399999999999999</v>
      </c>
      <c r="W9" s="169">
        <v>19.2</v>
      </c>
      <c r="X9" s="169">
        <v>20.9</v>
      </c>
      <c r="Y9" s="169">
        <v>18.7</v>
      </c>
      <c r="Z9" s="169">
        <v>18.7</v>
      </c>
      <c r="AA9" s="169">
        <v>19.3</v>
      </c>
      <c r="AB9" s="169">
        <v>19.3</v>
      </c>
      <c r="AC9" s="169">
        <v>20.100000000000001</v>
      </c>
      <c r="AD9" s="169">
        <v>20.9</v>
      </c>
      <c r="AE9" s="169">
        <v>20.2</v>
      </c>
      <c r="AF9" s="169">
        <v>19.2</v>
      </c>
      <c r="AG9" s="169">
        <v>17.7</v>
      </c>
      <c r="AH9" s="169">
        <v>18.7</v>
      </c>
      <c r="AI9" s="169">
        <v>18.3</v>
      </c>
      <c r="AJ9" s="169">
        <v>17.899999999999999</v>
      </c>
      <c r="AK9" s="169">
        <v>18.3</v>
      </c>
      <c r="AL9" s="169">
        <v>20.8</v>
      </c>
      <c r="AM9" s="169">
        <v>19.600000000000001</v>
      </c>
      <c r="AN9" s="169">
        <v>18.600000000000001</v>
      </c>
      <c r="AO9" s="169">
        <v>18.8</v>
      </c>
      <c r="AP9" s="169">
        <v>17.600000000000001</v>
      </c>
      <c r="AQ9" s="169">
        <v>18.7</v>
      </c>
      <c r="AR9" s="169">
        <v>21.1</v>
      </c>
      <c r="AS9" s="169">
        <v>20</v>
      </c>
      <c r="AT9" s="169">
        <v>16.600000000000001</v>
      </c>
      <c r="AU9" s="169">
        <v>18.899999999999999</v>
      </c>
      <c r="AV9" s="169">
        <v>21.1</v>
      </c>
      <c r="AW9" s="169">
        <v>19.5</v>
      </c>
      <c r="AX9" s="169">
        <v>16.899999999999999</v>
      </c>
      <c r="AY9" s="169">
        <v>19.5</v>
      </c>
      <c r="AZ9" s="169">
        <v>19</v>
      </c>
      <c r="BA9" s="169">
        <v>18.899999999999999</v>
      </c>
      <c r="BB9" s="169">
        <v>18.899999999999999</v>
      </c>
      <c r="BC9" s="169">
        <v>18.100000000000001</v>
      </c>
      <c r="BD9" s="169">
        <v>18.3</v>
      </c>
      <c r="BE9" s="169">
        <v>19.100000000000001</v>
      </c>
      <c r="BF9" s="169">
        <v>19.600000000000001</v>
      </c>
      <c r="BG9" s="169">
        <v>19.5</v>
      </c>
      <c r="BH9" s="169">
        <v>18.8</v>
      </c>
      <c r="BI9" s="169">
        <v>21.5</v>
      </c>
      <c r="BJ9" s="169">
        <v>17.5</v>
      </c>
      <c r="BK9" s="169">
        <v>17</v>
      </c>
      <c r="BL9" s="169">
        <v>17.2</v>
      </c>
      <c r="BM9" s="169">
        <v>19.899999999999999</v>
      </c>
      <c r="BN9" s="169">
        <v>20.399999999999999</v>
      </c>
      <c r="BO9" s="169">
        <v>21</v>
      </c>
      <c r="BP9" s="169">
        <v>22.8</v>
      </c>
      <c r="BQ9" s="169">
        <v>22.1</v>
      </c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</row>
    <row r="10" spans="1:92" x14ac:dyDescent="0.25">
      <c r="A10" s="173">
        <v>0.29166666666666702</v>
      </c>
      <c r="B10" s="169">
        <v>12.3</v>
      </c>
      <c r="C10" s="169">
        <v>13.6</v>
      </c>
      <c r="D10" s="169">
        <v>13.7</v>
      </c>
      <c r="E10" s="183">
        <v>13.5</v>
      </c>
      <c r="F10" s="183">
        <v>15</v>
      </c>
      <c r="G10" s="169">
        <v>13.7</v>
      </c>
      <c r="H10" s="169">
        <v>14.1</v>
      </c>
      <c r="I10" s="169">
        <v>13.9</v>
      </c>
      <c r="J10" s="169">
        <v>17.899999999999999</v>
      </c>
      <c r="K10" s="169">
        <v>17.399999999999999</v>
      </c>
      <c r="L10" s="169">
        <v>17.8</v>
      </c>
      <c r="M10" s="169">
        <v>17.100000000000001</v>
      </c>
      <c r="N10" s="169">
        <v>19.100000000000001</v>
      </c>
      <c r="O10" s="169">
        <v>19.600000000000001</v>
      </c>
      <c r="P10" s="169">
        <v>16.5</v>
      </c>
      <c r="Q10" s="169">
        <v>16.899999999999999</v>
      </c>
      <c r="R10" s="169">
        <v>15.8</v>
      </c>
      <c r="S10" s="169">
        <v>16.7</v>
      </c>
      <c r="T10" s="169">
        <v>17</v>
      </c>
      <c r="U10" s="169">
        <v>18.899999999999999</v>
      </c>
      <c r="V10" s="169">
        <v>17.3</v>
      </c>
      <c r="W10" s="169">
        <v>19.100000000000001</v>
      </c>
      <c r="X10" s="169">
        <v>20.100000000000001</v>
      </c>
      <c r="Y10" s="169">
        <v>18.7</v>
      </c>
      <c r="Z10" s="169">
        <v>18.399999999999999</v>
      </c>
      <c r="AA10" s="169">
        <v>18.600000000000001</v>
      </c>
      <c r="AC10" s="169">
        <v>20.399999999999999</v>
      </c>
      <c r="AD10" s="169">
        <v>20.9</v>
      </c>
      <c r="AE10" s="169">
        <v>20.3</v>
      </c>
      <c r="AF10" s="169">
        <v>19.399999999999999</v>
      </c>
      <c r="AG10" s="169">
        <v>18.399999999999999</v>
      </c>
      <c r="AH10" s="169">
        <v>18.899999999999999</v>
      </c>
      <c r="AJ10" s="169">
        <v>17.899999999999999</v>
      </c>
      <c r="AK10" s="169">
        <v>18.7</v>
      </c>
      <c r="AL10" s="169">
        <v>21.1</v>
      </c>
      <c r="AM10" s="169">
        <v>19.7</v>
      </c>
      <c r="AN10" s="169">
        <v>19</v>
      </c>
      <c r="AO10" s="169">
        <v>19</v>
      </c>
      <c r="AP10" s="169">
        <v>17.600000000000001</v>
      </c>
      <c r="AQ10" s="169">
        <v>19.100000000000001</v>
      </c>
      <c r="AR10" s="169">
        <v>20.7</v>
      </c>
      <c r="AS10" s="169">
        <v>20.100000000000001</v>
      </c>
      <c r="AT10" s="169">
        <v>16.8</v>
      </c>
      <c r="AU10" s="169">
        <v>19.3</v>
      </c>
      <c r="AV10" s="169">
        <v>20.6</v>
      </c>
      <c r="AW10" s="169">
        <v>19.3</v>
      </c>
      <c r="AX10" s="169">
        <v>17</v>
      </c>
      <c r="AY10" s="169">
        <v>19.7</v>
      </c>
      <c r="AZ10" s="169">
        <v>18.899999999999999</v>
      </c>
      <c r="BA10" s="169">
        <v>19.600000000000001</v>
      </c>
      <c r="BC10" s="169">
        <v>18.7</v>
      </c>
      <c r="BD10" s="169">
        <v>19</v>
      </c>
      <c r="BE10" s="169">
        <v>19.7</v>
      </c>
      <c r="BF10" s="169">
        <v>20</v>
      </c>
      <c r="BG10" s="169">
        <v>20.3</v>
      </c>
      <c r="BH10" s="169">
        <v>20</v>
      </c>
      <c r="BJ10" s="169">
        <v>18.2</v>
      </c>
      <c r="BK10" s="169">
        <v>17.899999999999999</v>
      </c>
      <c r="BL10" s="169">
        <v>18.3</v>
      </c>
      <c r="BM10" s="169">
        <v>20.7</v>
      </c>
      <c r="BN10" s="169">
        <v>21.1</v>
      </c>
      <c r="BO10" s="169">
        <v>22.3</v>
      </c>
      <c r="BQ10" s="169">
        <v>22.9</v>
      </c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</row>
    <row r="11" spans="1:92" x14ac:dyDescent="0.25">
      <c r="A11" s="173">
        <v>0.33333333333333298</v>
      </c>
      <c r="B11" s="169">
        <v>13.5</v>
      </c>
      <c r="C11" s="169">
        <v>14.6</v>
      </c>
      <c r="D11" s="169">
        <v>14.8</v>
      </c>
      <c r="E11" s="183">
        <v>14.7</v>
      </c>
      <c r="F11" s="183">
        <v>15.6</v>
      </c>
      <c r="G11" s="169">
        <v>15</v>
      </c>
      <c r="H11" s="169">
        <v>15.7</v>
      </c>
      <c r="I11" s="169">
        <v>15.6</v>
      </c>
      <c r="J11" s="169">
        <v>19.399999999999999</v>
      </c>
      <c r="K11" s="169">
        <v>17.8</v>
      </c>
      <c r="L11" s="169">
        <v>19.399999999999999</v>
      </c>
      <c r="M11" s="169">
        <v>19.600000000000001</v>
      </c>
      <c r="N11" s="169">
        <v>20.8</v>
      </c>
      <c r="O11" s="169">
        <v>19.399999999999999</v>
      </c>
      <c r="P11" s="169">
        <v>17.7</v>
      </c>
      <c r="Q11" s="169">
        <v>18.5</v>
      </c>
      <c r="R11" s="169">
        <v>18.2</v>
      </c>
      <c r="S11" s="169">
        <v>18.7</v>
      </c>
      <c r="T11" s="169">
        <v>18.399999999999999</v>
      </c>
      <c r="U11" s="169">
        <v>19.899999999999999</v>
      </c>
      <c r="V11" s="169">
        <v>18.7</v>
      </c>
      <c r="W11" s="169">
        <v>21.4</v>
      </c>
      <c r="X11" s="169">
        <v>22.3</v>
      </c>
      <c r="Y11" s="169">
        <v>20.5</v>
      </c>
      <c r="Z11" s="169">
        <v>20.5</v>
      </c>
      <c r="AA11" s="169">
        <v>20.2</v>
      </c>
      <c r="AB11" s="169">
        <v>20.6</v>
      </c>
      <c r="AC11" s="169">
        <v>21.6</v>
      </c>
      <c r="AD11" s="169">
        <v>21.8</v>
      </c>
      <c r="AE11" s="169">
        <v>22.8</v>
      </c>
      <c r="AF11" s="169">
        <v>21.2</v>
      </c>
      <c r="AG11" s="169">
        <v>19.5</v>
      </c>
      <c r="AH11" s="169">
        <v>20.3</v>
      </c>
      <c r="AI11" s="169">
        <v>18.600000000000001</v>
      </c>
      <c r="AJ11" s="169">
        <v>19.600000000000001</v>
      </c>
      <c r="AK11" s="169">
        <v>20.8</v>
      </c>
      <c r="AL11" s="169">
        <v>22.6</v>
      </c>
      <c r="AM11" s="169">
        <v>21.2</v>
      </c>
      <c r="AN11" s="169">
        <v>20.399999999999999</v>
      </c>
      <c r="AO11" s="169">
        <v>22.6</v>
      </c>
      <c r="AP11" s="169">
        <v>20.6</v>
      </c>
      <c r="AQ11" s="169">
        <v>21</v>
      </c>
      <c r="AR11" s="169">
        <v>22</v>
      </c>
      <c r="AS11" s="169">
        <v>20.3</v>
      </c>
      <c r="AT11" s="169">
        <v>16.399999999999999</v>
      </c>
      <c r="AU11" s="169">
        <v>20.100000000000001</v>
      </c>
      <c r="AV11" s="169">
        <v>21.2</v>
      </c>
      <c r="AW11" s="169">
        <v>19.3</v>
      </c>
      <c r="AX11" s="169">
        <v>17.600000000000001</v>
      </c>
      <c r="AY11" s="169">
        <v>20.399999999999999</v>
      </c>
      <c r="AZ11" s="169">
        <v>19.7</v>
      </c>
      <c r="BA11" s="169">
        <v>19.8</v>
      </c>
      <c r="BB11" s="169">
        <v>21</v>
      </c>
      <c r="BC11" s="169">
        <v>21.8</v>
      </c>
      <c r="BD11" s="169">
        <v>21.8</v>
      </c>
      <c r="BE11" s="169">
        <v>23.7</v>
      </c>
      <c r="BF11" s="169">
        <v>22.3</v>
      </c>
      <c r="BG11" s="169">
        <v>22.4</v>
      </c>
      <c r="BH11" s="169">
        <v>23.9</v>
      </c>
      <c r="BI11" s="169">
        <v>21.2</v>
      </c>
      <c r="BJ11" s="169">
        <v>18.899999999999999</v>
      </c>
      <c r="BK11" s="169">
        <v>19</v>
      </c>
      <c r="BL11" s="169">
        <v>20.399999999999999</v>
      </c>
      <c r="BM11" s="169">
        <v>22.9</v>
      </c>
      <c r="BN11" s="169">
        <v>23.4</v>
      </c>
      <c r="BO11" s="169">
        <v>24.7</v>
      </c>
      <c r="BP11" s="169">
        <v>23.9</v>
      </c>
      <c r="BQ11" s="169">
        <v>25.4</v>
      </c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</row>
    <row r="12" spans="1:92" x14ac:dyDescent="0.25">
      <c r="A12" s="174">
        <v>0.375</v>
      </c>
      <c r="B12" s="169">
        <v>16.100000000000001</v>
      </c>
      <c r="C12" s="169">
        <v>17.399999999999999</v>
      </c>
      <c r="D12" s="169">
        <v>18.8</v>
      </c>
      <c r="E12" s="183">
        <v>17.5</v>
      </c>
      <c r="F12" s="183">
        <v>16.8</v>
      </c>
      <c r="G12" s="169">
        <v>17.8</v>
      </c>
      <c r="H12" s="169">
        <v>18.3</v>
      </c>
      <c r="I12" s="169">
        <v>18.600000000000001</v>
      </c>
      <c r="J12" s="169">
        <v>23.1</v>
      </c>
      <c r="K12" s="169">
        <v>19.5</v>
      </c>
      <c r="L12" s="169">
        <v>20.6</v>
      </c>
      <c r="M12" s="169">
        <v>22.9</v>
      </c>
      <c r="N12" s="169">
        <v>23.7</v>
      </c>
      <c r="O12" s="169">
        <v>19.2</v>
      </c>
      <c r="P12" s="169">
        <v>21.1</v>
      </c>
      <c r="Q12" s="169">
        <v>22.9</v>
      </c>
      <c r="R12" s="169">
        <v>21.3</v>
      </c>
      <c r="S12" s="169">
        <v>21.6</v>
      </c>
      <c r="T12" s="169">
        <v>20.9</v>
      </c>
      <c r="U12" s="169">
        <v>21.6</v>
      </c>
      <c r="V12" s="169">
        <v>21.6</v>
      </c>
      <c r="W12" s="169">
        <v>23.7</v>
      </c>
      <c r="X12" s="169">
        <v>24.3</v>
      </c>
      <c r="Y12" s="169">
        <v>22.6</v>
      </c>
      <c r="Z12" s="169">
        <v>23.3</v>
      </c>
      <c r="AA12" s="169">
        <v>22.1</v>
      </c>
      <c r="AB12" s="169">
        <v>21.7</v>
      </c>
      <c r="AC12" s="169">
        <v>24.1</v>
      </c>
      <c r="AD12" s="169">
        <v>26.1</v>
      </c>
      <c r="AE12" s="169">
        <v>24.5</v>
      </c>
      <c r="AG12" s="169">
        <v>22.4</v>
      </c>
      <c r="AH12" s="169">
        <v>22</v>
      </c>
      <c r="AI12" s="169">
        <v>19.3</v>
      </c>
      <c r="AJ12" s="169">
        <v>22.3</v>
      </c>
      <c r="AK12" s="169">
        <v>23.2</v>
      </c>
      <c r="AL12" s="169">
        <v>25.8</v>
      </c>
      <c r="AM12" s="169">
        <v>24</v>
      </c>
      <c r="AN12" s="169">
        <v>22.8</v>
      </c>
      <c r="AO12" s="169">
        <v>25.1</v>
      </c>
      <c r="AP12" s="169">
        <v>22.8</v>
      </c>
      <c r="AQ12" s="169">
        <v>21.9</v>
      </c>
      <c r="AR12" s="169">
        <v>24.9</v>
      </c>
      <c r="AS12" s="169">
        <v>19.899999999999999</v>
      </c>
      <c r="AT12" s="169">
        <v>17</v>
      </c>
      <c r="AU12" s="169">
        <v>20.7</v>
      </c>
      <c r="AV12" s="169">
        <v>21.5</v>
      </c>
      <c r="AW12" s="169">
        <v>19.399999999999999</v>
      </c>
      <c r="AX12" s="169">
        <v>20.2</v>
      </c>
      <c r="AY12" s="169">
        <v>21</v>
      </c>
      <c r="AZ12" s="169">
        <v>22.2</v>
      </c>
      <c r="BA12" s="169">
        <v>20.2</v>
      </c>
      <c r="BB12" s="169">
        <v>22.4</v>
      </c>
      <c r="BC12" s="169">
        <v>24.4</v>
      </c>
      <c r="BD12" s="169">
        <v>24.5</v>
      </c>
      <c r="BE12" s="169">
        <v>25.7</v>
      </c>
      <c r="BF12" s="169">
        <v>24.9</v>
      </c>
      <c r="BG12" s="169">
        <v>26.5</v>
      </c>
      <c r="BH12" s="169">
        <v>27.1</v>
      </c>
      <c r="BI12" s="169">
        <v>21.5</v>
      </c>
      <c r="BJ12" s="169">
        <v>20.8</v>
      </c>
      <c r="BK12" s="169">
        <v>20.6</v>
      </c>
      <c r="BL12" s="169">
        <v>24.2</v>
      </c>
      <c r="BM12" s="169">
        <v>25.3</v>
      </c>
      <c r="BN12" s="169">
        <v>26.5</v>
      </c>
      <c r="BO12" s="169">
        <v>26.9</v>
      </c>
      <c r="BP12" s="169">
        <v>26.7</v>
      </c>
      <c r="BQ12" s="169">
        <v>26.6</v>
      </c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</row>
    <row r="13" spans="1:92" x14ac:dyDescent="0.25">
      <c r="A13" s="174">
        <v>0.41666666666666702</v>
      </c>
      <c r="B13" s="169">
        <v>19</v>
      </c>
      <c r="C13" s="169">
        <v>20.6</v>
      </c>
      <c r="D13" s="169">
        <v>21.5</v>
      </c>
      <c r="E13" s="183">
        <v>20</v>
      </c>
      <c r="F13" s="183">
        <v>18.3</v>
      </c>
      <c r="G13" s="169">
        <v>21.2</v>
      </c>
      <c r="H13" s="169">
        <v>21.1</v>
      </c>
      <c r="I13" s="169">
        <v>23.2</v>
      </c>
      <c r="J13" s="169">
        <v>26.7</v>
      </c>
      <c r="K13" s="169">
        <v>21.1</v>
      </c>
      <c r="L13" s="169">
        <v>23.8</v>
      </c>
      <c r="M13" s="169">
        <v>25.6</v>
      </c>
      <c r="N13" s="169">
        <v>25.9</v>
      </c>
      <c r="O13" s="169">
        <v>19.2</v>
      </c>
      <c r="P13" s="169">
        <v>24</v>
      </c>
      <c r="Q13" s="169">
        <v>25.8</v>
      </c>
      <c r="R13" s="169">
        <v>24.3</v>
      </c>
      <c r="S13" s="169">
        <v>24.5</v>
      </c>
      <c r="T13" s="169">
        <v>23.3</v>
      </c>
      <c r="U13" s="169">
        <v>23.9</v>
      </c>
      <c r="V13" s="169">
        <v>24.7</v>
      </c>
      <c r="W13" s="169">
        <v>26.9</v>
      </c>
      <c r="X13" s="169">
        <v>25.7</v>
      </c>
      <c r="Y13" s="169">
        <v>23.6</v>
      </c>
      <c r="Z13" s="169">
        <v>24.7</v>
      </c>
      <c r="AA13" s="169">
        <v>25</v>
      </c>
      <c r="AB13" s="169">
        <v>24</v>
      </c>
      <c r="AC13" s="169">
        <v>26.8</v>
      </c>
      <c r="AD13" s="169">
        <v>27.7</v>
      </c>
      <c r="AE13" s="169">
        <v>26.8</v>
      </c>
      <c r="AF13" s="169">
        <v>25.3</v>
      </c>
      <c r="AG13" s="169">
        <v>24.4</v>
      </c>
      <c r="AH13" s="169">
        <v>22</v>
      </c>
      <c r="AI13" s="169">
        <v>19.899999999999999</v>
      </c>
      <c r="AJ13" s="169">
        <v>24.8</v>
      </c>
      <c r="AK13" s="169">
        <v>24.9</v>
      </c>
      <c r="AL13" s="169">
        <v>26.8</v>
      </c>
      <c r="AM13" s="169">
        <v>25.6</v>
      </c>
      <c r="AN13" s="169">
        <v>24.5</v>
      </c>
      <c r="AO13" s="169">
        <v>26.8</v>
      </c>
      <c r="AP13" s="169">
        <v>24.1</v>
      </c>
      <c r="AQ13" s="169">
        <v>23.2</v>
      </c>
      <c r="AR13" s="169">
        <v>27.1</v>
      </c>
      <c r="AS13" s="169">
        <v>21.2</v>
      </c>
      <c r="AT13" s="169">
        <v>17.899999999999999</v>
      </c>
      <c r="AU13" s="169">
        <v>21.5</v>
      </c>
      <c r="AV13" s="169">
        <v>23.6</v>
      </c>
      <c r="AX13" s="169">
        <v>22.8</v>
      </c>
      <c r="AY13" s="169">
        <v>22.4</v>
      </c>
      <c r="AZ13" s="169">
        <v>24.9</v>
      </c>
      <c r="BA13" s="169">
        <v>23.5</v>
      </c>
      <c r="BB13" s="169">
        <v>23.7</v>
      </c>
      <c r="BC13" s="169">
        <v>25.6</v>
      </c>
      <c r="BD13" s="169">
        <v>26.9</v>
      </c>
      <c r="BE13" s="169">
        <v>27.5</v>
      </c>
      <c r="BF13" s="169">
        <v>27.6</v>
      </c>
      <c r="BG13" s="169">
        <v>28.8</v>
      </c>
      <c r="BH13" s="169">
        <v>28.9</v>
      </c>
      <c r="BI13" s="169">
        <v>22.3</v>
      </c>
      <c r="BJ13" s="169">
        <v>20.399999999999999</v>
      </c>
      <c r="BK13" s="169">
        <v>24.3</v>
      </c>
      <c r="BL13" s="169">
        <v>26.6</v>
      </c>
      <c r="BM13" s="169">
        <v>26.9</v>
      </c>
      <c r="BN13" s="169">
        <v>28.7</v>
      </c>
      <c r="BO13" s="169">
        <v>27.9</v>
      </c>
      <c r="BP13" s="169">
        <v>28.4</v>
      </c>
      <c r="BQ13" s="169">
        <v>27.6</v>
      </c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</row>
    <row r="14" spans="1:92" x14ac:dyDescent="0.25">
      <c r="A14" s="174">
        <v>0.45833333333333298</v>
      </c>
      <c r="B14" s="169">
        <v>20</v>
      </c>
      <c r="C14" s="169">
        <v>23.3</v>
      </c>
      <c r="D14" s="169">
        <v>23.9</v>
      </c>
      <c r="E14" s="183">
        <v>22.9</v>
      </c>
      <c r="F14" s="183">
        <v>20.2</v>
      </c>
      <c r="G14" s="169">
        <v>22.6</v>
      </c>
      <c r="H14" s="169">
        <v>24.7</v>
      </c>
      <c r="I14" s="169">
        <v>25.9</v>
      </c>
      <c r="J14" s="169">
        <v>28.6</v>
      </c>
      <c r="K14" s="169">
        <v>21.7</v>
      </c>
      <c r="L14" s="169">
        <v>26</v>
      </c>
      <c r="M14" s="169">
        <v>28</v>
      </c>
      <c r="N14" s="169">
        <v>28.7</v>
      </c>
      <c r="O14" s="169">
        <v>19.5</v>
      </c>
      <c r="P14" s="169">
        <v>25.3</v>
      </c>
      <c r="Q14" s="169">
        <v>27.9</v>
      </c>
      <c r="R14" s="169">
        <v>26.1</v>
      </c>
      <c r="S14" s="169">
        <v>27.2</v>
      </c>
      <c r="T14" s="169">
        <v>25.9</v>
      </c>
      <c r="U14" s="169">
        <v>25.6</v>
      </c>
      <c r="V14" s="169">
        <v>25.3</v>
      </c>
      <c r="W14" s="169">
        <v>27.9</v>
      </c>
      <c r="X14" s="169">
        <v>27.2</v>
      </c>
      <c r="Y14" s="169">
        <v>26</v>
      </c>
      <c r="Z14" s="169">
        <v>26.3</v>
      </c>
      <c r="AA14" s="169">
        <v>26.1</v>
      </c>
      <c r="AB14" s="169">
        <v>26.7</v>
      </c>
      <c r="AD14" s="169">
        <v>28.3</v>
      </c>
      <c r="AE14" s="169">
        <v>28.2</v>
      </c>
      <c r="AF14" s="169">
        <v>26.9</v>
      </c>
      <c r="AG14" s="169">
        <v>24.8</v>
      </c>
      <c r="AH14" s="169">
        <v>22.1</v>
      </c>
      <c r="AI14" s="169">
        <v>21.9</v>
      </c>
      <c r="AJ14" s="169">
        <v>25.8</v>
      </c>
      <c r="AK14" s="169">
        <v>26.6</v>
      </c>
      <c r="AL14" s="169">
        <v>29.1</v>
      </c>
      <c r="AM14" s="169">
        <v>28.5</v>
      </c>
      <c r="AN14" s="169">
        <v>27.6</v>
      </c>
      <c r="AO14" s="169">
        <v>28</v>
      </c>
      <c r="AP14" s="169">
        <v>25.9</v>
      </c>
      <c r="AQ14" s="169">
        <v>24.6</v>
      </c>
      <c r="AR14" s="169">
        <v>27.4</v>
      </c>
      <c r="AS14" s="169">
        <v>20.9</v>
      </c>
      <c r="AT14" s="169">
        <v>17.899999999999999</v>
      </c>
      <c r="AU14" s="169">
        <v>22.8</v>
      </c>
      <c r="AV14" s="169">
        <v>26</v>
      </c>
      <c r="AW14" s="169">
        <v>22.2</v>
      </c>
      <c r="AX14" s="169">
        <v>25.2</v>
      </c>
      <c r="AY14" s="169">
        <v>24.9</v>
      </c>
      <c r="AZ14" s="169">
        <v>25.5</v>
      </c>
      <c r="BA14" s="169">
        <v>24.9</v>
      </c>
      <c r="BB14" s="169">
        <v>25.4</v>
      </c>
      <c r="BC14" s="169">
        <v>26.7</v>
      </c>
      <c r="BD14" s="169">
        <v>27.6</v>
      </c>
      <c r="BE14" s="169">
        <v>28.5</v>
      </c>
      <c r="BF14" s="169">
        <v>27.9</v>
      </c>
      <c r="BG14" s="169">
        <v>30.1</v>
      </c>
      <c r="BH14" s="169">
        <v>29.3</v>
      </c>
      <c r="BI14" s="169">
        <v>21.6</v>
      </c>
      <c r="BJ14" s="169">
        <v>20.6</v>
      </c>
      <c r="BK14" s="169">
        <v>26</v>
      </c>
      <c r="BL14" s="169">
        <v>27.6</v>
      </c>
      <c r="BM14" s="169">
        <v>28.2</v>
      </c>
      <c r="BN14" s="169">
        <v>29.2</v>
      </c>
      <c r="BO14" s="169">
        <v>29.7</v>
      </c>
      <c r="BP14" s="169">
        <v>28.2</v>
      </c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</row>
    <row r="15" spans="1:92" x14ac:dyDescent="0.25">
      <c r="A15" s="174">
        <v>0.5</v>
      </c>
      <c r="B15" s="169">
        <v>21.4</v>
      </c>
      <c r="C15" s="169">
        <v>24.8</v>
      </c>
      <c r="D15" s="169">
        <v>25.4</v>
      </c>
      <c r="E15" s="183">
        <v>22.5</v>
      </c>
      <c r="F15" s="183">
        <v>21.4</v>
      </c>
      <c r="G15" s="169">
        <v>23.9</v>
      </c>
      <c r="H15" s="169">
        <v>25.1</v>
      </c>
      <c r="I15" s="169">
        <v>27.3</v>
      </c>
      <c r="J15" s="169">
        <v>27.1</v>
      </c>
      <c r="L15" s="169">
        <v>26.3</v>
      </c>
      <c r="M15" s="169">
        <v>30.2</v>
      </c>
      <c r="N15" s="169">
        <v>28.8</v>
      </c>
      <c r="O15" s="169">
        <v>21.6</v>
      </c>
      <c r="P15" s="169">
        <v>27.9</v>
      </c>
      <c r="Q15" s="169">
        <v>29.1</v>
      </c>
      <c r="S15" s="169">
        <v>28</v>
      </c>
      <c r="T15" s="169">
        <v>27.1</v>
      </c>
      <c r="U15" s="169">
        <v>26.5</v>
      </c>
      <c r="V15" s="169">
        <v>27</v>
      </c>
      <c r="W15" s="169">
        <v>29</v>
      </c>
      <c r="X15" s="169">
        <v>28.2</v>
      </c>
      <c r="Y15" s="169">
        <v>27</v>
      </c>
      <c r="Z15" s="169">
        <v>27.8</v>
      </c>
      <c r="AA15" s="169">
        <v>26.6</v>
      </c>
      <c r="AB15" s="169">
        <v>29.5</v>
      </c>
      <c r="AC15" s="169">
        <v>30.4</v>
      </c>
      <c r="AD15" s="169">
        <v>29.2</v>
      </c>
      <c r="AE15" s="169">
        <v>27.1</v>
      </c>
      <c r="AF15" s="169">
        <v>28.4</v>
      </c>
      <c r="AG15" s="169">
        <v>25</v>
      </c>
      <c r="AH15" s="169">
        <v>21.2</v>
      </c>
      <c r="AI15" s="169">
        <v>24.2</v>
      </c>
      <c r="AJ15" s="169">
        <v>27.6</v>
      </c>
      <c r="AK15" s="169">
        <v>27.9</v>
      </c>
      <c r="AL15" s="169">
        <v>29.6</v>
      </c>
      <c r="AM15" s="169">
        <v>28.6</v>
      </c>
      <c r="AN15" s="169">
        <v>26.9</v>
      </c>
      <c r="AO15" s="169">
        <v>28</v>
      </c>
      <c r="AP15" s="169">
        <v>26.8</v>
      </c>
      <c r="AQ15" s="169">
        <v>25.5</v>
      </c>
      <c r="AR15" s="169">
        <v>28.8</v>
      </c>
      <c r="AS15" s="169">
        <v>21.5</v>
      </c>
      <c r="AU15" s="169">
        <v>25.2</v>
      </c>
      <c r="AV15" s="169">
        <v>26.6</v>
      </c>
      <c r="AW15" s="169">
        <v>23.4</v>
      </c>
      <c r="AX15" s="169">
        <v>25.9</v>
      </c>
      <c r="AY15" s="169">
        <v>26.3</v>
      </c>
      <c r="AZ15" s="169">
        <v>26.2</v>
      </c>
      <c r="BA15" s="169">
        <v>25.3</v>
      </c>
      <c r="BB15" s="169">
        <v>26.4</v>
      </c>
      <c r="BC15" s="169">
        <v>26.7</v>
      </c>
      <c r="BE15" s="169">
        <v>30.7</v>
      </c>
      <c r="BG15" s="169">
        <v>32.1</v>
      </c>
      <c r="BH15" s="169">
        <v>30.8</v>
      </c>
      <c r="BI15" s="169">
        <v>20.2</v>
      </c>
      <c r="BJ15" s="169">
        <v>20.399999999999999</v>
      </c>
      <c r="BK15" s="169">
        <v>27.3</v>
      </c>
      <c r="BL15" s="169">
        <v>28.2</v>
      </c>
      <c r="BM15" s="169">
        <v>30.2</v>
      </c>
      <c r="BN15" s="169">
        <v>31</v>
      </c>
      <c r="BO15" s="169">
        <v>29.8</v>
      </c>
      <c r="BP15" s="169">
        <v>28.8</v>
      </c>
      <c r="BQ15" s="169">
        <v>30.1</v>
      </c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</row>
    <row r="16" spans="1:92" x14ac:dyDescent="0.25">
      <c r="A16" s="174">
        <v>0.54166666666666696</v>
      </c>
      <c r="B16" s="169">
        <v>22.7</v>
      </c>
      <c r="C16" s="169">
        <v>25.8</v>
      </c>
      <c r="D16" s="169">
        <v>26.7</v>
      </c>
      <c r="E16" s="183">
        <v>22.6</v>
      </c>
      <c r="F16" s="183">
        <v>22.1</v>
      </c>
      <c r="G16" s="169">
        <v>24.9</v>
      </c>
      <c r="H16" s="169">
        <v>26</v>
      </c>
      <c r="I16" s="169">
        <v>28</v>
      </c>
      <c r="J16" s="169">
        <v>28.7</v>
      </c>
      <c r="K16" s="169">
        <v>23.3</v>
      </c>
      <c r="L16" s="169">
        <v>26.2</v>
      </c>
      <c r="M16" s="169">
        <v>29.9</v>
      </c>
      <c r="N16" s="169">
        <v>26.2</v>
      </c>
      <c r="O16" s="169">
        <v>23.9</v>
      </c>
      <c r="P16" s="169">
        <v>28.6</v>
      </c>
      <c r="Q16" s="169">
        <v>30</v>
      </c>
      <c r="S16" s="169">
        <v>29.2</v>
      </c>
      <c r="T16" s="169">
        <v>28</v>
      </c>
      <c r="V16" s="169">
        <v>27.7</v>
      </c>
      <c r="W16" s="169">
        <v>29</v>
      </c>
      <c r="X16" s="169">
        <v>29.2</v>
      </c>
      <c r="Z16" s="169">
        <v>28.9</v>
      </c>
      <c r="AA16" s="169">
        <v>26.4</v>
      </c>
      <c r="AB16" s="169">
        <v>29.8</v>
      </c>
      <c r="AC16" s="169">
        <v>31.9</v>
      </c>
      <c r="AD16" s="169">
        <v>30.8</v>
      </c>
      <c r="AE16" s="169">
        <v>27.3</v>
      </c>
      <c r="AF16" s="169">
        <v>30.5</v>
      </c>
      <c r="AH16" s="169">
        <v>22.2</v>
      </c>
      <c r="AI16" s="169">
        <v>25.5</v>
      </c>
      <c r="AJ16" s="169">
        <v>27.5</v>
      </c>
      <c r="AK16" s="169">
        <v>28.7</v>
      </c>
      <c r="AL16" s="169">
        <v>29.8</v>
      </c>
      <c r="AM16" s="169">
        <v>27.8</v>
      </c>
      <c r="AN16" s="169">
        <v>29.4</v>
      </c>
      <c r="AO16" s="169">
        <v>27.8</v>
      </c>
      <c r="AP16" s="169">
        <v>28.8</v>
      </c>
      <c r="AQ16" s="169">
        <v>26.8</v>
      </c>
      <c r="AR16" s="169">
        <v>30</v>
      </c>
      <c r="AS16" s="169">
        <v>19.3</v>
      </c>
      <c r="AT16" s="169">
        <v>17.3</v>
      </c>
      <c r="AU16" s="169">
        <v>23.6</v>
      </c>
      <c r="AV16" s="169">
        <v>25.6</v>
      </c>
      <c r="AW16" s="169">
        <v>21.6</v>
      </c>
      <c r="AX16" s="169">
        <v>26.2</v>
      </c>
      <c r="AY16" s="169">
        <v>28.3</v>
      </c>
      <c r="AZ16" s="169">
        <v>27.1</v>
      </c>
      <c r="BA16" s="169">
        <v>24.8</v>
      </c>
      <c r="BB16" s="169">
        <v>25.4</v>
      </c>
      <c r="BC16" s="169">
        <v>29</v>
      </c>
      <c r="BE16" s="169">
        <v>31.2</v>
      </c>
      <c r="BF16" s="169">
        <v>29.2</v>
      </c>
      <c r="BG16" s="169">
        <v>33.299999999999997</v>
      </c>
      <c r="BH16" s="169">
        <v>31.5</v>
      </c>
      <c r="BI16" s="169">
        <v>20.6</v>
      </c>
      <c r="BJ16" s="169">
        <v>20.3</v>
      </c>
      <c r="BK16" s="169">
        <v>28.2</v>
      </c>
      <c r="BL16" s="169">
        <v>28.2</v>
      </c>
      <c r="BM16" s="169">
        <v>30.2</v>
      </c>
      <c r="BN16" s="169">
        <v>31.8</v>
      </c>
      <c r="BO16" s="169">
        <v>29.7</v>
      </c>
      <c r="BP16" s="169">
        <v>29.4</v>
      </c>
      <c r="BQ16" s="169">
        <v>28.9</v>
      </c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</row>
    <row r="17" spans="1:92" x14ac:dyDescent="0.25">
      <c r="A17" s="174">
        <v>0.58333333333333304</v>
      </c>
      <c r="B17" s="169">
        <v>22.3</v>
      </c>
      <c r="C17" s="169">
        <v>25.5</v>
      </c>
      <c r="D17" s="169">
        <v>27.2</v>
      </c>
      <c r="E17" s="183">
        <v>23.2</v>
      </c>
      <c r="F17" s="183">
        <v>22.4</v>
      </c>
      <c r="G17" s="169">
        <v>25.7</v>
      </c>
      <c r="H17" s="169">
        <v>26.5</v>
      </c>
      <c r="I17" s="169">
        <v>28.9</v>
      </c>
      <c r="J17" s="169">
        <v>29.3</v>
      </c>
      <c r="K17" s="169">
        <v>24</v>
      </c>
      <c r="L17" s="169">
        <v>27.2</v>
      </c>
      <c r="M17" s="169">
        <v>28.1</v>
      </c>
      <c r="N17" s="169">
        <v>25.6</v>
      </c>
      <c r="O17" s="169">
        <v>24.9</v>
      </c>
      <c r="P17" s="169">
        <v>28.7</v>
      </c>
      <c r="Q17" s="169">
        <v>31</v>
      </c>
      <c r="R17" s="169">
        <v>28.4</v>
      </c>
      <c r="S17" s="169">
        <v>28.9</v>
      </c>
      <c r="T17" s="169">
        <v>28.5</v>
      </c>
      <c r="U17" s="169">
        <v>27.7</v>
      </c>
      <c r="V17" s="169">
        <v>28.8</v>
      </c>
      <c r="W17" s="169">
        <v>30.2</v>
      </c>
      <c r="X17" s="169">
        <v>30.2</v>
      </c>
      <c r="Y17" s="169">
        <v>27.9</v>
      </c>
      <c r="Z17" s="169">
        <v>28.9</v>
      </c>
      <c r="AA17" s="169">
        <v>26.7</v>
      </c>
      <c r="AB17" s="169">
        <v>29.6</v>
      </c>
      <c r="AC17" s="169">
        <v>30.6</v>
      </c>
      <c r="AD17" s="169">
        <v>31.2</v>
      </c>
      <c r="AE17" s="169">
        <v>27.8</v>
      </c>
      <c r="AF17" s="169">
        <v>28.2</v>
      </c>
      <c r="AG17" s="169">
        <v>24.3</v>
      </c>
      <c r="AH17" s="169">
        <v>23.5</v>
      </c>
      <c r="AI17" s="169">
        <v>26.2</v>
      </c>
      <c r="AJ17" s="169">
        <v>27.8</v>
      </c>
      <c r="AK17" s="169">
        <v>28.7</v>
      </c>
      <c r="AL17" s="169">
        <v>29.7</v>
      </c>
      <c r="AM17" s="169">
        <v>27.5</v>
      </c>
      <c r="AN17" s="169">
        <v>28.9</v>
      </c>
      <c r="AO17" s="169">
        <v>24.2</v>
      </c>
      <c r="AP17" s="169">
        <v>27.1</v>
      </c>
      <c r="AQ17" s="169">
        <v>26.2</v>
      </c>
      <c r="AR17" s="169">
        <v>29.8</v>
      </c>
      <c r="AS17" s="169">
        <v>20</v>
      </c>
      <c r="AT17" s="169">
        <v>20</v>
      </c>
      <c r="AU17" s="169">
        <v>22.6</v>
      </c>
      <c r="AV17" s="169">
        <v>26.4</v>
      </c>
      <c r="AW17" s="169">
        <v>20.8</v>
      </c>
      <c r="AX17" s="169">
        <v>26.3</v>
      </c>
      <c r="AY17" s="169">
        <v>27.4</v>
      </c>
      <c r="AZ17" s="169">
        <v>27.5</v>
      </c>
      <c r="BA17" s="169">
        <v>22.8</v>
      </c>
      <c r="BB17" s="169">
        <v>25.2</v>
      </c>
      <c r="BC17" s="169">
        <v>27.7</v>
      </c>
      <c r="BD17" s="169">
        <v>29.1</v>
      </c>
      <c r="BE17" s="169">
        <v>32.5</v>
      </c>
      <c r="BF17" s="169">
        <v>30.9</v>
      </c>
      <c r="BG17" s="169">
        <v>32.4</v>
      </c>
      <c r="BH17" s="169">
        <v>31.4</v>
      </c>
      <c r="BI17" s="169">
        <v>21.1</v>
      </c>
      <c r="BJ17" s="169">
        <v>20.6</v>
      </c>
      <c r="BK17" s="169">
        <v>27.7</v>
      </c>
      <c r="BL17" s="169">
        <v>29.5</v>
      </c>
      <c r="BM17" s="169">
        <v>30.4</v>
      </c>
      <c r="BN17" s="169">
        <v>29.6</v>
      </c>
      <c r="BO17" s="169">
        <v>30</v>
      </c>
      <c r="BP17" s="169">
        <v>27.5</v>
      </c>
      <c r="BQ17" s="169">
        <v>28</v>
      </c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</row>
    <row r="18" spans="1:92" x14ac:dyDescent="0.25">
      <c r="A18" s="173">
        <v>0.625</v>
      </c>
      <c r="B18" s="169">
        <v>22.4</v>
      </c>
      <c r="C18" s="169">
        <v>25.6</v>
      </c>
      <c r="D18" s="169">
        <v>28</v>
      </c>
      <c r="E18" s="183">
        <v>22.6</v>
      </c>
      <c r="F18" s="183">
        <v>22.5</v>
      </c>
      <c r="G18" s="169">
        <v>25.3</v>
      </c>
      <c r="H18" s="169">
        <v>26.9</v>
      </c>
      <c r="I18" s="169">
        <v>28</v>
      </c>
      <c r="J18" s="169">
        <v>30</v>
      </c>
      <c r="K18" s="169">
        <v>24</v>
      </c>
      <c r="L18" s="169">
        <v>27.9</v>
      </c>
      <c r="M18" s="169">
        <v>27.6</v>
      </c>
      <c r="N18" s="169">
        <v>24.8</v>
      </c>
      <c r="O18" s="169">
        <v>26.1</v>
      </c>
      <c r="P18" s="169">
        <v>28</v>
      </c>
      <c r="Q18" s="169">
        <v>31.4</v>
      </c>
      <c r="R18" s="169">
        <v>28.1</v>
      </c>
      <c r="S18" s="169">
        <v>28.9</v>
      </c>
      <c r="T18" s="169">
        <v>27.9</v>
      </c>
      <c r="U18" s="169">
        <v>27.3</v>
      </c>
      <c r="V18" s="169">
        <v>27.8</v>
      </c>
      <c r="W18" s="169">
        <v>29.4</v>
      </c>
      <c r="X18" s="169">
        <v>29.4</v>
      </c>
      <c r="Y18" s="169">
        <v>27.6</v>
      </c>
      <c r="Z18" s="169">
        <v>28.2</v>
      </c>
      <c r="AA18" s="169">
        <v>26.7</v>
      </c>
      <c r="AB18" s="169">
        <v>30.8</v>
      </c>
      <c r="AC18" s="169">
        <v>29.4</v>
      </c>
      <c r="AD18" s="169">
        <v>31.1</v>
      </c>
      <c r="AF18" s="169">
        <v>26.9</v>
      </c>
      <c r="AG18" s="169">
        <v>24.2</v>
      </c>
      <c r="AH18" s="169">
        <v>21.8</v>
      </c>
      <c r="AI18" s="169">
        <v>27.2</v>
      </c>
      <c r="AJ18" s="169">
        <v>28</v>
      </c>
      <c r="AK18" s="169">
        <v>28.5</v>
      </c>
      <c r="AL18" s="169">
        <v>28.7</v>
      </c>
      <c r="AM18" s="169">
        <v>27.5</v>
      </c>
      <c r="AN18" s="169">
        <v>27.3</v>
      </c>
      <c r="AO18" s="169">
        <v>24.2</v>
      </c>
      <c r="AP18" s="169">
        <v>27.1</v>
      </c>
      <c r="AQ18" s="169">
        <v>26.5</v>
      </c>
      <c r="AR18" s="169">
        <v>27.4</v>
      </c>
      <c r="AS18" s="169">
        <v>18.3</v>
      </c>
      <c r="AT18" s="169">
        <v>22.3</v>
      </c>
      <c r="AU18" s="169">
        <v>22.2</v>
      </c>
      <c r="AV18" s="169">
        <v>24.3</v>
      </c>
      <c r="AW18" s="169">
        <v>20.7</v>
      </c>
      <c r="AX18" s="169">
        <v>26.6</v>
      </c>
      <c r="AY18" s="169">
        <v>25.8</v>
      </c>
      <c r="AZ18" s="169">
        <v>28.1</v>
      </c>
      <c r="BA18" s="169">
        <v>22.4</v>
      </c>
      <c r="BB18" s="169">
        <v>25.6</v>
      </c>
      <c r="BC18" s="169">
        <v>28.2</v>
      </c>
      <c r="BD18" s="169">
        <v>28.7</v>
      </c>
      <c r="BE18" s="169">
        <v>32</v>
      </c>
      <c r="BF18" s="169">
        <v>31.2</v>
      </c>
      <c r="BG18" s="169">
        <v>31.4</v>
      </c>
      <c r="BH18" s="169">
        <v>30.2</v>
      </c>
      <c r="BI18" s="169">
        <v>20.9</v>
      </c>
      <c r="BJ18" s="169">
        <v>20.3</v>
      </c>
      <c r="BK18" s="169">
        <v>27.5</v>
      </c>
      <c r="BL18" s="169">
        <v>28.9</v>
      </c>
      <c r="BM18" s="169">
        <v>30.3</v>
      </c>
      <c r="BN18" s="169">
        <v>29.5</v>
      </c>
      <c r="BO18" s="169">
        <v>29.4</v>
      </c>
      <c r="BP18" s="169">
        <v>27.2</v>
      </c>
      <c r="BQ18" s="169">
        <v>27.5</v>
      </c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</row>
    <row r="19" spans="1:92" x14ac:dyDescent="0.25">
      <c r="A19" s="173">
        <v>0.66666666666666696</v>
      </c>
      <c r="B19" s="169">
        <v>22.1</v>
      </c>
      <c r="C19" s="169">
        <v>25.3</v>
      </c>
      <c r="D19" s="169">
        <v>26.3</v>
      </c>
      <c r="E19" s="183">
        <v>21.3</v>
      </c>
      <c r="F19" s="183">
        <v>22.7</v>
      </c>
      <c r="G19" s="169">
        <v>24.9</v>
      </c>
      <c r="H19" s="169">
        <v>25.2</v>
      </c>
      <c r="I19" s="169">
        <v>28.1</v>
      </c>
      <c r="J19" s="169">
        <v>28.8</v>
      </c>
      <c r="K19" s="169">
        <v>22.9</v>
      </c>
      <c r="L19" s="169">
        <v>28.5</v>
      </c>
      <c r="M19" s="169">
        <v>27.4</v>
      </c>
      <c r="N19" s="169">
        <v>24.1</v>
      </c>
      <c r="O19" s="169">
        <v>26.2</v>
      </c>
      <c r="P19" s="169">
        <v>27</v>
      </c>
      <c r="Q19" s="169">
        <v>30.4</v>
      </c>
      <c r="R19" s="169">
        <v>27.8</v>
      </c>
      <c r="S19" s="169">
        <v>27.5</v>
      </c>
      <c r="T19" s="169">
        <v>27.9</v>
      </c>
      <c r="U19" s="169">
        <v>26.1</v>
      </c>
      <c r="V19" s="169">
        <v>27.4</v>
      </c>
      <c r="W19" s="169">
        <v>29.2</v>
      </c>
      <c r="X19" s="169">
        <v>28.9</v>
      </c>
      <c r="Y19" s="169">
        <v>27</v>
      </c>
      <c r="Z19" s="169">
        <v>26.1</v>
      </c>
      <c r="AA19" s="169">
        <v>26.3</v>
      </c>
      <c r="AB19" s="169">
        <v>29</v>
      </c>
      <c r="AC19" s="169">
        <v>29.7</v>
      </c>
      <c r="AD19" s="169">
        <v>29.1</v>
      </c>
      <c r="AE19" s="169">
        <v>26.6</v>
      </c>
      <c r="AF19" s="169">
        <v>24.8</v>
      </c>
      <c r="AG19" s="169">
        <v>23.9</v>
      </c>
      <c r="AH19" s="169">
        <v>20.9</v>
      </c>
      <c r="AI19" s="169">
        <v>26.8</v>
      </c>
      <c r="AJ19" s="169">
        <v>27.1</v>
      </c>
      <c r="AK19" s="169">
        <v>28.4</v>
      </c>
      <c r="AL19" s="169">
        <v>27.6</v>
      </c>
      <c r="AM19" s="169">
        <v>25.9</v>
      </c>
      <c r="AN19" s="169">
        <v>26.7</v>
      </c>
      <c r="AO19" s="169">
        <v>25</v>
      </c>
      <c r="AP19" s="169">
        <v>27.3</v>
      </c>
      <c r="AQ19" s="169">
        <v>26.5</v>
      </c>
      <c r="AR19" s="169">
        <v>26.5</v>
      </c>
      <c r="AS19" s="169">
        <v>18.7</v>
      </c>
      <c r="AT19" s="169">
        <v>23.8</v>
      </c>
      <c r="AU19" s="169">
        <v>21.7</v>
      </c>
      <c r="AV19" s="169">
        <v>21.4</v>
      </c>
      <c r="AW19" s="169">
        <v>21.1</v>
      </c>
      <c r="AX19" s="169">
        <v>25.5</v>
      </c>
      <c r="AY19" s="169">
        <v>26.3</v>
      </c>
      <c r="AZ19" s="169">
        <v>28</v>
      </c>
      <c r="BA19" s="169">
        <v>22.1</v>
      </c>
      <c r="BB19" s="169">
        <v>24.2</v>
      </c>
      <c r="BC19" s="169">
        <v>27.8</v>
      </c>
      <c r="BD19" s="169">
        <v>28.1</v>
      </c>
      <c r="BE19" s="169">
        <v>29.7</v>
      </c>
      <c r="BF19" s="169">
        <v>29.8</v>
      </c>
      <c r="BG19" s="169">
        <v>30.9</v>
      </c>
      <c r="BH19" s="169">
        <v>29.3</v>
      </c>
      <c r="BI19" s="169">
        <v>21.1</v>
      </c>
      <c r="BJ19" s="169">
        <v>20.100000000000001</v>
      </c>
      <c r="BK19" s="169">
        <v>27.9</v>
      </c>
      <c r="BL19" s="169">
        <v>28.8</v>
      </c>
      <c r="BM19" s="169">
        <v>28.6</v>
      </c>
      <c r="BN19" s="169">
        <v>29</v>
      </c>
      <c r="BO19" s="169">
        <v>28.4</v>
      </c>
      <c r="BP19" s="169">
        <v>26.9</v>
      </c>
      <c r="BQ19" s="169">
        <v>27.3</v>
      </c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</row>
    <row r="20" spans="1:92" x14ac:dyDescent="0.25">
      <c r="A20" s="173">
        <v>0.70833333333333304</v>
      </c>
      <c r="B20" s="169">
        <v>21.5</v>
      </c>
      <c r="C20" s="169">
        <v>23.7</v>
      </c>
      <c r="D20" s="169">
        <v>24.3</v>
      </c>
      <c r="E20" s="183">
        <v>20.100000000000001</v>
      </c>
      <c r="F20" s="183">
        <v>22.2</v>
      </c>
      <c r="G20" s="169">
        <v>24.1</v>
      </c>
      <c r="H20" s="169">
        <v>23.8</v>
      </c>
      <c r="I20" s="169">
        <v>26.7</v>
      </c>
      <c r="J20" s="169">
        <v>27.5</v>
      </c>
      <c r="K20" s="169">
        <v>22.6</v>
      </c>
      <c r="L20" s="169">
        <v>24.6</v>
      </c>
      <c r="M20" s="169">
        <v>26.9</v>
      </c>
      <c r="N20" s="169">
        <v>23.1</v>
      </c>
      <c r="O20" s="169">
        <v>25</v>
      </c>
      <c r="P20" s="169">
        <v>25.3</v>
      </c>
      <c r="Q20" s="169">
        <v>29.6</v>
      </c>
      <c r="R20" s="169">
        <v>25.9</v>
      </c>
      <c r="S20" s="169">
        <v>25.8</v>
      </c>
      <c r="T20" s="169">
        <v>27.2</v>
      </c>
      <c r="U20" s="169">
        <v>24.9</v>
      </c>
      <c r="V20" s="169">
        <v>25.5</v>
      </c>
      <c r="W20" s="169">
        <v>28.1</v>
      </c>
      <c r="X20" s="169">
        <v>26.7</v>
      </c>
      <c r="Y20" s="169">
        <v>26.3</v>
      </c>
      <c r="Z20" s="169">
        <v>24.3</v>
      </c>
      <c r="AA20" s="169">
        <v>25.1</v>
      </c>
      <c r="AB20" s="169">
        <v>28</v>
      </c>
      <c r="AC20" s="169">
        <v>28.3</v>
      </c>
      <c r="AD20" s="169">
        <v>27.4</v>
      </c>
      <c r="AE20" s="169">
        <v>26.8</v>
      </c>
      <c r="AF20" s="169">
        <v>23.4</v>
      </c>
      <c r="AG20" s="169">
        <v>22.5</v>
      </c>
      <c r="AH20" s="169">
        <v>19.5</v>
      </c>
      <c r="AI20" s="169">
        <v>26.3</v>
      </c>
      <c r="AJ20" s="169">
        <v>26.2</v>
      </c>
      <c r="AK20" s="169">
        <v>27.9</v>
      </c>
      <c r="AL20" s="169">
        <v>26.4</v>
      </c>
      <c r="AM20" s="169">
        <v>24.5</v>
      </c>
      <c r="AN20" s="169">
        <v>26.5</v>
      </c>
      <c r="AO20" s="169">
        <v>24.2</v>
      </c>
      <c r="AP20" s="169">
        <v>25.7</v>
      </c>
      <c r="AQ20" s="169">
        <v>24.7</v>
      </c>
      <c r="AR20" s="169">
        <v>25.1</v>
      </c>
      <c r="AS20" s="169">
        <v>18.2</v>
      </c>
      <c r="AT20" s="169">
        <v>23.3</v>
      </c>
      <c r="AU20" s="169">
        <v>21.7</v>
      </c>
      <c r="AV20" s="169">
        <v>22</v>
      </c>
      <c r="AW20" s="169">
        <v>21.1</v>
      </c>
      <c r="AX20" s="169">
        <v>24</v>
      </c>
      <c r="AY20" s="169">
        <v>24.5</v>
      </c>
      <c r="AZ20" s="169">
        <v>26.1</v>
      </c>
      <c r="BA20" s="169">
        <v>21.9</v>
      </c>
      <c r="BB20" s="169">
        <v>23.6</v>
      </c>
      <c r="BC20" s="169">
        <v>25.7</v>
      </c>
      <c r="BD20" s="169">
        <v>27.3</v>
      </c>
      <c r="BE20" s="169">
        <v>27.9</v>
      </c>
      <c r="BF20" s="169">
        <v>29</v>
      </c>
      <c r="BG20" s="169">
        <v>30.9</v>
      </c>
      <c r="BH20" s="169">
        <v>28.3</v>
      </c>
      <c r="BI20" s="169">
        <v>19.8</v>
      </c>
      <c r="BJ20" s="169">
        <v>20.100000000000001</v>
      </c>
      <c r="BK20" s="169">
        <v>27.6</v>
      </c>
      <c r="BL20" s="169">
        <v>27.9</v>
      </c>
      <c r="BM20" s="169">
        <v>27.4</v>
      </c>
      <c r="BO20" s="169">
        <v>27.3</v>
      </c>
      <c r="BP20" s="169">
        <v>27</v>
      </c>
      <c r="BQ20" s="169">
        <v>27.4</v>
      </c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</row>
    <row r="21" spans="1:92" x14ac:dyDescent="0.25">
      <c r="A21" s="173">
        <v>0.75</v>
      </c>
      <c r="B21" s="169">
        <v>20.399999999999999</v>
      </c>
      <c r="C21" s="169">
        <v>22</v>
      </c>
      <c r="D21" s="169">
        <v>22</v>
      </c>
      <c r="E21" s="183">
        <v>18.600000000000001</v>
      </c>
      <c r="F21" s="183">
        <v>20.3</v>
      </c>
      <c r="G21" s="169">
        <v>22.1</v>
      </c>
      <c r="H21" s="169">
        <v>22.4</v>
      </c>
      <c r="I21" s="169">
        <v>23.8</v>
      </c>
      <c r="J21" s="169">
        <v>25.3</v>
      </c>
      <c r="K21" s="169">
        <v>22</v>
      </c>
      <c r="L21" s="169">
        <v>22.9</v>
      </c>
      <c r="M21" s="169">
        <v>25.6</v>
      </c>
      <c r="N21" s="169">
        <v>21.9</v>
      </c>
      <c r="O21" s="169">
        <v>24.9</v>
      </c>
      <c r="P21" s="169">
        <v>24.1</v>
      </c>
      <c r="Q21" s="169">
        <v>25.9</v>
      </c>
      <c r="R21" s="169">
        <v>23</v>
      </c>
      <c r="S21" s="169">
        <v>23.8</v>
      </c>
      <c r="T21" s="169">
        <v>25.5</v>
      </c>
      <c r="U21" s="169">
        <v>23.3</v>
      </c>
      <c r="V21" s="169">
        <v>24.5</v>
      </c>
      <c r="W21" s="169">
        <v>26.3</v>
      </c>
      <c r="X21" s="169">
        <v>25.5</v>
      </c>
      <c r="Y21" s="169">
        <v>25.3</v>
      </c>
      <c r="Z21" s="169">
        <v>22.9</v>
      </c>
      <c r="AA21" s="169">
        <v>23.5</v>
      </c>
      <c r="AB21" s="169">
        <v>26.3</v>
      </c>
      <c r="AC21" s="169">
        <v>27.1</v>
      </c>
      <c r="AD21" s="169">
        <v>26.4</v>
      </c>
      <c r="AE21" s="169">
        <v>26.1</v>
      </c>
      <c r="AF21" s="169">
        <v>22</v>
      </c>
      <c r="AG21" s="169">
        <v>22.1</v>
      </c>
      <c r="AH21" s="169">
        <v>19.8</v>
      </c>
      <c r="AI21" s="169">
        <v>24.1</v>
      </c>
      <c r="AJ21" s="169">
        <v>25.2</v>
      </c>
      <c r="AK21" s="169">
        <v>26.2</v>
      </c>
      <c r="AL21" s="169">
        <v>25.7</v>
      </c>
      <c r="AM21" s="169">
        <v>23.2</v>
      </c>
      <c r="AN21" s="169">
        <v>25.9</v>
      </c>
      <c r="AO21" s="169">
        <v>23.9</v>
      </c>
      <c r="AP21" s="169">
        <v>24.6</v>
      </c>
      <c r="AQ21" s="169">
        <v>23.8</v>
      </c>
      <c r="AR21" s="169">
        <v>23.5</v>
      </c>
      <c r="AS21" s="169">
        <v>16.899999999999999</v>
      </c>
      <c r="AT21" s="169">
        <v>21.6</v>
      </c>
      <c r="AU21" s="169">
        <v>21.5</v>
      </c>
      <c r="AV21" s="169">
        <v>22</v>
      </c>
      <c r="AW21" s="169">
        <v>20.6</v>
      </c>
      <c r="AX21" s="169">
        <v>23.1</v>
      </c>
      <c r="AY21" s="169">
        <v>23.4</v>
      </c>
      <c r="AZ21" s="169">
        <v>24.7</v>
      </c>
      <c r="BA21" s="169">
        <v>21</v>
      </c>
      <c r="BB21" s="169">
        <v>22.9</v>
      </c>
      <c r="BC21" s="169">
        <v>24.8</v>
      </c>
      <c r="BD21" s="169">
        <v>25.4</v>
      </c>
      <c r="BE21" s="169">
        <v>26.2</v>
      </c>
      <c r="BF21" s="169">
        <v>26.7</v>
      </c>
      <c r="BG21" s="169">
        <v>27.7</v>
      </c>
      <c r="BH21" s="169">
        <v>27</v>
      </c>
      <c r="BI21" s="169">
        <v>19.899999999999999</v>
      </c>
      <c r="BJ21" s="169">
        <v>20.3</v>
      </c>
      <c r="BK21" s="169">
        <v>25.7</v>
      </c>
      <c r="BL21" s="169">
        <v>26</v>
      </c>
      <c r="BM21" s="169">
        <v>25.9</v>
      </c>
      <c r="BN21" s="169">
        <v>26.3</v>
      </c>
      <c r="BO21" s="169">
        <v>25.8</v>
      </c>
      <c r="BP21" s="169">
        <v>26.2</v>
      </c>
      <c r="BQ21" s="169">
        <v>25.8</v>
      </c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</row>
    <row r="22" spans="1:92" x14ac:dyDescent="0.25">
      <c r="A22" s="173">
        <v>0.79166666666666696</v>
      </c>
      <c r="B22" s="169">
        <v>19.600000000000001</v>
      </c>
      <c r="C22" s="169">
        <v>20.8</v>
      </c>
      <c r="D22" s="169">
        <v>19.399999999999999</v>
      </c>
      <c r="E22" s="183">
        <v>18</v>
      </c>
      <c r="F22" s="183">
        <v>19</v>
      </c>
      <c r="G22" s="169">
        <v>20.9</v>
      </c>
      <c r="H22" s="169">
        <v>21.2</v>
      </c>
      <c r="I22" s="169">
        <v>21.6</v>
      </c>
      <c r="J22" s="169">
        <v>24.6</v>
      </c>
      <c r="K22" s="169">
        <v>21.7</v>
      </c>
      <c r="L22" s="169">
        <v>21.7</v>
      </c>
      <c r="M22" s="169">
        <v>24.4</v>
      </c>
      <c r="N22" s="169">
        <v>22</v>
      </c>
      <c r="O22" s="169">
        <v>23.1</v>
      </c>
      <c r="P22" s="169">
        <v>23.5</v>
      </c>
      <c r="Q22" s="169">
        <v>24.8</v>
      </c>
      <c r="R22" s="169">
        <v>21.3</v>
      </c>
      <c r="S22" s="169">
        <v>22.4</v>
      </c>
      <c r="T22" s="169">
        <v>23.9</v>
      </c>
      <c r="U22" s="169">
        <v>22.6</v>
      </c>
      <c r="V22" s="169">
        <v>24</v>
      </c>
      <c r="W22" s="169">
        <v>25.3</v>
      </c>
      <c r="X22" s="169">
        <v>24.3</v>
      </c>
      <c r="Y22" s="169">
        <v>24.6</v>
      </c>
      <c r="Z22" s="169">
        <v>22</v>
      </c>
      <c r="AA22" s="169">
        <v>21.2</v>
      </c>
      <c r="AB22" s="169">
        <v>25.7</v>
      </c>
      <c r="AC22" s="169">
        <v>26</v>
      </c>
      <c r="AD22" s="169">
        <v>25.6</v>
      </c>
      <c r="AE22" s="169">
        <v>25.2</v>
      </c>
      <c r="AF22" s="169">
        <v>21.3</v>
      </c>
      <c r="AG22" s="169">
        <v>21.9</v>
      </c>
      <c r="AH22" s="169">
        <v>20.2</v>
      </c>
      <c r="AI22" s="169">
        <v>21.8</v>
      </c>
      <c r="AJ22" s="169">
        <v>23.7</v>
      </c>
      <c r="AK22" s="169">
        <v>24.4</v>
      </c>
      <c r="AL22" s="169">
        <v>24</v>
      </c>
      <c r="AM22" s="169">
        <v>22.3</v>
      </c>
      <c r="AN22" s="169">
        <v>25.1</v>
      </c>
      <c r="AO22" s="169">
        <v>24.6</v>
      </c>
      <c r="AQ22" s="169">
        <v>23.5</v>
      </c>
      <c r="AR22" s="169">
        <v>22.4</v>
      </c>
      <c r="AS22" s="169">
        <v>17.8</v>
      </c>
      <c r="AT22" s="169">
        <v>19.7</v>
      </c>
      <c r="AU22" s="169">
        <v>21.8</v>
      </c>
      <c r="AV22" s="169">
        <v>21</v>
      </c>
      <c r="AW22" s="169">
        <v>20.2</v>
      </c>
      <c r="AX22" s="169">
        <v>22.5</v>
      </c>
      <c r="AY22" s="169">
        <v>22.8</v>
      </c>
      <c r="AZ22" s="169">
        <v>23</v>
      </c>
      <c r="BA22" s="169">
        <v>21</v>
      </c>
      <c r="BB22" s="169">
        <v>22.6</v>
      </c>
      <c r="BC22" s="169">
        <v>23.7</v>
      </c>
      <c r="BD22" s="169">
        <v>24.2</v>
      </c>
      <c r="BE22" s="169">
        <v>25.3</v>
      </c>
      <c r="BF22" s="169">
        <v>24.9</v>
      </c>
      <c r="BG22" s="169">
        <v>25.6</v>
      </c>
      <c r="BH22" s="169">
        <v>25.2</v>
      </c>
      <c r="BI22" s="169">
        <v>19.899999999999999</v>
      </c>
      <c r="BJ22" s="169">
        <v>19.7</v>
      </c>
      <c r="BK22" s="169">
        <v>24.3</v>
      </c>
      <c r="BL22" s="169">
        <v>23.9</v>
      </c>
      <c r="BM22" s="169">
        <v>24.8</v>
      </c>
      <c r="BN22" s="169">
        <v>25.4</v>
      </c>
      <c r="BO22" s="169">
        <v>25.3</v>
      </c>
      <c r="BP22" s="169">
        <v>25.4</v>
      </c>
      <c r="BQ22" s="169">
        <v>24.2</v>
      </c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</row>
    <row r="23" spans="1:92" x14ac:dyDescent="0.25">
      <c r="A23" s="173">
        <v>0.83333333333333304</v>
      </c>
      <c r="B23" s="169">
        <v>18.8</v>
      </c>
      <c r="C23" s="169">
        <v>18.899999999999999</v>
      </c>
      <c r="D23" s="169">
        <v>19.5</v>
      </c>
      <c r="E23" s="183">
        <v>17.8</v>
      </c>
      <c r="F23" s="183">
        <v>17.5</v>
      </c>
      <c r="G23" s="169">
        <v>18.399999999999999</v>
      </c>
      <c r="H23" s="169">
        <v>19.8</v>
      </c>
      <c r="I23" s="169">
        <v>20.100000000000001</v>
      </c>
      <c r="J23" s="169">
        <v>24.3</v>
      </c>
      <c r="K23" s="169">
        <v>21.1</v>
      </c>
      <c r="L23" s="169">
        <v>21.3</v>
      </c>
      <c r="M23" s="169">
        <v>23.7</v>
      </c>
      <c r="N23" s="169">
        <v>21.4</v>
      </c>
      <c r="O23" s="169">
        <v>22.2</v>
      </c>
      <c r="P23" s="169">
        <v>23.2</v>
      </c>
      <c r="Q23" s="169">
        <v>23.6</v>
      </c>
      <c r="R23" s="169">
        <v>20.6</v>
      </c>
      <c r="S23" s="169">
        <v>21.7</v>
      </c>
      <c r="U23" s="169">
        <v>21.7</v>
      </c>
      <c r="V23" s="169">
        <v>23.2</v>
      </c>
      <c r="W23" s="169">
        <v>24.2</v>
      </c>
      <c r="X23" s="169">
        <v>23.3</v>
      </c>
      <c r="Y23" s="169">
        <v>23.4</v>
      </c>
      <c r="Z23" s="169">
        <v>21.6</v>
      </c>
      <c r="AA23" s="169">
        <v>20.6</v>
      </c>
      <c r="AB23" s="169">
        <v>25.5</v>
      </c>
      <c r="AC23" s="169">
        <v>25.5</v>
      </c>
      <c r="AD23" s="169">
        <v>24.7</v>
      </c>
      <c r="AF23" s="169">
        <v>21</v>
      </c>
      <c r="AG23" s="169">
        <v>21.3</v>
      </c>
      <c r="AH23" s="169">
        <v>20.2</v>
      </c>
      <c r="AJ23" s="169">
        <v>23.2</v>
      </c>
      <c r="AK23" s="169">
        <v>23.6</v>
      </c>
      <c r="AM23" s="169">
        <v>22.1</v>
      </c>
      <c r="AN23" s="169">
        <v>24.5</v>
      </c>
      <c r="AO23" s="169">
        <v>23.1</v>
      </c>
      <c r="AP23" s="169">
        <v>22.7</v>
      </c>
      <c r="AQ23" s="169">
        <v>26.6</v>
      </c>
      <c r="AR23" s="169">
        <v>20.9</v>
      </c>
      <c r="AS23" s="169">
        <v>17.5</v>
      </c>
      <c r="AT23" s="169">
        <v>19.100000000000001</v>
      </c>
      <c r="AU23" s="169">
        <v>21.8</v>
      </c>
      <c r="AV23" s="169">
        <v>20.399999999999999</v>
      </c>
      <c r="AW23" s="169">
        <v>19.8</v>
      </c>
      <c r="AX23" s="169">
        <v>21.4</v>
      </c>
      <c r="AY23" s="169">
        <v>22</v>
      </c>
      <c r="AZ23" s="169">
        <v>22.4</v>
      </c>
      <c r="BA23" s="169">
        <v>20.6</v>
      </c>
      <c r="BB23" s="169">
        <v>22.1</v>
      </c>
      <c r="BC23" s="169">
        <v>22.8</v>
      </c>
      <c r="BD23" s="169">
        <v>23.3</v>
      </c>
      <c r="BE23" s="169">
        <v>24.5</v>
      </c>
      <c r="BF23" s="169">
        <v>24.1</v>
      </c>
      <c r="BG23" s="169">
        <v>25.2</v>
      </c>
      <c r="BH23" s="169">
        <v>24.9</v>
      </c>
      <c r="BI23" s="169">
        <v>20.100000000000001</v>
      </c>
      <c r="BJ23" s="169">
        <v>19.100000000000001</v>
      </c>
      <c r="BK23" s="169">
        <v>23.8</v>
      </c>
      <c r="BL23" s="169">
        <v>23.3</v>
      </c>
      <c r="BM23" s="169">
        <v>24.9</v>
      </c>
      <c r="BN23" s="169">
        <v>25.2</v>
      </c>
      <c r="BO23" s="169">
        <v>24.9</v>
      </c>
      <c r="BP23" s="169">
        <v>24.5</v>
      </c>
      <c r="BQ23" s="169">
        <v>23.5</v>
      </c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</row>
    <row r="24" spans="1:92" x14ac:dyDescent="0.25">
      <c r="A24" s="173">
        <v>0.875</v>
      </c>
      <c r="B24" s="169">
        <v>18.399999999999999</v>
      </c>
      <c r="C24" s="169">
        <v>17.899999999999999</v>
      </c>
      <c r="D24" s="169">
        <v>17.7</v>
      </c>
      <c r="E24" s="183">
        <v>16.7</v>
      </c>
      <c r="F24" s="183">
        <v>16.399999999999999</v>
      </c>
      <c r="G24" s="169">
        <v>17.600000000000001</v>
      </c>
      <c r="H24" s="169">
        <v>18</v>
      </c>
      <c r="I24" s="169">
        <v>19.8</v>
      </c>
      <c r="J24" s="169">
        <v>24.1</v>
      </c>
      <c r="K24" s="169">
        <v>20.7</v>
      </c>
      <c r="L24" s="169">
        <v>20.7</v>
      </c>
      <c r="M24" s="169">
        <v>23</v>
      </c>
      <c r="N24" s="169">
        <v>21.6</v>
      </c>
      <c r="O24" s="169">
        <v>22.2</v>
      </c>
      <c r="P24" s="169">
        <v>22.7</v>
      </c>
      <c r="Q24" s="169">
        <v>23</v>
      </c>
      <c r="R24" s="169">
        <v>20.5</v>
      </c>
      <c r="S24" s="169">
        <v>21.5</v>
      </c>
      <c r="T24" s="169">
        <v>22</v>
      </c>
      <c r="U24" s="169">
        <v>20.7</v>
      </c>
      <c r="V24" s="169">
        <v>22.7</v>
      </c>
      <c r="W24" s="169">
        <v>23.7</v>
      </c>
      <c r="X24" s="169">
        <v>21.9</v>
      </c>
      <c r="Y24" s="169">
        <v>22.2</v>
      </c>
      <c r="Z24" s="169">
        <v>21.1</v>
      </c>
      <c r="AA24" s="169">
        <v>20</v>
      </c>
      <c r="AB24" s="169">
        <v>24.4</v>
      </c>
      <c r="AC24" s="169">
        <v>25</v>
      </c>
      <c r="AD24" s="169">
        <v>23.9</v>
      </c>
      <c r="AE24" s="169">
        <v>24.1</v>
      </c>
      <c r="AF24" s="169">
        <v>21.2</v>
      </c>
      <c r="AG24" s="169">
        <v>20.5</v>
      </c>
      <c r="AH24" s="169">
        <v>20.3</v>
      </c>
      <c r="AI24" s="169">
        <v>20</v>
      </c>
      <c r="AJ24" s="169">
        <v>22.5</v>
      </c>
      <c r="AK24" s="169">
        <v>22.7</v>
      </c>
      <c r="AL24" s="169">
        <v>22.8</v>
      </c>
      <c r="AM24" s="169">
        <v>21.5</v>
      </c>
      <c r="AN24" s="169">
        <v>23.2</v>
      </c>
      <c r="AO24" s="169">
        <v>22.8</v>
      </c>
      <c r="AP24" s="169">
        <v>21.8</v>
      </c>
      <c r="AQ24" s="169">
        <v>26</v>
      </c>
      <c r="AR24" s="169">
        <v>20.6</v>
      </c>
      <c r="AS24" s="169">
        <v>17.3</v>
      </c>
      <c r="AT24" s="169">
        <v>19</v>
      </c>
      <c r="AU24" s="169">
        <v>21.6</v>
      </c>
      <c r="AV24" s="169">
        <v>20</v>
      </c>
      <c r="AW24" s="169">
        <v>19.3</v>
      </c>
      <c r="AX24" s="169">
        <v>20.2</v>
      </c>
      <c r="AY24" s="169">
        <v>20.7</v>
      </c>
      <c r="AZ24" s="169">
        <v>21.3</v>
      </c>
      <c r="BA24" s="169">
        <v>19.8</v>
      </c>
      <c r="BB24" s="169">
        <v>20.8</v>
      </c>
      <c r="BD24" s="169">
        <v>22.6</v>
      </c>
      <c r="BE24" s="169">
        <v>23.4</v>
      </c>
      <c r="BF24" s="169">
        <v>23.1</v>
      </c>
      <c r="BG24" s="169">
        <v>24.4</v>
      </c>
      <c r="BH24" s="169">
        <v>23.6</v>
      </c>
      <c r="BI24" s="169">
        <v>19.600000000000001</v>
      </c>
      <c r="BJ24" s="169">
        <v>19.3</v>
      </c>
      <c r="BK24" s="169">
        <v>21.5</v>
      </c>
      <c r="BL24" s="169">
        <v>22</v>
      </c>
      <c r="BM24" s="169">
        <v>23.6</v>
      </c>
      <c r="BN24" s="169">
        <v>24</v>
      </c>
      <c r="BO24" s="169">
        <v>24.8</v>
      </c>
      <c r="BP24" s="169">
        <v>23.6</v>
      </c>
      <c r="BQ24" s="169">
        <v>22.7</v>
      </c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</row>
    <row r="25" spans="1:92" x14ac:dyDescent="0.25">
      <c r="A25" s="173">
        <v>0.91666666666666696</v>
      </c>
      <c r="B25" s="169">
        <v>17.600000000000001</v>
      </c>
      <c r="C25" s="169">
        <v>16.600000000000001</v>
      </c>
      <c r="D25" s="169">
        <v>16.7</v>
      </c>
      <c r="E25" s="183">
        <v>16.399999999999999</v>
      </c>
      <c r="F25" s="183">
        <v>15.8</v>
      </c>
      <c r="G25" s="169">
        <v>17</v>
      </c>
      <c r="H25" s="169">
        <v>17.100000000000001</v>
      </c>
      <c r="I25" s="169">
        <v>18.8</v>
      </c>
      <c r="J25" s="169">
        <v>21.5</v>
      </c>
      <c r="K25" s="169">
        <v>20.2</v>
      </c>
      <c r="L25" s="169">
        <v>19.5</v>
      </c>
      <c r="M25" s="169">
        <v>22.5</v>
      </c>
      <c r="N25" s="169">
        <v>21.6</v>
      </c>
      <c r="O25" s="169">
        <v>20.7</v>
      </c>
      <c r="P25" s="169">
        <v>21.6</v>
      </c>
      <c r="Q25" s="169">
        <v>20.5</v>
      </c>
      <c r="R25" s="169">
        <v>20.399999999999999</v>
      </c>
      <c r="S25" s="169">
        <v>21.1</v>
      </c>
      <c r="T25" s="169">
        <v>21.2</v>
      </c>
      <c r="U25" s="169">
        <v>20.100000000000001</v>
      </c>
      <c r="V25" s="169">
        <v>22.8</v>
      </c>
      <c r="W25" s="169">
        <v>23.2</v>
      </c>
      <c r="X25" s="169">
        <v>21.6</v>
      </c>
      <c r="Y25" s="169">
        <v>21.2</v>
      </c>
      <c r="Z25" s="169">
        <v>20.100000000000001</v>
      </c>
      <c r="AA25" s="169">
        <v>19.7</v>
      </c>
      <c r="AB25" s="169">
        <v>23.2</v>
      </c>
      <c r="AC25" s="169">
        <v>24.3</v>
      </c>
      <c r="AD25" s="169">
        <v>22.9</v>
      </c>
      <c r="AE25" s="169">
        <v>22.7</v>
      </c>
      <c r="AF25" s="169">
        <v>20.5</v>
      </c>
      <c r="AG25" s="169">
        <v>19.600000000000001</v>
      </c>
      <c r="AH25" s="169">
        <v>20</v>
      </c>
      <c r="AI25" s="169">
        <v>19.600000000000001</v>
      </c>
      <c r="AJ25" s="169">
        <v>21.3</v>
      </c>
      <c r="AK25" s="169">
        <v>22.1</v>
      </c>
      <c r="AL25" s="169">
        <v>22.2</v>
      </c>
      <c r="AM25" s="169">
        <v>20.5</v>
      </c>
      <c r="AN25" s="169">
        <v>22.4</v>
      </c>
      <c r="AO25" s="169">
        <v>22.4</v>
      </c>
      <c r="AP25" s="169">
        <v>20.5</v>
      </c>
      <c r="AQ25" s="169">
        <v>24.3</v>
      </c>
      <c r="AR25" s="169">
        <v>20.6</v>
      </c>
      <c r="AS25" s="169">
        <v>17.3</v>
      </c>
      <c r="AT25" s="169">
        <v>19.3</v>
      </c>
      <c r="AU25" s="169">
        <v>21.5</v>
      </c>
      <c r="AV25" s="169">
        <v>19.7</v>
      </c>
      <c r="AW25" s="169">
        <v>18.7</v>
      </c>
      <c r="AX25" s="169">
        <v>20</v>
      </c>
      <c r="AY25" s="169">
        <v>19.600000000000001</v>
      </c>
      <c r="AZ25" s="169">
        <v>20.399999999999999</v>
      </c>
      <c r="BA25" s="169">
        <v>20</v>
      </c>
      <c r="BB25" s="169">
        <v>20.399999999999999</v>
      </c>
      <c r="BC25" s="169">
        <v>21.6</v>
      </c>
      <c r="BD25" s="169">
        <v>22</v>
      </c>
      <c r="BE25" s="169">
        <v>22.7</v>
      </c>
      <c r="BF25" s="169">
        <v>22.5</v>
      </c>
      <c r="BG25" s="169">
        <v>23.7</v>
      </c>
      <c r="BH25" s="169">
        <v>23.2</v>
      </c>
      <c r="BI25" s="169">
        <v>18.8</v>
      </c>
      <c r="BJ25" s="169">
        <v>18.8</v>
      </c>
      <c r="BK25" s="169">
        <v>20.5</v>
      </c>
      <c r="BL25" s="169">
        <v>21.6</v>
      </c>
      <c r="BM25" s="169">
        <v>23.8</v>
      </c>
      <c r="BN25" s="169">
        <v>23.1</v>
      </c>
      <c r="BO25" s="169">
        <v>24.5</v>
      </c>
      <c r="BP25" s="169">
        <v>22.9</v>
      </c>
      <c r="BQ25" s="169">
        <v>21.9</v>
      </c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</row>
    <row r="26" spans="1:92" x14ac:dyDescent="0.25">
      <c r="A26" s="173">
        <v>0.95833333333333304</v>
      </c>
      <c r="B26" s="169">
        <v>17.3</v>
      </c>
      <c r="C26" s="169">
        <v>16</v>
      </c>
      <c r="D26" s="169">
        <v>15.8</v>
      </c>
      <c r="E26" s="183">
        <v>16.5</v>
      </c>
      <c r="F26" s="183"/>
      <c r="G26" s="169">
        <v>16.2</v>
      </c>
      <c r="H26" s="169">
        <v>16.5</v>
      </c>
      <c r="I26" s="169">
        <v>18.600000000000001</v>
      </c>
      <c r="J26" s="169">
        <v>19.8</v>
      </c>
      <c r="K26" s="169">
        <v>19.600000000000001</v>
      </c>
      <c r="L26" s="169">
        <v>18.8</v>
      </c>
      <c r="M26" s="169">
        <v>21.9</v>
      </c>
      <c r="N26" s="169">
        <v>21.1</v>
      </c>
      <c r="O26" s="169">
        <v>20.3</v>
      </c>
      <c r="P26" s="169">
        <v>20.6</v>
      </c>
      <c r="Q26" s="169">
        <v>19.399999999999999</v>
      </c>
      <c r="R26" s="169">
        <v>19.2</v>
      </c>
      <c r="S26" s="169">
        <v>20.3</v>
      </c>
      <c r="T26" s="169">
        <v>20.9</v>
      </c>
      <c r="V26" s="169">
        <v>22.8</v>
      </c>
      <c r="W26" s="169">
        <v>22.9</v>
      </c>
      <c r="X26" s="169">
        <v>21.7</v>
      </c>
      <c r="Y26" s="169">
        <v>20.7</v>
      </c>
      <c r="Z26" s="169">
        <v>20.8</v>
      </c>
      <c r="AA26" s="169">
        <v>19.3</v>
      </c>
      <c r="AB26" s="169">
        <v>23</v>
      </c>
      <c r="AC26" s="169">
        <v>23.9</v>
      </c>
      <c r="AD26" s="169">
        <v>23.6</v>
      </c>
      <c r="AE26" s="169">
        <v>22.1</v>
      </c>
      <c r="AF26" s="169">
        <v>20.2</v>
      </c>
      <c r="AG26" s="169">
        <v>19.399999999999999</v>
      </c>
      <c r="AH26" s="169">
        <v>20</v>
      </c>
      <c r="AI26" s="169">
        <v>19.7</v>
      </c>
      <c r="AJ26" s="169">
        <v>20.3</v>
      </c>
      <c r="AK26" s="169">
        <v>21.5</v>
      </c>
      <c r="AL26" s="169">
        <v>21.6</v>
      </c>
      <c r="AM26" s="169">
        <v>20.5</v>
      </c>
      <c r="AN26" s="169">
        <v>21.9</v>
      </c>
      <c r="AO26" s="169">
        <v>23.4</v>
      </c>
      <c r="AQ26" s="169">
        <v>22.3</v>
      </c>
      <c r="AR26" s="169">
        <v>20.6</v>
      </c>
      <c r="AS26" s="169">
        <v>16.600000000000001</v>
      </c>
      <c r="AT26" s="169">
        <v>19</v>
      </c>
      <c r="AU26" s="169">
        <v>21.3</v>
      </c>
      <c r="AV26" s="169">
        <v>19.5</v>
      </c>
      <c r="AW26" s="169">
        <v>18.5</v>
      </c>
      <c r="AX26" s="169">
        <v>19.5</v>
      </c>
      <c r="AY26" s="169">
        <v>19.2</v>
      </c>
      <c r="AZ26" s="169">
        <v>20.5</v>
      </c>
      <c r="BA26" s="169">
        <v>19.899999999999999</v>
      </c>
      <c r="BB26" s="169">
        <v>19.8</v>
      </c>
      <c r="BC26" s="169">
        <v>21.5</v>
      </c>
      <c r="BD26" s="169">
        <v>21.4</v>
      </c>
      <c r="BE26" s="169">
        <v>21.8</v>
      </c>
      <c r="BF26" s="169">
        <v>21.9</v>
      </c>
      <c r="BG26" s="169">
        <v>22.5</v>
      </c>
      <c r="BH26" s="169">
        <v>22.9</v>
      </c>
      <c r="BI26" s="169">
        <v>17.899999999999999</v>
      </c>
      <c r="BJ26" s="169">
        <v>18.399999999999999</v>
      </c>
      <c r="BK26" s="169">
        <v>20.100000000000001</v>
      </c>
      <c r="BL26" s="169">
        <v>20.7</v>
      </c>
      <c r="BM26" s="169">
        <v>22.9</v>
      </c>
      <c r="BN26" s="169">
        <v>22.4</v>
      </c>
      <c r="BO26" s="169">
        <v>24.4</v>
      </c>
      <c r="BQ26" s="169">
        <v>21.6</v>
      </c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</row>
    <row r="27" spans="1:92" x14ac:dyDescent="0.25">
      <c r="A27" s="172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</row>
    <row r="28" spans="1:92" x14ac:dyDescent="0.25">
      <c r="A28" s="175" t="s">
        <v>226</v>
      </c>
      <c r="AL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</row>
    <row r="29" spans="1:92" x14ac:dyDescent="0.25">
      <c r="A29" s="177" t="s">
        <v>227</v>
      </c>
      <c r="AL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</row>
    <row r="30" spans="1:92" x14ac:dyDescent="0.25">
      <c r="A30" s="178" t="s">
        <v>228</v>
      </c>
      <c r="B30" s="178">
        <f t="shared" ref="B30:AK30" si="0">AVERAGE(B3:B26)</f>
        <v>17.570833333333336</v>
      </c>
      <c r="C30" s="178">
        <f t="shared" si="0"/>
        <v>19.041666666666668</v>
      </c>
      <c r="D30" s="178">
        <f t="shared" si="0"/>
        <v>19.591304347826089</v>
      </c>
      <c r="E30" s="178">
        <f t="shared" si="0"/>
        <v>17.737500000000001</v>
      </c>
      <c r="F30" s="178">
        <f t="shared" si="0"/>
        <v>18.134782608695652</v>
      </c>
      <c r="G30" s="178">
        <f t="shared" si="0"/>
        <v>18.775000000000002</v>
      </c>
      <c r="H30" s="178">
        <f t="shared" si="0"/>
        <v>19.504166666666666</v>
      </c>
      <c r="I30" s="178">
        <f t="shared" si="0"/>
        <v>20.529166666666672</v>
      </c>
      <c r="J30" s="178">
        <f t="shared" si="0"/>
        <v>23.029166666666669</v>
      </c>
      <c r="K30" s="178">
        <f t="shared" si="0"/>
        <v>20.2</v>
      </c>
      <c r="L30" s="178">
        <f t="shared" si="0"/>
        <v>21.804166666666664</v>
      </c>
      <c r="M30" s="178">
        <f t="shared" si="0"/>
        <v>22.812499999999996</v>
      </c>
      <c r="N30" s="178">
        <f t="shared" si="0"/>
        <v>22.721739130434784</v>
      </c>
      <c r="O30" s="178">
        <f t="shared" si="0"/>
        <v>21.679166666666664</v>
      </c>
      <c r="P30" s="178">
        <f t="shared" si="0"/>
        <v>22.216666666666669</v>
      </c>
      <c r="Q30" s="178">
        <f t="shared" si="0"/>
        <v>23.358333333333334</v>
      </c>
      <c r="R30" s="178">
        <f t="shared" si="0"/>
        <v>21.127272727272729</v>
      </c>
      <c r="S30" s="178">
        <f t="shared" si="0"/>
        <v>22.162499999999994</v>
      </c>
      <c r="T30" s="178">
        <f t="shared" si="0"/>
        <v>22.427272727272722</v>
      </c>
      <c r="U30" s="178">
        <f t="shared" si="0"/>
        <v>22.231818181818184</v>
      </c>
      <c r="V30" s="178">
        <f t="shared" si="0"/>
        <v>22.437499999999996</v>
      </c>
      <c r="W30" s="178">
        <f t="shared" si="0"/>
        <v>24.250000000000004</v>
      </c>
      <c r="X30" s="178">
        <f t="shared" si="0"/>
        <v>24.399999999999995</v>
      </c>
      <c r="Y30" s="178">
        <f t="shared" si="0"/>
        <v>22.713043478260868</v>
      </c>
      <c r="Z30" s="178">
        <f t="shared" si="0"/>
        <v>22.566666666666663</v>
      </c>
      <c r="AA30" s="178">
        <f t="shared" si="0"/>
        <v>22.079166666666666</v>
      </c>
      <c r="AB30" s="178">
        <f t="shared" si="0"/>
        <v>24.07826086956522</v>
      </c>
      <c r="AC30" s="178">
        <f t="shared" si="0"/>
        <v>24.999999999999996</v>
      </c>
      <c r="AD30" s="178">
        <f t="shared" si="0"/>
        <v>25.3</v>
      </c>
      <c r="AE30" s="178">
        <f t="shared" si="0"/>
        <v>24.18571428571429</v>
      </c>
      <c r="AF30" s="178">
        <f t="shared" si="0"/>
        <v>22.660869565217389</v>
      </c>
      <c r="AG30" s="178">
        <f t="shared" si="0"/>
        <v>21.168181818181818</v>
      </c>
      <c r="AH30" s="178">
        <f t="shared" si="0"/>
        <v>20.375</v>
      </c>
      <c r="AI30" s="178">
        <f t="shared" si="0"/>
        <v>21.490909090909096</v>
      </c>
      <c r="AJ30" s="178">
        <f t="shared" si="0"/>
        <v>22.747826086956525</v>
      </c>
      <c r="AK30" s="178">
        <f t="shared" si="0"/>
        <v>23.45</v>
      </c>
      <c r="AL30" s="178"/>
      <c r="AM30" s="178">
        <f t="shared" ref="AM30:BQ30" si="1">AVERAGE(AM3:AM26)</f>
        <v>23.233333333333331</v>
      </c>
      <c r="AN30" s="178">
        <f t="shared" si="1"/>
        <v>23.312499999999996</v>
      </c>
      <c r="AO30" s="178">
        <f t="shared" si="1"/>
        <v>23.204347826086959</v>
      </c>
      <c r="AP30" s="178">
        <f t="shared" si="1"/>
        <v>22.763636363636365</v>
      </c>
      <c r="AQ30" s="178">
        <f t="shared" si="1"/>
        <v>23.037499999999998</v>
      </c>
      <c r="AR30" s="178">
        <f t="shared" si="1"/>
        <v>23.520833333333332</v>
      </c>
      <c r="AS30" s="178">
        <f t="shared" si="1"/>
        <v>19.391666666666669</v>
      </c>
      <c r="AT30" s="178">
        <f t="shared" si="1"/>
        <v>18.573913043478264</v>
      </c>
      <c r="AU30" s="178">
        <f t="shared" si="1"/>
        <v>21.065217391304351</v>
      </c>
      <c r="AV30" s="178">
        <f t="shared" si="1"/>
        <v>22.074999999999999</v>
      </c>
      <c r="AW30" s="178">
        <f t="shared" si="1"/>
        <v>20.177272727272729</v>
      </c>
      <c r="AX30" s="178">
        <f t="shared" si="1"/>
        <v>21.033333333333335</v>
      </c>
      <c r="AY30" s="178">
        <f t="shared" si="1"/>
        <v>22.208333333333332</v>
      </c>
      <c r="AZ30" s="178">
        <f t="shared" si="1"/>
        <v>22.441666666666666</v>
      </c>
      <c r="BA30" s="178">
        <f t="shared" si="1"/>
        <v>21.195652173913043</v>
      </c>
      <c r="BB30" s="178">
        <f t="shared" si="1"/>
        <v>22.008695652173916</v>
      </c>
      <c r="BC30" s="178">
        <f t="shared" si="1"/>
        <v>23.217391304347824</v>
      </c>
      <c r="BD30" s="178">
        <f t="shared" si="1"/>
        <v>22.954545454545457</v>
      </c>
      <c r="BE30" s="178">
        <f t="shared" si="1"/>
        <v>24.666666666666661</v>
      </c>
      <c r="BF30" s="178">
        <f t="shared" si="1"/>
        <v>24.317391304347826</v>
      </c>
      <c r="BG30" s="178">
        <f t="shared" si="1"/>
        <v>25.458333333333332</v>
      </c>
      <c r="BH30" s="178">
        <f t="shared" si="1"/>
        <v>24.904166666666669</v>
      </c>
      <c r="BI30" s="178">
        <f t="shared" si="1"/>
        <v>20.778260869565219</v>
      </c>
      <c r="BJ30" s="178">
        <f t="shared" si="1"/>
        <v>19.245833333333337</v>
      </c>
      <c r="BK30" s="178">
        <f t="shared" si="1"/>
        <v>22.58636363636364</v>
      </c>
      <c r="BL30" s="178">
        <f t="shared" si="1"/>
        <v>23.087500000000002</v>
      </c>
      <c r="BM30" s="178">
        <f t="shared" si="1"/>
        <v>24.865217391304341</v>
      </c>
      <c r="BN30" s="178">
        <f t="shared" si="1"/>
        <v>25.331818181818178</v>
      </c>
      <c r="BO30" s="178">
        <f t="shared" si="1"/>
        <v>25.404166666666665</v>
      </c>
      <c r="BP30" s="178">
        <f t="shared" si="1"/>
        <v>25.4</v>
      </c>
      <c r="BQ30" s="178">
        <f t="shared" si="1"/>
        <v>24.686956521739134</v>
      </c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</row>
    <row r="31" spans="1:92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</row>
    <row r="32" spans="1:92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</row>
  </sheetData>
  <phoneticPr fontId="1" type="noConversion"/>
  <conditionalFormatting sqref="B28:AK2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AK29">
    <cfRule type="colorScale" priority="2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AK2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AL26 D3:AL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AL26 D3:AL3">
    <cfRule type="colorScale" priority="1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6 C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6 C3">
    <cfRule type="colorScale" priority="13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8:BQ2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8:BQ29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8:BQ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7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BQ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AC1" workbookViewId="0">
      <selection activeCell="AM1" sqref="AM1:BQ1048576"/>
    </sheetView>
  </sheetViews>
  <sheetFormatPr defaultRowHeight="16.5" x14ac:dyDescent="0.25"/>
  <cols>
    <col min="1" max="16384" width="9" style="169"/>
  </cols>
  <sheetData>
    <row r="1" spans="1:92" x14ac:dyDescent="0.25">
      <c r="A1" s="170"/>
      <c r="B1" s="171" t="s">
        <v>220</v>
      </c>
      <c r="D1" s="170"/>
      <c r="E1" s="170"/>
      <c r="F1" s="170"/>
      <c r="G1" s="170"/>
      <c r="H1" s="170"/>
      <c r="I1" s="170"/>
      <c r="J1" s="170"/>
      <c r="K1" s="171" t="s">
        <v>221</v>
      </c>
      <c r="L1" s="170"/>
      <c r="M1" s="170"/>
      <c r="N1" s="170"/>
      <c r="O1" s="170"/>
      <c r="P1" s="170"/>
      <c r="Q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243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1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</row>
    <row r="2" spans="1:92" x14ac:dyDescent="0.25">
      <c r="A2" s="170" t="s">
        <v>21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244</v>
      </c>
      <c r="AN2" s="172" t="s">
        <v>245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</row>
    <row r="3" spans="1:92" x14ac:dyDescent="0.25">
      <c r="A3" s="179">
        <v>0</v>
      </c>
      <c r="B3" s="169">
        <v>72</v>
      </c>
      <c r="C3" s="169">
        <v>79</v>
      </c>
      <c r="D3" s="169">
        <v>91</v>
      </c>
      <c r="E3" s="169">
        <v>86</v>
      </c>
      <c r="F3" s="169">
        <v>70</v>
      </c>
      <c r="G3" s="169">
        <v>89</v>
      </c>
      <c r="H3" s="169">
        <v>91</v>
      </c>
      <c r="I3" s="169">
        <v>91</v>
      </c>
      <c r="J3" s="169">
        <v>79</v>
      </c>
      <c r="K3" s="169">
        <v>83</v>
      </c>
      <c r="L3" s="169">
        <v>74</v>
      </c>
      <c r="M3" s="169">
        <v>90</v>
      </c>
      <c r="N3" s="169">
        <v>100</v>
      </c>
      <c r="O3" s="169">
        <v>89</v>
      </c>
      <c r="P3" s="169">
        <v>93</v>
      </c>
      <c r="Q3" s="169">
        <v>93</v>
      </c>
      <c r="R3" s="169">
        <v>95</v>
      </c>
      <c r="S3" s="169">
        <v>86</v>
      </c>
      <c r="T3" s="169">
        <v>79</v>
      </c>
      <c r="U3" s="169">
        <v>86</v>
      </c>
      <c r="V3" s="169">
        <v>85</v>
      </c>
      <c r="W3" s="169">
        <v>71</v>
      </c>
      <c r="X3" s="169">
        <v>75</v>
      </c>
      <c r="Y3" s="169">
        <v>82</v>
      </c>
      <c r="Z3" s="169">
        <v>95</v>
      </c>
      <c r="AA3" s="169">
        <v>86</v>
      </c>
      <c r="AB3" s="169">
        <v>78</v>
      </c>
      <c r="AC3" s="169">
        <v>82</v>
      </c>
      <c r="AD3" s="169">
        <v>90</v>
      </c>
      <c r="AE3" s="169">
        <v>86</v>
      </c>
      <c r="AF3" s="169">
        <v>90</v>
      </c>
      <c r="AG3" s="169">
        <v>81</v>
      </c>
      <c r="AH3" s="169">
        <v>78</v>
      </c>
      <c r="AI3" s="169">
        <v>95</v>
      </c>
      <c r="AJ3" s="169">
        <v>82</v>
      </c>
      <c r="AK3" s="169">
        <v>78</v>
      </c>
      <c r="AL3" s="169">
        <v>87</v>
      </c>
      <c r="AM3" s="169">
        <v>79</v>
      </c>
      <c r="AN3" s="184">
        <v>84</v>
      </c>
      <c r="AO3" s="184">
        <v>92</v>
      </c>
      <c r="AP3" s="184">
        <v>66</v>
      </c>
      <c r="AQ3" s="184">
        <v>86</v>
      </c>
      <c r="AR3" s="184">
        <v>87</v>
      </c>
      <c r="AS3" s="184">
        <v>95</v>
      </c>
      <c r="AT3" s="184">
        <v>96</v>
      </c>
      <c r="AU3" s="184">
        <v>96</v>
      </c>
      <c r="AV3" s="184">
        <v>100</v>
      </c>
      <c r="AW3" s="184">
        <v>100</v>
      </c>
      <c r="AX3" s="184">
        <v>100</v>
      </c>
      <c r="AY3" s="184">
        <v>88</v>
      </c>
      <c r="AZ3" s="184">
        <v>100</v>
      </c>
      <c r="BA3" s="184">
        <v>87</v>
      </c>
      <c r="BB3" s="184">
        <v>76</v>
      </c>
      <c r="BC3" s="184">
        <v>77</v>
      </c>
      <c r="BD3" s="184">
        <v>84</v>
      </c>
      <c r="BE3" s="184">
        <v>91</v>
      </c>
      <c r="BF3" s="184">
        <v>91</v>
      </c>
      <c r="BG3" s="184">
        <v>100</v>
      </c>
      <c r="BH3" s="184">
        <v>96</v>
      </c>
      <c r="BI3" s="184">
        <v>85</v>
      </c>
      <c r="BJ3" s="184">
        <v>88</v>
      </c>
      <c r="BK3" s="184">
        <v>100</v>
      </c>
      <c r="BL3" s="184">
        <v>100</v>
      </c>
      <c r="BM3" s="184">
        <v>89</v>
      </c>
      <c r="BN3" s="184"/>
      <c r="BO3" s="184">
        <v>99</v>
      </c>
      <c r="BP3" s="184">
        <v>79</v>
      </c>
      <c r="BQ3" s="184">
        <v>89</v>
      </c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</row>
    <row r="4" spans="1:92" x14ac:dyDescent="0.25">
      <c r="A4" s="179">
        <v>4.1666666666666664E-2</v>
      </c>
      <c r="B4" s="169">
        <v>73</v>
      </c>
      <c r="C4" s="169">
        <v>85</v>
      </c>
      <c r="D4" s="169">
        <v>94</v>
      </c>
      <c r="E4" s="169">
        <v>89</v>
      </c>
      <c r="F4" s="169">
        <v>68</v>
      </c>
      <c r="G4" s="169">
        <v>94</v>
      </c>
      <c r="H4" s="169">
        <v>94</v>
      </c>
      <c r="I4" s="169">
        <v>93</v>
      </c>
      <c r="J4" s="169">
        <v>85</v>
      </c>
      <c r="K4" s="169">
        <v>88</v>
      </c>
      <c r="L4" s="169">
        <v>74</v>
      </c>
      <c r="M4" s="169">
        <v>96</v>
      </c>
      <c r="N4" s="169">
        <v>100</v>
      </c>
      <c r="O4" s="169">
        <v>97</v>
      </c>
      <c r="P4" s="169">
        <v>85</v>
      </c>
      <c r="Q4" s="169">
        <v>99</v>
      </c>
      <c r="R4" s="169">
        <v>99</v>
      </c>
      <c r="S4" s="169">
        <v>89</v>
      </c>
      <c r="U4" s="169">
        <v>90</v>
      </c>
      <c r="V4" s="169">
        <v>92</v>
      </c>
      <c r="W4" s="169">
        <v>81</v>
      </c>
      <c r="X4" s="169">
        <v>75</v>
      </c>
      <c r="Y4" s="169">
        <v>87</v>
      </c>
      <c r="Z4" s="169">
        <v>98</v>
      </c>
      <c r="AA4" s="169">
        <v>87</v>
      </c>
      <c r="AB4" s="169">
        <v>77</v>
      </c>
      <c r="AC4" s="169">
        <v>81</v>
      </c>
      <c r="AD4" s="169">
        <v>94</v>
      </c>
      <c r="AE4" s="169">
        <v>89</v>
      </c>
      <c r="AF4" s="169">
        <v>94</v>
      </c>
      <c r="AG4" s="169">
        <v>85</v>
      </c>
      <c r="AH4" s="169">
        <v>83</v>
      </c>
      <c r="AI4" s="169">
        <v>94</v>
      </c>
      <c r="AK4" s="169">
        <v>79</v>
      </c>
      <c r="AL4" s="169">
        <v>85</v>
      </c>
      <c r="AM4" s="169">
        <v>84</v>
      </c>
      <c r="AN4" s="169">
        <v>85</v>
      </c>
      <c r="AP4" s="169">
        <v>70</v>
      </c>
      <c r="AQ4" s="169">
        <v>83</v>
      </c>
      <c r="AR4" s="169">
        <v>94</v>
      </c>
      <c r="AS4" s="169">
        <v>97</v>
      </c>
      <c r="AT4" s="169">
        <v>97</v>
      </c>
      <c r="AU4" s="169">
        <v>97</v>
      </c>
      <c r="AV4" s="169">
        <v>100</v>
      </c>
      <c r="AW4" s="169">
        <v>99</v>
      </c>
      <c r="AX4" s="169">
        <v>100</v>
      </c>
      <c r="AY4" s="169">
        <v>90</v>
      </c>
      <c r="AZ4" s="169">
        <v>100</v>
      </c>
      <c r="BB4" s="169">
        <v>90</v>
      </c>
      <c r="BC4" s="169">
        <v>81</v>
      </c>
      <c r="BD4" s="169">
        <v>90</v>
      </c>
      <c r="BE4" s="169">
        <v>96</v>
      </c>
      <c r="BF4" s="169">
        <v>95</v>
      </c>
      <c r="BG4" s="169">
        <v>100</v>
      </c>
      <c r="BH4" s="169">
        <v>100</v>
      </c>
      <c r="BI4" s="169">
        <v>90</v>
      </c>
      <c r="BJ4" s="169">
        <v>88</v>
      </c>
      <c r="BK4" s="169">
        <v>100</v>
      </c>
      <c r="BL4" s="169">
        <v>100</v>
      </c>
      <c r="BM4" s="169">
        <v>89</v>
      </c>
      <c r="BN4" s="169">
        <v>99</v>
      </c>
      <c r="BO4" s="169">
        <v>100</v>
      </c>
      <c r="BP4" s="169">
        <v>79</v>
      </c>
      <c r="BQ4" s="169">
        <v>89</v>
      </c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</row>
    <row r="5" spans="1:92" x14ac:dyDescent="0.25">
      <c r="A5" s="179">
        <v>8.3333333333333329E-2</v>
      </c>
      <c r="B5" s="169">
        <v>80</v>
      </c>
      <c r="C5" s="169">
        <v>89</v>
      </c>
      <c r="D5" s="169">
        <v>98</v>
      </c>
      <c r="E5" s="169">
        <v>89</v>
      </c>
      <c r="F5" s="169">
        <v>68</v>
      </c>
      <c r="G5" s="169">
        <v>98</v>
      </c>
      <c r="H5" s="169">
        <v>99</v>
      </c>
      <c r="I5" s="169">
        <v>95</v>
      </c>
      <c r="J5" s="169">
        <v>84</v>
      </c>
      <c r="K5" s="169">
        <v>92</v>
      </c>
      <c r="L5" s="169">
        <v>76</v>
      </c>
      <c r="M5" s="169">
        <v>99</v>
      </c>
      <c r="N5" s="169">
        <v>100</v>
      </c>
      <c r="O5" s="169">
        <v>94</v>
      </c>
      <c r="P5" s="169">
        <v>93</v>
      </c>
      <c r="Q5" s="169">
        <v>100</v>
      </c>
      <c r="R5" s="169">
        <v>97</v>
      </c>
      <c r="S5" s="169">
        <v>87</v>
      </c>
      <c r="T5" s="169">
        <v>86</v>
      </c>
      <c r="U5" s="169">
        <v>91</v>
      </c>
      <c r="V5" s="169">
        <v>95</v>
      </c>
      <c r="W5" s="169">
        <v>91</v>
      </c>
      <c r="X5" s="169">
        <v>76</v>
      </c>
      <c r="Y5" s="169">
        <v>93</v>
      </c>
      <c r="Z5" s="169">
        <v>100</v>
      </c>
      <c r="AA5" s="169">
        <v>90</v>
      </c>
      <c r="AB5" s="169">
        <v>78</v>
      </c>
      <c r="AC5" s="169">
        <v>84</v>
      </c>
      <c r="AD5" s="169">
        <v>94</v>
      </c>
      <c r="AF5" s="169">
        <v>99</v>
      </c>
      <c r="AG5" s="169">
        <v>87</v>
      </c>
      <c r="AH5" s="169">
        <v>79</v>
      </c>
      <c r="AI5" s="169">
        <v>92</v>
      </c>
      <c r="AJ5" s="169">
        <v>92</v>
      </c>
      <c r="AK5" s="169">
        <v>81</v>
      </c>
      <c r="AL5" s="169">
        <v>90</v>
      </c>
      <c r="AM5" s="169">
        <v>89</v>
      </c>
      <c r="AN5" s="169">
        <v>91</v>
      </c>
      <c r="AO5" s="169">
        <v>99</v>
      </c>
      <c r="AP5" s="169">
        <v>74</v>
      </c>
      <c r="AQ5" s="169">
        <v>73</v>
      </c>
      <c r="AR5" s="169">
        <v>95</v>
      </c>
      <c r="AS5" s="169">
        <v>96</v>
      </c>
      <c r="AT5" s="169">
        <v>100</v>
      </c>
      <c r="AV5" s="169">
        <v>100</v>
      </c>
      <c r="AW5" s="169">
        <v>93</v>
      </c>
      <c r="AX5" s="169">
        <v>100</v>
      </c>
      <c r="AY5" s="169">
        <v>92</v>
      </c>
      <c r="AZ5" s="169">
        <v>100</v>
      </c>
      <c r="BA5" s="169">
        <v>88</v>
      </c>
      <c r="BB5" s="169">
        <v>98</v>
      </c>
      <c r="BC5" s="169">
        <v>76</v>
      </c>
      <c r="BD5" s="169">
        <v>91</v>
      </c>
      <c r="BE5" s="169">
        <v>100</v>
      </c>
      <c r="BF5" s="169">
        <v>99</v>
      </c>
      <c r="BG5" s="169">
        <v>100</v>
      </c>
      <c r="BH5" s="169">
        <v>100</v>
      </c>
      <c r="BI5" s="169">
        <v>94</v>
      </c>
      <c r="BJ5" s="169">
        <v>95</v>
      </c>
      <c r="BL5" s="169">
        <v>100</v>
      </c>
      <c r="BM5" s="169">
        <v>90</v>
      </c>
      <c r="BN5" s="169">
        <v>92</v>
      </c>
      <c r="BO5" s="169">
        <v>100</v>
      </c>
      <c r="BP5" s="169">
        <v>75</v>
      </c>
      <c r="BQ5" s="169">
        <v>89</v>
      </c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</row>
    <row r="6" spans="1:92" x14ac:dyDescent="0.25">
      <c r="A6" s="179">
        <v>0.125</v>
      </c>
      <c r="B6" s="169">
        <v>83</v>
      </c>
      <c r="C6" s="169">
        <v>93</v>
      </c>
      <c r="D6" s="169">
        <v>100</v>
      </c>
      <c r="E6" s="169">
        <v>93</v>
      </c>
      <c r="F6" s="169">
        <v>70</v>
      </c>
      <c r="G6" s="169">
        <v>100</v>
      </c>
      <c r="H6" s="169">
        <v>100</v>
      </c>
      <c r="I6" s="169">
        <v>98</v>
      </c>
      <c r="J6" s="169">
        <v>82</v>
      </c>
      <c r="K6" s="169">
        <v>94</v>
      </c>
      <c r="L6" s="169">
        <v>80</v>
      </c>
      <c r="M6" s="169">
        <v>100</v>
      </c>
      <c r="N6" s="169">
        <v>100</v>
      </c>
      <c r="O6" s="169">
        <v>100</v>
      </c>
      <c r="P6" s="169">
        <v>100</v>
      </c>
      <c r="Q6" s="169">
        <v>100</v>
      </c>
      <c r="R6" s="169">
        <v>94</v>
      </c>
      <c r="S6" s="169">
        <v>93</v>
      </c>
      <c r="T6" s="169">
        <v>90</v>
      </c>
      <c r="U6" s="169">
        <v>90</v>
      </c>
      <c r="V6" s="169">
        <v>93</v>
      </c>
      <c r="W6" s="169">
        <v>96</v>
      </c>
      <c r="X6" s="169">
        <v>76</v>
      </c>
      <c r="Y6" s="169">
        <v>97</v>
      </c>
      <c r="Z6" s="169">
        <v>100</v>
      </c>
      <c r="AA6" s="169">
        <v>92</v>
      </c>
      <c r="AB6" s="169">
        <v>81</v>
      </c>
      <c r="AC6" s="169">
        <v>88</v>
      </c>
      <c r="AD6" s="169">
        <v>98</v>
      </c>
      <c r="AE6" s="169">
        <v>99</v>
      </c>
      <c r="AF6" s="169">
        <v>100</v>
      </c>
      <c r="AH6" s="169">
        <v>78</v>
      </c>
      <c r="AI6" s="169">
        <v>93</v>
      </c>
      <c r="AJ6" s="169">
        <v>98</v>
      </c>
      <c r="AK6" s="169">
        <v>84</v>
      </c>
      <c r="AL6" s="169">
        <v>91</v>
      </c>
      <c r="AM6" s="169">
        <v>86</v>
      </c>
      <c r="AN6" s="169">
        <v>93</v>
      </c>
      <c r="AO6" s="169">
        <v>100</v>
      </c>
      <c r="AP6" s="169">
        <v>81</v>
      </c>
      <c r="AQ6" s="169">
        <v>69</v>
      </c>
      <c r="AR6" s="169">
        <v>81</v>
      </c>
      <c r="AS6" s="169">
        <v>98</v>
      </c>
      <c r="AT6" s="169">
        <v>100</v>
      </c>
      <c r="AU6" s="169">
        <v>100</v>
      </c>
      <c r="AV6" s="169">
        <v>100</v>
      </c>
      <c r="AW6" s="169">
        <v>94</v>
      </c>
      <c r="AX6" s="169">
        <v>100</v>
      </c>
      <c r="AY6" s="169">
        <v>95</v>
      </c>
      <c r="AZ6" s="169">
        <v>100</v>
      </c>
      <c r="BA6" s="169">
        <v>95</v>
      </c>
      <c r="BB6" s="169">
        <v>100</v>
      </c>
      <c r="BC6" s="169">
        <v>82</v>
      </c>
      <c r="BD6" s="169">
        <v>91</v>
      </c>
      <c r="BE6" s="169">
        <v>100</v>
      </c>
      <c r="BF6" s="169">
        <v>100</v>
      </c>
      <c r="BG6" s="169">
        <v>100</v>
      </c>
      <c r="BH6" s="169">
        <v>100</v>
      </c>
      <c r="BI6" s="169">
        <v>98</v>
      </c>
      <c r="BJ6" s="169">
        <v>96</v>
      </c>
      <c r="BK6" s="169">
        <v>100</v>
      </c>
      <c r="BL6" s="169">
        <v>100</v>
      </c>
      <c r="BN6" s="169">
        <v>91</v>
      </c>
      <c r="BO6" s="169">
        <v>100</v>
      </c>
      <c r="BP6" s="169">
        <v>79</v>
      </c>
      <c r="BQ6" s="169">
        <v>91</v>
      </c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</row>
    <row r="7" spans="1:92" x14ac:dyDescent="0.25">
      <c r="A7" s="179">
        <v>0.16666666666666666</v>
      </c>
      <c r="B7" s="169">
        <v>86</v>
      </c>
      <c r="C7" s="169">
        <v>96</v>
      </c>
      <c r="D7" s="169">
        <v>100</v>
      </c>
      <c r="E7" s="169">
        <v>96</v>
      </c>
      <c r="F7" s="169">
        <v>71</v>
      </c>
      <c r="G7" s="169">
        <v>100</v>
      </c>
      <c r="H7" s="169">
        <v>100</v>
      </c>
      <c r="I7" s="169">
        <v>98</v>
      </c>
      <c r="J7" s="169">
        <v>82</v>
      </c>
      <c r="K7" s="169">
        <v>95</v>
      </c>
      <c r="L7" s="169">
        <v>86</v>
      </c>
      <c r="M7" s="169">
        <v>100</v>
      </c>
      <c r="N7" s="169">
        <v>100</v>
      </c>
      <c r="O7" s="169">
        <v>100</v>
      </c>
      <c r="P7" s="169">
        <v>100</v>
      </c>
      <c r="Q7" s="169">
        <v>100</v>
      </c>
      <c r="R7" s="169">
        <v>92</v>
      </c>
      <c r="S7" s="169">
        <v>97</v>
      </c>
      <c r="T7" s="169">
        <v>87</v>
      </c>
      <c r="U7" s="169">
        <v>88</v>
      </c>
      <c r="V7" s="169">
        <v>92</v>
      </c>
      <c r="W7" s="169">
        <v>100</v>
      </c>
      <c r="X7" s="169">
        <v>82</v>
      </c>
      <c r="Y7" s="169">
        <v>99</v>
      </c>
      <c r="Z7" s="169">
        <v>100</v>
      </c>
      <c r="AA7" s="169">
        <v>95</v>
      </c>
      <c r="AB7" s="169">
        <v>80</v>
      </c>
      <c r="AC7" s="169">
        <v>93</v>
      </c>
      <c r="AD7" s="169">
        <v>100</v>
      </c>
      <c r="AE7" s="169">
        <v>100</v>
      </c>
      <c r="AF7" s="169">
        <v>100</v>
      </c>
      <c r="AG7" s="169">
        <v>87</v>
      </c>
      <c r="AH7" s="169">
        <v>83</v>
      </c>
      <c r="AI7" s="169">
        <v>95</v>
      </c>
      <c r="AJ7" s="169">
        <v>99</v>
      </c>
      <c r="AK7" s="169">
        <v>91</v>
      </c>
      <c r="AL7" s="169">
        <v>89</v>
      </c>
      <c r="AM7" s="169">
        <v>84</v>
      </c>
      <c r="AN7" s="169">
        <v>93</v>
      </c>
      <c r="AO7" s="169">
        <v>100</v>
      </c>
      <c r="AP7" s="169">
        <v>90</v>
      </c>
      <c r="AQ7" s="169">
        <v>81</v>
      </c>
      <c r="AR7" s="169">
        <v>94</v>
      </c>
      <c r="AS7" s="169">
        <v>99</v>
      </c>
      <c r="AT7" s="169">
        <v>100</v>
      </c>
      <c r="AU7" s="169">
        <v>100</v>
      </c>
      <c r="AV7" s="169">
        <v>100</v>
      </c>
      <c r="AW7" s="169">
        <v>98</v>
      </c>
      <c r="AX7" s="169">
        <v>100</v>
      </c>
      <c r="AY7" s="169">
        <v>91</v>
      </c>
      <c r="AZ7" s="169">
        <v>100</v>
      </c>
      <c r="BA7" s="169">
        <v>86</v>
      </c>
      <c r="BB7" s="169">
        <v>100</v>
      </c>
      <c r="BC7" s="169">
        <v>85</v>
      </c>
      <c r="BD7" s="169">
        <v>94</v>
      </c>
      <c r="BE7" s="169">
        <v>100</v>
      </c>
      <c r="BF7" s="169">
        <v>100</v>
      </c>
      <c r="BG7" s="169">
        <v>100</v>
      </c>
      <c r="BH7" s="169">
        <v>100</v>
      </c>
      <c r="BI7" s="169">
        <v>94</v>
      </c>
      <c r="BJ7" s="169">
        <v>96</v>
      </c>
      <c r="BK7" s="169">
        <v>100</v>
      </c>
      <c r="BL7" s="169">
        <v>100</v>
      </c>
      <c r="BM7" s="169">
        <v>96</v>
      </c>
      <c r="BN7" s="169">
        <v>99</v>
      </c>
      <c r="BO7" s="169">
        <v>100</v>
      </c>
      <c r="BP7" s="169">
        <v>82</v>
      </c>
      <c r="BQ7" s="169">
        <v>90</v>
      </c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</row>
    <row r="8" spans="1:92" x14ac:dyDescent="0.25">
      <c r="A8" s="179">
        <v>0.20833333333333334</v>
      </c>
      <c r="B8" s="169">
        <v>91</v>
      </c>
      <c r="C8" s="169">
        <v>100</v>
      </c>
      <c r="D8" s="169">
        <v>100</v>
      </c>
      <c r="E8" s="169">
        <v>99</v>
      </c>
      <c r="F8" s="169">
        <v>72</v>
      </c>
      <c r="G8" s="169">
        <v>100</v>
      </c>
      <c r="H8" s="169">
        <v>100</v>
      </c>
      <c r="I8" s="169">
        <v>100</v>
      </c>
      <c r="J8" s="169">
        <v>83</v>
      </c>
      <c r="K8" s="169">
        <v>97</v>
      </c>
      <c r="L8" s="169">
        <v>88</v>
      </c>
      <c r="M8" s="169">
        <v>100</v>
      </c>
      <c r="O8" s="169">
        <v>100</v>
      </c>
      <c r="P8" s="169">
        <v>100</v>
      </c>
      <c r="Q8" s="169">
        <v>100</v>
      </c>
      <c r="R8" s="169">
        <v>87</v>
      </c>
      <c r="S8" s="169">
        <v>100</v>
      </c>
      <c r="T8" s="169">
        <v>89</v>
      </c>
      <c r="U8" s="169">
        <v>89</v>
      </c>
      <c r="V8" s="169">
        <v>93</v>
      </c>
      <c r="W8" s="169">
        <v>100</v>
      </c>
      <c r="X8" s="169">
        <v>82</v>
      </c>
      <c r="Y8" s="169">
        <v>100</v>
      </c>
      <c r="Z8" s="169">
        <v>100</v>
      </c>
      <c r="AA8" s="169">
        <v>86</v>
      </c>
      <c r="AB8" s="169">
        <v>82</v>
      </c>
      <c r="AC8" s="169">
        <v>95</v>
      </c>
      <c r="AD8" s="169">
        <v>100</v>
      </c>
      <c r="AE8" s="169">
        <v>100</v>
      </c>
      <c r="AF8" s="169">
        <v>100</v>
      </c>
      <c r="AG8" s="169">
        <v>85</v>
      </c>
      <c r="AH8" s="169">
        <v>78</v>
      </c>
      <c r="AI8" s="169">
        <v>96</v>
      </c>
      <c r="AJ8" s="169">
        <v>94</v>
      </c>
      <c r="AK8" s="169">
        <v>95</v>
      </c>
      <c r="AL8" s="169">
        <v>90</v>
      </c>
      <c r="AM8" s="169">
        <v>88</v>
      </c>
      <c r="AN8" s="169">
        <v>98</v>
      </c>
      <c r="AO8" s="169">
        <v>100</v>
      </c>
      <c r="AP8" s="169">
        <v>86</v>
      </c>
      <c r="AQ8" s="169">
        <v>87</v>
      </c>
      <c r="AR8" s="169">
        <v>97</v>
      </c>
      <c r="AS8" s="169">
        <v>100</v>
      </c>
      <c r="AT8" s="169">
        <v>100</v>
      </c>
      <c r="AU8" s="169">
        <v>100</v>
      </c>
      <c r="AV8" s="169">
        <v>82</v>
      </c>
      <c r="AX8" s="169">
        <v>100</v>
      </c>
      <c r="AY8" s="169">
        <v>93</v>
      </c>
      <c r="AZ8" s="169">
        <v>100</v>
      </c>
      <c r="BA8" s="169">
        <v>84</v>
      </c>
      <c r="BB8" s="169">
        <v>100</v>
      </c>
      <c r="BC8" s="169">
        <v>87</v>
      </c>
      <c r="BD8" s="169">
        <v>100</v>
      </c>
      <c r="BE8" s="169">
        <v>100</v>
      </c>
      <c r="BF8" s="169">
        <v>100</v>
      </c>
      <c r="BG8" s="169">
        <v>100</v>
      </c>
      <c r="BH8" s="169">
        <v>100</v>
      </c>
      <c r="BI8" s="169">
        <v>95</v>
      </c>
      <c r="BJ8" s="169">
        <v>96</v>
      </c>
      <c r="BL8" s="169">
        <v>100</v>
      </c>
      <c r="BM8" s="169">
        <v>95</v>
      </c>
      <c r="BN8" s="169">
        <v>100</v>
      </c>
      <c r="BO8" s="169">
        <v>100</v>
      </c>
      <c r="BP8" s="169">
        <v>74</v>
      </c>
      <c r="BQ8" s="169">
        <v>90</v>
      </c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</row>
    <row r="9" spans="1:92" x14ac:dyDescent="0.25">
      <c r="A9" s="179">
        <v>0.25</v>
      </c>
      <c r="B9" s="169">
        <v>92</v>
      </c>
      <c r="C9" s="169">
        <v>100</v>
      </c>
      <c r="E9" s="169">
        <v>100</v>
      </c>
      <c r="F9" s="169">
        <v>73</v>
      </c>
      <c r="G9" s="169">
        <v>100</v>
      </c>
      <c r="H9" s="169">
        <v>100</v>
      </c>
      <c r="I9" s="169">
        <v>100</v>
      </c>
      <c r="J9" s="169">
        <v>88</v>
      </c>
      <c r="K9" s="169">
        <v>94</v>
      </c>
      <c r="L9" s="169">
        <v>90</v>
      </c>
      <c r="M9" s="169">
        <v>100</v>
      </c>
      <c r="N9" s="169">
        <v>100</v>
      </c>
      <c r="O9" s="169">
        <v>94</v>
      </c>
      <c r="P9" s="169">
        <v>100</v>
      </c>
      <c r="Q9" s="169">
        <v>100</v>
      </c>
      <c r="R9" s="169">
        <v>92</v>
      </c>
      <c r="S9" s="169">
        <v>100</v>
      </c>
      <c r="T9" s="169">
        <v>93</v>
      </c>
      <c r="U9" s="169">
        <v>88</v>
      </c>
      <c r="V9" s="169">
        <v>94</v>
      </c>
      <c r="W9" s="169">
        <v>100</v>
      </c>
      <c r="X9" s="169">
        <v>89</v>
      </c>
      <c r="Y9" s="169">
        <v>100</v>
      </c>
      <c r="Z9" s="169">
        <v>100</v>
      </c>
      <c r="AA9" s="169">
        <v>87</v>
      </c>
      <c r="AB9" s="169">
        <v>88</v>
      </c>
      <c r="AC9" s="169">
        <v>94</v>
      </c>
      <c r="AD9" s="169">
        <v>100</v>
      </c>
      <c r="AE9" s="169">
        <v>100</v>
      </c>
      <c r="AF9" s="169">
        <v>99</v>
      </c>
      <c r="AG9" s="169">
        <v>83</v>
      </c>
      <c r="AH9" s="169">
        <v>80</v>
      </c>
      <c r="AI9" s="169">
        <v>99</v>
      </c>
      <c r="AJ9" s="169">
        <v>100</v>
      </c>
      <c r="AK9" s="169">
        <v>100</v>
      </c>
      <c r="AL9" s="169">
        <v>94</v>
      </c>
      <c r="AM9" s="169">
        <v>93</v>
      </c>
      <c r="AN9" s="169">
        <v>100</v>
      </c>
      <c r="AO9" s="169">
        <v>100</v>
      </c>
      <c r="AP9" s="169">
        <v>90</v>
      </c>
      <c r="AQ9" s="169">
        <v>92</v>
      </c>
      <c r="AR9" s="169">
        <v>94</v>
      </c>
      <c r="AS9" s="169">
        <v>100</v>
      </c>
      <c r="AT9" s="169">
        <v>100</v>
      </c>
      <c r="AU9" s="169">
        <v>100</v>
      </c>
      <c r="AV9" s="169">
        <v>80</v>
      </c>
      <c r="AW9" s="169">
        <v>100</v>
      </c>
      <c r="AX9" s="169">
        <v>100</v>
      </c>
      <c r="AY9" s="169">
        <v>95</v>
      </c>
      <c r="AZ9" s="169">
        <v>98</v>
      </c>
      <c r="BA9" s="169">
        <v>83</v>
      </c>
      <c r="BB9" s="169">
        <v>100</v>
      </c>
      <c r="BC9" s="169">
        <v>91</v>
      </c>
      <c r="BD9" s="169">
        <v>100</v>
      </c>
      <c r="BE9" s="169">
        <v>100</v>
      </c>
      <c r="BF9" s="169">
        <v>100</v>
      </c>
      <c r="BG9" s="169">
        <v>100</v>
      </c>
      <c r="BH9" s="169">
        <v>100</v>
      </c>
      <c r="BI9" s="169">
        <v>89</v>
      </c>
      <c r="BJ9" s="169">
        <v>100</v>
      </c>
      <c r="BK9" s="169">
        <v>100</v>
      </c>
      <c r="BL9" s="169">
        <v>100</v>
      </c>
      <c r="BM9" s="169">
        <v>99</v>
      </c>
      <c r="BN9" s="169">
        <v>100</v>
      </c>
      <c r="BO9" s="169">
        <v>100</v>
      </c>
      <c r="BP9" s="169">
        <v>90</v>
      </c>
      <c r="BQ9" s="169">
        <v>86</v>
      </c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</row>
    <row r="10" spans="1:92" x14ac:dyDescent="0.25">
      <c r="A10" s="179">
        <v>0.29166666666666669</v>
      </c>
      <c r="B10" s="169">
        <v>95</v>
      </c>
      <c r="C10" s="169">
        <v>100</v>
      </c>
      <c r="D10" s="169">
        <v>100</v>
      </c>
      <c r="E10" s="169">
        <v>100</v>
      </c>
      <c r="F10" s="169">
        <v>74</v>
      </c>
      <c r="G10" s="169">
        <v>100</v>
      </c>
      <c r="H10" s="169">
        <v>100</v>
      </c>
      <c r="I10" s="169">
        <v>100</v>
      </c>
      <c r="J10" s="169">
        <v>85</v>
      </c>
      <c r="K10" s="169">
        <v>89</v>
      </c>
      <c r="L10" s="169">
        <v>90</v>
      </c>
      <c r="M10" s="169">
        <v>100</v>
      </c>
      <c r="N10" s="169">
        <v>100</v>
      </c>
      <c r="O10" s="169">
        <v>94</v>
      </c>
      <c r="P10" s="169">
        <v>100</v>
      </c>
      <c r="Q10" s="169">
        <v>100</v>
      </c>
      <c r="R10" s="169">
        <v>96</v>
      </c>
      <c r="S10" s="169">
        <v>100</v>
      </c>
      <c r="T10" s="169">
        <v>97</v>
      </c>
      <c r="U10" s="169">
        <v>88</v>
      </c>
      <c r="V10" s="169">
        <v>98</v>
      </c>
      <c r="W10" s="169">
        <v>100</v>
      </c>
      <c r="X10" s="169">
        <v>90</v>
      </c>
      <c r="Y10" s="169">
        <v>100</v>
      </c>
      <c r="Z10" s="169">
        <v>100</v>
      </c>
      <c r="AA10" s="169">
        <v>92</v>
      </c>
      <c r="AC10" s="169">
        <v>95</v>
      </c>
      <c r="AD10" s="169">
        <v>100</v>
      </c>
      <c r="AE10" s="169">
        <v>100</v>
      </c>
      <c r="AF10" s="169">
        <v>100</v>
      </c>
      <c r="AG10" s="169">
        <v>89</v>
      </c>
      <c r="AH10" s="169">
        <v>78</v>
      </c>
      <c r="AJ10" s="169">
        <v>100</v>
      </c>
      <c r="AK10" s="169">
        <v>100</v>
      </c>
      <c r="AL10" s="169">
        <v>96</v>
      </c>
      <c r="AM10" s="169">
        <v>96</v>
      </c>
      <c r="AN10" s="169">
        <v>99</v>
      </c>
      <c r="AO10" s="169">
        <v>100</v>
      </c>
      <c r="AP10" s="169">
        <v>96</v>
      </c>
      <c r="AQ10" s="169">
        <v>95</v>
      </c>
      <c r="AR10" s="169">
        <v>97</v>
      </c>
      <c r="AS10" s="169">
        <v>100</v>
      </c>
      <c r="AT10" s="169">
        <v>100</v>
      </c>
      <c r="AU10" s="169">
        <v>99</v>
      </c>
      <c r="AV10" s="169">
        <v>97</v>
      </c>
      <c r="AW10" s="169">
        <v>100</v>
      </c>
      <c r="AX10" s="169">
        <v>100</v>
      </c>
      <c r="AY10" s="169">
        <v>98</v>
      </c>
      <c r="AZ10" s="169">
        <v>100</v>
      </c>
      <c r="BA10" s="169">
        <v>85</v>
      </c>
      <c r="BC10" s="169">
        <v>92</v>
      </c>
      <c r="BD10" s="169">
        <v>100</v>
      </c>
      <c r="BE10" s="169">
        <v>100</v>
      </c>
      <c r="BF10" s="169">
        <v>100</v>
      </c>
      <c r="BG10" s="169">
        <v>100</v>
      </c>
      <c r="BH10" s="169">
        <v>100</v>
      </c>
      <c r="BJ10" s="169">
        <v>100</v>
      </c>
      <c r="BK10" s="169">
        <v>100</v>
      </c>
      <c r="BL10" s="169">
        <v>100</v>
      </c>
      <c r="BM10" s="169">
        <v>100</v>
      </c>
      <c r="BN10" s="169">
        <v>100</v>
      </c>
      <c r="BO10" s="169">
        <v>100</v>
      </c>
      <c r="BQ10" s="169">
        <v>87</v>
      </c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</row>
    <row r="11" spans="1:92" x14ac:dyDescent="0.25">
      <c r="A11" s="179">
        <v>0.33333333333333331</v>
      </c>
      <c r="B11" s="169">
        <v>91</v>
      </c>
      <c r="C11" s="169">
        <v>100</v>
      </c>
      <c r="D11" s="169">
        <v>100</v>
      </c>
      <c r="E11" s="169">
        <v>100</v>
      </c>
      <c r="F11" s="169">
        <v>72</v>
      </c>
      <c r="G11" s="169">
        <v>100</v>
      </c>
      <c r="H11" s="169">
        <v>100</v>
      </c>
      <c r="I11" s="169">
        <v>99</v>
      </c>
      <c r="J11" s="169">
        <v>77</v>
      </c>
      <c r="K11" s="169">
        <v>83</v>
      </c>
      <c r="L11" s="169">
        <v>82</v>
      </c>
      <c r="M11" s="169">
        <v>86</v>
      </c>
      <c r="N11" s="169">
        <v>100</v>
      </c>
      <c r="O11" s="169">
        <v>83</v>
      </c>
      <c r="P11" s="169">
        <v>100</v>
      </c>
      <c r="Q11" s="169">
        <v>99</v>
      </c>
      <c r="R11" s="169">
        <v>78</v>
      </c>
      <c r="S11" s="169">
        <v>89</v>
      </c>
      <c r="T11" s="169">
        <v>85</v>
      </c>
      <c r="U11" s="169">
        <v>83</v>
      </c>
      <c r="V11" s="169">
        <v>86</v>
      </c>
      <c r="W11" s="169">
        <v>90</v>
      </c>
      <c r="X11" s="169">
        <v>79</v>
      </c>
      <c r="Y11" s="169">
        <v>98</v>
      </c>
      <c r="Z11" s="169">
        <v>98</v>
      </c>
      <c r="AA11" s="169">
        <v>84</v>
      </c>
      <c r="AB11" s="169">
        <v>82</v>
      </c>
      <c r="AC11" s="169">
        <v>85</v>
      </c>
      <c r="AD11" s="169">
        <v>100</v>
      </c>
      <c r="AE11" s="169">
        <v>91</v>
      </c>
      <c r="AF11" s="169">
        <v>89</v>
      </c>
      <c r="AG11" s="169">
        <v>86</v>
      </c>
      <c r="AH11" s="169">
        <v>71</v>
      </c>
      <c r="AI11" s="169">
        <v>100</v>
      </c>
      <c r="AJ11" s="169">
        <v>97</v>
      </c>
      <c r="AK11" s="169">
        <v>87</v>
      </c>
      <c r="AL11" s="169">
        <v>84</v>
      </c>
      <c r="AM11" s="169">
        <v>85</v>
      </c>
      <c r="AN11" s="169">
        <v>90</v>
      </c>
      <c r="AO11" s="169">
        <v>74</v>
      </c>
      <c r="AP11" s="169">
        <v>79</v>
      </c>
      <c r="AQ11" s="169">
        <v>83</v>
      </c>
      <c r="AR11" s="169">
        <v>90</v>
      </c>
      <c r="AS11" s="169">
        <v>100</v>
      </c>
      <c r="AT11" s="169">
        <v>100</v>
      </c>
      <c r="AU11" s="169">
        <v>94</v>
      </c>
      <c r="AV11" s="169">
        <v>95</v>
      </c>
      <c r="AW11" s="169">
        <v>100</v>
      </c>
      <c r="AX11" s="169">
        <v>100</v>
      </c>
      <c r="AY11" s="169">
        <v>90</v>
      </c>
      <c r="AZ11" s="169">
        <v>95</v>
      </c>
      <c r="BA11" s="169">
        <v>93</v>
      </c>
      <c r="BB11" s="169">
        <v>98</v>
      </c>
      <c r="BC11" s="169">
        <v>74</v>
      </c>
      <c r="BD11" s="169">
        <v>81</v>
      </c>
      <c r="BE11" s="169">
        <v>71</v>
      </c>
      <c r="BF11" s="169">
        <v>90</v>
      </c>
      <c r="BG11" s="169">
        <v>100</v>
      </c>
      <c r="BH11" s="169">
        <v>55</v>
      </c>
      <c r="BI11" s="169">
        <v>94</v>
      </c>
      <c r="BJ11" s="169">
        <v>100</v>
      </c>
      <c r="BK11" s="169">
        <v>100</v>
      </c>
      <c r="BL11" s="169">
        <v>100</v>
      </c>
      <c r="BM11" s="169">
        <v>82</v>
      </c>
      <c r="BN11" s="169">
        <v>85</v>
      </c>
      <c r="BO11" s="169">
        <v>81</v>
      </c>
      <c r="BP11" s="169">
        <v>86</v>
      </c>
      <c r="BQ11" s="169">
        <v>68</v>
      </c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</row>
    <row r="12" spans="1:92" x14ac:dyDescent="0.25">
      <c r="A12" s="179">
        <v>0.375</v>
      </c>
      <c r="B12" s="169">
        <v>79</v>
      </c>
      <c r="C12" s="169">
        <v>75</v>
      </c>
      <c r="D12" s="169">
        <v>69</v>
      </c>
      <c r="E12" s="169">
        <v>76</v>
      </c>
      <c r="F12" s="169">
        <v>68</v>
      </c>
      <c r="G12" s="169">
        <v>76</v>
      </c>
      <c r="H12" s="169">
        <v>73</v>
      </c>
      <c r="I12" s="169">
        <v>71</v>
      </c>
      <c r="J12" s="169">
        <v>55</v>
      </c>
      <c r="K12" s="169">
        <v>76</v>
      </c>
      <c r="L12" s="169">
        <v>73</v>
      </c>
      <c r="M12" s="169">
        <v>64</v>
      </c>
      <c r="N12" s="169">
        <v>64</v>
      </c>
      <c r="O12" s="169">
        <v>98</v>
      </c>
      <c r="P12" s="169">
        <v>73</v>
      </c>
      <c r="Q12" s="169">
        <v>51</v>
      </c>
      <c r="R12" s="169">
        <v>60</v>
      </c>
      <c r="S12" s="169">
        <v>70</v>
      </c>
      <c r="T12" s="169">
        <v>75</v>
      </c>
      <c r="U12" s="169">
        <v>75</v>
      </c>
      <c r="V12" s="169">
        <v>74</v>
      </c>
      <c r="W12" s="169">
        <v>70</v>
      </c>
      <c r="X12" s="169">
        <v>70</v>
      </c>
      <c r="Y12" s="169">
        <v>72</v>
      </c>
      <c r="Z12" s="169">
        <v>72</v>
      </c>
      <c r="AA12" s="169">
        <v>78</v>
      </c>
      <c r="AB12" s="169">
        <v>77</v>
      </c>
      <c r="AC12" s="169">
        <v>64</v>
      </c>
      <c r="AD12" s="169">
        <v>67</v>
      </c>
      <c r="AE12" s="169">
        <v>73</v>
      </c>
      <c r="AG12" s="169">
        <v>73</v>
      </c>
      <c r="AH12" s="169">
        <v>67</v>
      </c>
      <c r="AI12" s="169">
        <v>93</v>
      </c>
      <c r="AJ12" s="169">
        <v>76</v>
      </c>
      <c r="AK12" s="169">
        <v>68</v>
      </c>
      <c r="AL12" s="169">
        <v>64</v>
      </c>
      <c r="AM12" s="169">
        <v>72</v>
      </c>
      <c r="AN12" s="169">
        <v>75</v>
      </c>
      <c r="AO12" s="169">
        <v>60</v>
      </c>
      <c r="AP12" s="169">
        <v>67</v>
      </c>
      <c r="AQ12" s="169">
        <v>71</v>
      </c>
      <c r="AR12" s="169">
        <v>74</v>
      </c>
      <c r="AS12" s="169">
        <v>100</v>
      </c>
      <c r="AT12" s="169">
        <v>100</v>
      </c>
      <c r="AU12" s="169">
        <v>88</v>
      </c>
      <c r="AV12" s="169">
        <v>95</v>
      </c>
      <c r="AW12" s="169">
        <v>100</v>
      </c>
      <c r="AX12" s="169">
        <v>100</v>
      </c>
      <c r="AY12" s="169">
        <v>83</v>
      </c>
      <c r="AZ12" s="169">
        <v>60</v>
      </c>
      <c r="BA12" s="169">
        <v>97</v>
      </c>
      <c r="BB12" s="169">
        <v>72</v>
      </c>
      <c r="BC12" s="169">
        <v>51</v>
      </c>
      <c r="BD12" s="169">
        <v>63</v>
      </c>
      <c r="BE12" s="169">
        <v>56</v>
      </c>
      <c r="BF12" s="169">
        <v>66</v>
      </c>
      <c r="BG12" s="169">
        <v>68</v>
      </c>
      <c r="BH12" s="169">
        <v>51</v>
      </c>
      <c r="BI12" s="169">
        <v>98</v>
      </c>
      <c r="BJ12" s="169">
        <v>85</v>
      </c>
      <c r="BK12" s="169">
        <v>100</v>
      </c>
      <c r="BL12" s="169">
        <v>61</v>
      </c>
      <c r="BM12" s="169">
        <v>63</v>
      </c>
      <c r="BN12" s="169">
        <v>60</v>
      </c>
      <c r="BO12" s="169">
        <v>67</v>
      </c>
      <c r="BP12" s="169">
        <v>60</v>
      </c>
      <c r="BQ12" s="169">
        <v>64</v>
      </c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</row>
    <row r="13" spans="1:92" x14ac:dyDescent="0.25">
      <c r="A13" s="179">
        <v>0.41666666666666669</v>
      </c>
      <c r="B13" s="169">
        <v>65</v>
      </c>
      <c r="C13" s="169">
        <v>61</v>
      </c>
      <c r="D13" s="169">
        <v>51</v>
      </c>
      <c r="E13" s="169">
        <v>62</v>
      </c>
      <c r="F13" s="169">
        <v>64</v>
      </c>
      <c r="G13" s="169">
        <v>60</v>
      </c>
      <c r="H13" s="169">
        <v>57</v>
      </c>
      <c r="I13" s="169">
        <v>42</v>
      </c>
      <c r="J13" s="169">
        <v>37</v>
      </c>
      <c r="K13" s="169">
        <v>63</v>
      </c>
      <c r="L13" s="169">
        <v>59</v>
      </c>
      <c r="M13" s="169">
        <v>47</v>
      </c>
      <c r="N13" s="169">
        <v>61</v>
      </c>
      <c r="O13" s="169">
        <v>100</v>
      </c>
      <c r="P13" s="169">
        <v>52</v>
      </c>
      <c r="Q13" s="169">
        <v>41</v>
      </c>
      <c r="R13" s="169">
        <v>39</v>
      </c>
      <c r="S13" s="169">
        <v>52</v>
      </c>
      <c r="T13" s="169">
        <v>66</v>
      </c>
      <c r="U13" s="169">
        <v>66</v>
      </c>
      <c r="V13" s="169">
        <v>61</v>
      </c>
      <c r="W13" s="169">
        <v>50</v>
      </c>
      <c r="X13" s="169">
        <v>61</v>
      </c>
      <c r="Y13" s="169">
        <v>65</v>
      </c>
      <c r="Z13" s="169">
        <v>64</v>
      </c>
      <c r="AA13" s="169">
        <v>62</v>
      </c>
      <c r="AB13" s="169">
        <v>64</v>
      </c>
      <c r="AC13" s="169">
        <v>51</v>
      </c>
      <c r="AD13" s="169">
        <v>55</v>
      </c>
      <c r="AE13" s="169">
        <v>57</v>
      </c>
      <c r="AF13" s="169">
        <v>60</v>
      </c>
      <c r="AG13" s="169">
        <v>64</v>
      </c>
      <c r="AH13" s="169">
        <v>66</v>
      </c>
      <c r="AI13" s="169">
        <v>83</v>
      </c>
      <c r="AJ13" s="169">
        <v>64</v>
      </c>
      <c r="AK13" s="169">
        <v>59</v>
      </c>
      <c r="AL13" s="169">
        <v>58</v>
      </c>
      <c r="AM13" s="169">
        <v>66</v>
      </c>
      <c r="AN13" s="169">
        <v>62</v>
      </c>
      <c r="AO13" s="169">
        <v>51</v>
      </c>
      <c r="AP13" s="169">
        <v>66</v>
      </c>
      <c r="AQ13" s="169">
        <v>67</v>
      </c>
      <c r="AR13" s="169">
        <v>58</v>
      </c>
      <c r="AS13" s="169">
        <v>98</v>
      </c>
      <c r="AT13" s="169">
        <v>100</v>
      </c>
      <c r="AU13" s="169">
        <v>83</v>
      </c>
      <c r="AV13" s="169">
        <v>80</v>
      </c>
      <c r="AX13" s="169">
        <v>68</v>
      </c>
      <c r="AY13" s="169">
        <v>68</v>
      </c>
      <c r="AZ13" s="169">
        <v>52</v>
      </c>
      <c r="BA13" s="169">
        <v>71</v>
      </c>
      <c r="BB13" s="169">
        <v>67</v>
      </c>
      <c r="BC13" s="169">
        <v>44</v>
      </c>
      <c r="BD13" s="169">
        <v>50</v>
      </c>
      <c r="BE13" s="169">
        <v>51</v>
      </c>
      <c r="BF13" s="169">
        <v>57</v>
      </c>
      <c r="BG13" s="169">
        <v>55</v>
      </c>
      <c r="BH13" s="169">
        <v>46</v>
      </c>
      <c r="BI13" s="169">
        <v>91</v>
      </c>
      <c r="BJ13" s="169">
        <v>82</v>
      </c>
      <c r="BK13" s="169">
        <v>62</v>
      </c>
      <c r="BL13" s="169">
        <v>46</v>
      </c>
      <c r="BM13" s="169">
        <v>59</v>
      </c>
      <c r="BN13" s="169">
        <v>46</v>
      </c>
      <c r="BO13" s="169">
        <v>59</v>
      </c>
      <c r="BP13" s="169">
        <v>55</v>
      </c>
      <c r="BQ13" s="169">
        <v>59</v>
      </c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</row>
    <row r="14" spans="1:92" x14ac:dyDescent="0.25">
      <c r="A14" s="179">
        <v>0.45833333333333331</v>
      </c>
      <c r="B14" s="169">
        <v>62</v>
      </c>
      <c r="C14" s="169">
        <v>44</v>
      </c>
      <c r="D14" s="169">
        <v>38</v>
      </c>
      <c r="E14" s="169">
        <v>50</v>
      </c>
      <c r="F14" s="169">
        <v>56</v>
      </c>
      <c r="G14" s="169">
        <v>48</v>
      </c>
      <c r="H14" s="169">
        <v>34</v>
      </c>
      <c r="I14" s="169">
        <v>33</v>
      </c>
      <c r="J14" s="169">
        <v>30</v>
      </c>
      <c r="K14" s="169">
        <v>59</v>
      </c>
      <c r="L14" s="169">
        <v>49</v>
      </c>
      <c r="M14" s="169">
        <v>36</v>
      </c>
      <c r="N14" s="169">
        <v>50</v>
      </c>
      <c r="O14" s="169">
        <v>100</v>
      </c>
      <c r="P14" s="169">
        <v>45</v>
      </c>
      <c r="Q14" s="169">
        <v>37</v>
      </c>
      <c r="R14" s="169">
        <v>41</v>
      </c>
      <c r="S14" s="169">
        <v>43</v>
      </c>
      <c r="T14" s="169">
        <v>55</v>
      </c>
      <c r="U14" s="169">
        <v>60</v>
      </c>
      <c r="V14" s="169">
        <v>54</v>
      </c>
      <c r="W14" s="169">
        <v>46</v>
      </c>
      <c r="X14" s="169">
        <v>52</v>
      </c>
      <c r="Y14" s="169">
        <v>55</v>
      </c>
      <c r="Z14" s="169">
        <v>51</v>
      </c>
      <c r="AA14" s="169">
        <v>55</v>
      </c>
      <c r="AB14" s="169">
        <v>53</v>
      </c>
      <c r="AD14" s="169">
        <v>54</v>
      </c>
      <c r="AE14" s="169">
        <v>50</v>
      </c>
      <c r="AF14" s="169">
        <v>52</v>
      </c>
      <c r="AG14" s="169">
        <v>62</v>
      </c>
      <c r="AH14" s="169">
        <v>65</v>
      </c>
      <c r="AI14" s="169">
        <v>69</v>
      </c>
      <c r="AJ14" s="169">
        <v>58</v>
      </c>
      <c r="AK14" s="169">
        <v>53</v>
      </c>
      <c r="AL14" s="169">
        <v>47</v>
      </c>
      <c r="AM14" s="169">
        <v>52</v>
      </c>
      <c r="AN14" s="169">
        <v>54</v>
      </c>
      <c r="AO14" s="169">
        <v>45</v>
      </c>
      <c r="AP14" s="169">
        <v>54</v>
      </c>
      <c r="AQ14" s="169">
        <v>59</v>
      </c>
      <c r="AR14" s="169">
        <v>55</v>
      </c>
      <c r="AS14" s="169">
        <v>87</v>
      </c>
      <c r="AT14" s="169">
        <v>100</v>
      </c>
      <c r="AU14" s="169">
        <v>75</v>
      </c>
      <c r="AV14" s="169">
        <v>62</v>
      </c>
      <c r="AW14" s="169">
        <v>79</v>
      </c>
      <c r="AX14" s="169">
        <v>56</v>
      </c>
      <c r="AY14" s="169">
        <v>53</v>
      </c>
      <c r="AZ14" s="169">
        <v>50</v>
      </c>
      <c r="BA14" s="169">
        <v>62</v>
      </c>
      <c r="BB14" s="169">
        <v>54</v>
      </c>
      <c r="BC14" s="169">
        <v>40</v>
      </c>
      <c r="BD14" s="169">
        <v>44</v>
      </c>
      <c r="BE14" s="169">
        <v>50</v>
      </c>
      <c r="BF14" s="169">
        <v>58</v>
      </c>
      <c r="BG14" s="169">
        <v>49</v>
      </c>
      <c r="BH14" s="169">
        <v>45</v>
      </c>
      <c r="BI14" s="169">
        <v>100</v>
      </c>
      <c r="BJ14" s="169">
        <v>84</v>
      </c>
      <c r="BK14" s="169">
        <v>55</v>
      </c>
      <c r="BL14" s="169">
        <v>51</v>
      </c>
      <c r="BM14" s="169">
        <v>51</v>
      </c>
      <c r="BN14" s="169">
        <v>50</v>
      </c>
      <c r="BO14" s="169">
        <v>48</v>
      </c>
      <c r="BP14" s="169">
        <v>53</v>
      </c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</row>
    <row r="15" spans="1:92" x14ac:dyDescent="0.25">
      <c r="A15" s="179">
        <v>0.5</v>
      </c>
      <c r="B15" s="169">
        <v>55</v>
      </c>
      <c r="C15" s="169">
        <v>34</v>
      </c>
      <c r="D15" s="169">
        <v>35</v>
      </c>
      <c r="E15" s="169">
        <v>50</v>
      </c>
      <c r="F15" s="169">
        <v>52</v>
      </c>
      <c r="G15" s="169">
        <v>39</v>
      </c>
      <c r="H15" s="169">
        <v>30</v>
      </c>
      <c r="I15" s="169">
        <v>27</v>
      </c>
      <c r="J15" s="169">
        <v>38</v>
      </c>
      <c r="L15" s="169">
        <v>48</v>
      </c>
      <c r="M15" s="169">
        <v>36</v>
      </c>
      <c r="N15" s="169">
        <v>46</v>
      </c>
      <c r="O15" s="169">
        <v>85</v>
      </c>
      <c r="P15" s="169">
        <v>37</v>
      </c>
      <c r="Q15" s="169">
        <v>17</v>
      </c>
      <c r="S15" s="169">
        <v>41</v>
      </c>
      <c r="T15" s="169">
        <v>48</v>
      </c>
      <c r="U15" s="169">
        <v>53</v>
      </c>
      <c r="V15" s="169">
        <v>49</v>
      </c>
      <c r="W15" s="169">
        <v>41</v>
      </c>
      <c r="X15" s="169">
        <v>48</v>
      </c>
      <c r="Y15" s="169">
        <v>52</v>
      </c>
      <c r="Z15" s="169">
        <v>45</v>
      </c>
      <c r="AA15" s="169">
        <v>51</v>
      </c>
      <c r="AB15" s="169">
        <v>40</v>
      </c>
      <c r="AC15" s="169">
        <v>35</v>
      </c>
      <c r="AD15" s="169">
        <v>49</v>
      </c>
      <c r="AE15" s="169">
        <v>58</v>
      </c>
      <c r="AF15" s="169">
        <v>45</v>
      </c>
      <c r="AG15" s="169">
        <v>59</v>
      </c>
      <c r="AH15" s="169">
        <v>70</v>
      </c>
      <c r="AI15" s="169">
        <v>60</v>
      </c>
      <c r="AJ15" s="169">
        <v>48</v>
      </c>
      <c r="AK15" s="169">
        <v>47</v>
      </c>
      <c r="AL15" s="169">
        <v>45</v>
      </c>
      <c r="AM15" s="169">
        <v>52</v>
      </c>
      <c r="AN15" s="169">
        <v>57</v>
      </c>
      <c r="AO15" s="169">
        <v>44</v>
      </c>
      <c r="AP15" s="169">
        <v>51</v>
      </c>
      <c r="AQ15" s="169">
        <v>53</v>
      </c>
      <c r="AR15" s="169">
        <v>51</v>
      </c>
      <c r="AS15" s="169">
        <v>82</v>
      </c>
      <c r="AU15" s="169">
        <v>64</v>
      </c>
      <c r="AV15" s="169">
        <v>61</v>
      </c>
      <c r="AW15" s="169">
        <v>72</v>
      </c>
      <c r="AX15" s="169">
        <v>53</v>
      </c>
      <c r="AY15" s="169">
        <v>41</v>
      </c>
      <c r="AZ15" s="169">
        <v>49</v>
      </c>
      <c r="BA15" s="169">
        <v>60</v>
      </c>
      <c r="BB15" s="169">
        <v>49</v>
      </c>
      <c r="BC15" s="169">
        <v>45</v>
      </c>
      <c r="BE15" s="169">
        <v>39</v>
      </c>
      <c r="BG15" s="169">
        <v>42</v>
      </c>
      <c r="BH15" s="169">
        <v>41</v>
      </c>
      <c r="BI15" s="169">
        <v>100</v>
      </c>
      <c r="BJ15" s="169">
        <v>86</v>
      </c>
      <c r="BK15" s="169">
        <v>54</v>
      </c>
      <c r="BL15" s="169">
        <v>50</v>
      </c>
      <c r="BM15" s="169">
        <v>40</v>
      </c>
      <c r="BN15" s="169">
        <v>42</v>
      </c>
      <c r="BO15" s="169">
        <v>50</v>
      </c>
      <c r="BP15" s="169">
        <v>50</v>
      </c>
      <c r="BQ15" s="169">
        <v>47</v>
      </c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</row>
    <row r="16" spans="1:92" x14ac:dyDescent="0.25">
      <c r="A16" s="179">
        <v>0.54166666666666663</v>
      </c>
      <c r="B16" s="169">
        <v>49</v>
      </c>
      <c r="C16" s="169">
        <v>35</v>
      </c>
      <c r="D16" s="169">
        <v>30</v>
      </c>
      <c r="E16" s="169">
        <v>47</v>
      </c>
      <c r="F16" s="169">
        <v>50</v>
      </c>
      <c r="G16" s="169">
        <v>32</v>
      </c>
      <c r="H16" s="169">
        <v>30</v>
      </c>
      <c r="I16" s="169">
        <v>27</v>
      </c>
      <c r="J16" s="169">
        <v>34</v>
      </c>
      <c r="K16" s="169">
        <v>53</v>
      </c>
      <c r="L16" s="169">
        <v>49</v>
      </c>
      <c r="M16" s="169">
        <v>44</v>
      </c>
      <c r="N16" s="169">
        <v>66</v>
      </c>
      <c r="O16" s="169">
        <v>74</v>
      </c>
      <c r="P16" s="169">
        <v>40</v>
      </c>
      <c r="Q16" s="169">
        <v>19</v>
      </c>
      <c r="S16" s="169">
        <v>34</v>
      </c>
      <c r="T16" s="169">
        <v>41</v>
      </c>
      <c r="V16" s="169">
        <v>44</v>
      </c>
      <c r="W16" s="169">
        <v>42</v>
      </c>
      <c r="X16" s="169">
        <v>45</v>
      </c>
      <c r="Z16" s="169">
        <v>39</v>
      </c>
      <c r="AA16" s="169">
        <v>51</v>
      </c>
      <c r="AB16" s="169">
        <v>40</v>
      </c>
      <c r="AC16" s="169">
        <v>32</v>
      </c>
      <c r="AD16" s="169">
        <v>43</v>
      </c>
      <c r="AE16" s="169">
        <v>58</v>
      </c>
      <c r="AF16" s="169">
        <v>32</v>
      </c>
      <c r="AH16" s="169">
        <v>72</v>
      </c>
      <c r="AI16" s="169">
        <v>53</v>
      </c>
      <c r="AJ16" s="169">
        <v>49</v>
      </c>
      <c r="AK16" s="169">
        <v>45</v>
      </c>
      <c r="AL16" s="169">
        <v>43</v>
      </c>
      <c r="AM16" s="169">
        <v>54</v>
      </c>
      <c r="AN16" s="169">
        <v>48</v>
      </c>
      <c r="AO16" s="169">
        <v>46</v>
      </c>
      <c r="AP16" s="169">
        <v>42</v>
      </c>
      <c r="AQ16" s="169">
        <v>52</v>
      </c>
      <c r="AR16" s="169">
        <v>44</v>
      </c>
      <c r="AS16" s="169">
        <v>84</v>
      </c>
      <c r="AT16" s="169">
        <v>92</v>
      </c>
      <c r="AU16" s="169">
        <v>74</v>
      </c>
      <c r="AV16" s="169">
        <v>60</v>
      </c>
      <c r="AW16" s="169">
        <v>77</v>
      </c>
      <c r="AX16" s="169">
        <v>50</v>
      </c>
      <c r="AY16" s="169">
        <v>36</v>
      </c>
      <c r="AZ16" s="169">
        <v>46</v>
      </c>
      <c r="BA16" s="169">
        <v>58</v>
      </c>
      <c r="BB16" s="169">
        <v>52</v>
      </c>
      <c r="BC16" s="169">
        <v>37</v>
      </c>
      <c r="BE16" s="169">
        <v>36</v>
      </c>
      <c r="BF16" s="169">
        <v>50</v>
      </c>
      <c r="BG16" s="169">
        <v>36</v>
      </c>
      <c r="BH16" s="169">
        <v>34</v>
      </c>
      <c r="BI16" s="169">
        <v>100</v>
      </c>
      <c r="BJ16" s="169">
        <v>86</v>
      </c>
      <c r="BK16" s="169">
        <v>51</v>
      </c>
      <c r="BL16" s="169">
        <v>49</v>
      </c>
      <c r="BM16" s="169">
        <v>45</v>
      </c>
      <c r="BN16" s="169">
        <v>42</v>
      </c>
      <c r="BO16" s="169">
        <v>48</v>
      </c>
      <c r="BP16" s="169">
        <v>49</v>
      </c>
      <c r="BQ16" s="169">
        <v>54</v>
      </c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</row>
    <row r="17" spans="1:92" x14ac:dyDescent="0.25">
      <c r="A17" s="179">
        <v>0.58333333333333337</v>
      </c>
      <c r="B17" s="169">
        <v>48</v>
      </c>
      <c r="C17" s="169">
        <v>37</v>
      </c>
      <c r="D17" s="169">
        <v>27</v>
      </c>
      <c r="E17" s="169">
        <v>44</v>
      </c>
      <c r="F17" s="169">
        <v>49</v>
      </c>
      <c r="G17" s="169">
        <v>32</v>
      </c>
      <c r="H17" s="169">
        <v>29</v>
      </c>
      <c r="I17" s="169">
        <v>26</v>
      </c>
      <c r="J17" s="169">
        <v>29</v>
      </c>
      <c r="K17" s="169">
        <v>50</v>
      </c>
      <c r="L17" s="169">
        <v>43</v>
      </c>
      <c r="M17" s="169">
        <v>51</v>
      </c>
      <c r="N17" s="169">
        <v>67</v>
      </c>
      <c r="O17" s="169">
        <v>68</v>
      </c>
      <c r="P17" s="169">
        <v>38</v>
      </c>
      <c r="Q17" s="169">
        <v>17</v>
      </c>
      <c r="R17" s="169">
        <v>42</v>
      </c>
      <c r="S17" s="169">
        <v>35</v>
      </c>
      <c r="T17" s="169">
        <v>41</v>
      </c>
      <c r="U17" s="169">
        <v>49</v>
      </c>
      <c r="V17" s="169">
        <v>38</v>
      </c>
      <c r="W17" s="169">
        <v>37</v>
      </c>
      <c r="X17" s="169">
        <v>41</v>
      </c>
      <c r="Y17" s="169">
        <v>51</v>
      </c>
      <c r="Z17" s="169">
        <v>40</v>
      </c>
      <c r="AA17" s="169">
        <v>50</v>
      </c>
      <c r="AB17" s="169">
        <v>43</v>
      </c>
      <c r="AC17" s="169">
        <v>37</v>
      </c>
      <c r="AD17" s="169">
        <v>40</v>
      </c>
      <c r="AE17" s="169">
        <v>57</v>
      </c>
      <c r="AF17" s="169">
        <v>45</v>
      </c>
      <c r="AG17" s="169">
        <v>55</v>
      </c>
      <c r="AH17" s="169">
        <v>68</v>
      </c>
      <c r="AI17" s="169">
        <v>51</v>
      </c>
      <c r="AJ17" s="169">
        <v>46</v>
      </c>
      <c r="AK17" s="169">
        <v>45</v>
      </c>
      <c r="AL17" s="169">
        <v>44</v>
      </c>
      <c r="AM17" s="169">
        <v>56</v>
      </c>
      <c r="AN17" s="169">
        <v>50</v>
      </c>
      <c r="AO17" s="169">
        <v>71</v>
      </c>
      <c r="AP17" s="169">
        <v>46</v>
      </c>
      <c r="AQ17" s="169">
        <v>57</v>
      </c>
      <c r="AR17" s="169">
        <v>41</v>
      </c>
      <c r="AS17" s="169">
        <v>78</v>
      </c>
      <c r="AT17" s="169">
        <v>84</v>
      </c>
      <c r="AU17" s="169">
        <v>95</v>
      </c>
      <c r="AV17" s="169">
        <v>55</v>
      </c>
      <c r="AW17" s="169">
        <v>78</v>
      </c>
      <c r="AX17" s="169">
        <v>47</v>
      </c>
      <c r="AY17" s="169">
        <v>38</v>
      </c>
      <c r="AZ17" s="169">
        <v>43</v>
      </c>
      <c r="BA17" s="169">
        <v>62</v>
      </c>
      <c r="BB17" s="169">
        <v>52</v>
      </c>
      <c r="BC17" s="169">
        <v>42</v>
      </c>
      <c r="BD17" s="169">
        <v>43</v>
      </c>
      <c r="BE17" s="169">
        <v>32</v>
      </c>
      <c r="BF17" s="169">
        <v>45</v>
      </c>
      <c r="BG17" s="169">
        <v>28</v>
      </c>
      <c r="BH17" s="169">
        <v>39</v>
      </c>
      <c r="BI17" s="169">
        <v>100</v>
      </c>
      <c r="BJ17" s="169">
        <v>84</v>
      </c>
      <c r="BK17" s="169">
        <v>52</v>
      </c>
      <c r="BL17" s="169">
        <v>43</v>
      </c>
      <c r="BM17" s="169">
        <v>38</v>
      </c>
      <c r="BN17" s="169">
        <v>56</v>
      </c>
      <c r="BO17" s="169">
        <v>49</v>
      </c>
      <c r="BP17" s="169">
        <v>57</v>
      </c>
      <c r="BQ17" s="169">
        <v>54</v>
      </c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</row>
    <row r="18" spans="1:92" x14ac:dyDescent="0.25">
      <c r="A18" s="179">
        <v>0.625</v>
      </c>
      <c r="B18" s="169">
        <v>44</v>
      </c>
      <c r="C18" s="169">
        <v>35</v>
      </c>
      <c r="D18" s="169">
        <v>23</v>
      </c>
      <c r="E18" s="169">
        <v>45</v>
      </c>
      <c r="F18" s="169">
        <v>47</v>
      </c>
      <c r="G18" s="169">
        <v>30</v>
      </c>
      <c r="H18" s="169">
        <v>26</v>
      </c>
      <c r="I18" s="169">
        <v>29</v>
      </c>
      <c r="J18" s="169">
        <v>26</v>
      </c>
      <c r="K18" s="169">
        <v>49</v>
      </c>
      <c r="L18" s="169">
        <v>40</v>
      </c>
      <c r="M18" s="169">
        <v>56</v>
      </c>
      <c r="N18" s="169">
        <v>72</v>
      </c>
      <c r="O18" s="169">
        <v>61</v>
      </c>
      <c r="P18" s="169">
        <v>42</v>
      </c>
      <c r="Q18" s="169">
        <v>16</v>
      </c>
      <c r="R18" s="169">
        <v>39</v>
      </c>
      <c r="S18" s="169">
        <v>37</v>
      </c>
      <c r="T18" s="169">
        <v>42</v>
      </c>
      <c r="U18" s="169">
        <v>48</v>
      </c>
      <c r="V18" s="169">
        <v>42</v>
      </c>
      <c r="W18" s="169">
        <v>39</v>
      </c>
      <c r="X18" s="169">
        <v>44</v>
      </c>
      <c r="Y18" s="169">
        <v>54</v>
      </c>
      <c r="Z18" s="169">
        <v>42</v>
      </c>
      <c r="AA18" s="169">
        <v>48</v>
      </c>
      <c r="AB18" s="169">
        <v>39</v>
      </c>
      <c r="AC18" s="169">
        <v>49</v>
      </c>
      <c r="AD18" s="169">
        <v>43</v>
      </c>
      <c r="AF18" s="169">
        <v>51</v>
      </c>
      <c r="AG18" s="169">
        <v>57</v>
      </c>
      <c r="AH18" s="169">
        <v>80</v>
      </c>
      <c r="AI18" s="169">
        <v>45</v>
      </c>
      <c r="AJ18" s="169">
        <v>43</v>
      </c>
      <c r="AK18" s="169">
        <v>44</v>
      </c>
      <c r="AL18" s="169">
        <v>50</v>
      </c>
      <c r="AM18" s="169">
        <v>55</v>
      </c>
      <c r="AN18" s="169">
        <v>56</v>
      </c>
      <c r="AO18" s="169">
        <v>64</v>
      </c>
      <c r="AP18" s="169">
        <v>46</v>
      </c>
      <c r="AQ18" s="169">
        <v>55</v>
      </c>
      <c r="AR18" s="169">
        <v>56</v>
      </c>
      <c r="AS18" s="169">
        <v>84</v>
      </c>
      <c r="AT18" s="169">
        <v>70</v>
      </c>
      <c r="AU18" s="169">
        <v>93</v>
      </c>
      <c r="AV18" s="169">
        <v>65</v>
      </c>
      <c r="AW18" s="169">
        <v>71</v>
      </c>
      <c r="AX18" s="169">
        <v>45</v>
      </c>
      <c r="AY18" s="169">
        <v>50</v>
      </c>
      <c r="AZ18" s="169">
        <v>40</v>
      </c>
      <c r="BA18" s="169">
        <v>58</v>
      </c>
      <c r="BB18" s="169">
        <v>49</v>
      </c>
      <c r="BC18" s="169">
        <v>40</v>
      </c>
      <c r="BD18" s="169">
        <v>43</v>
      </c>
      <c r="BE18" s="169">
        <v>32</v>
      </c>
      <c r="BF18" s="169">
        <v>47</v>
      </c>
      <c r="BG18" s="169">
        <v>43</v>
      </c>
      <c r="BH18" s="169">
        <v>50</v>
      </c>
      <c r="BI18" s="169">
        <v>100</v>
      </c>
      <c r="BJ18" s="169">
        <v>84</v>
      </c>
      <c r="BK18" s="169">
        <v>52</v>
      </c>
      <c r="BL18" s="169">
        <v>44</v>
      </c>
      <c r="BM18" s="169">
        <v>41</v>
      </c>
      <c r="BN18" s="169">
        <v>57</v>
      </c>
      <c r="BO18" s="169">
        <v>53</v>
      </c>
      <c r="BP18" s="169">
        <v>60</v>
      </c>
      <c r="BQ18" s="169">
        <v>51</v>
      </c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</row>
    <row r="19" spans="1:92" x14ac:dyDescent="0.25">
      <c r="A19" s="179">
        <v>0.66666666666666663</v>
      </c>
      <c r="B19" s="169">
        <v>43</v>
      </c>
      <c r="C19" s="169">
        <v>36</v>
      </c>
      <c r="D19" s="169">
        <v>27</v>
      </c>
      <c r="E19" s="169">
        <v>47</v>
      </c>
      <c r="F19" s="169">
        <v>45</v>
      </c>
      <c r="G19" s="169">
        <v>31</v>
      </c>
      <c r="H19" s="169">
        <v>34</v>
      </c>
      <c r="I19" s="169">
        <v>27</v>
      </c>
      <c r="J19" s="169">
        <v>31</v>
      </c>
      <c r="K19" s="169">
        <v>52</v>
      </c>
      <c r="L19" s="169">
        <v>39</v>
      </c>
      <c r="M19" s="169">
        <v>58</v>
      </c>
      <c r="N19" s="169">
        <v>73</v>
      </c>
      <c r="O19" s="169">
        <v>58</v>
      </c>
      <c r="P19" s="169">
        <v>45</v>
      </c>
      <c r="Q19" s="169">
        <v>18</v>
      </c>
      <c r="R19" s="169">
        <v>42</v>
      </c>
      <c r="S19" s="169">
        <v>41</v>
      </c>
      <c r="T19" s="169">
        <v>41</v>
      </c>
      <c r="U19" s="169">
        <v>49</v>
      </c>
      <c r="V19" s="169">
        <v>47</v>
      </c>
      <c r="W19" s="169">
        <v>40</v>
      </c>
      <c r="X19" s="169">
        <v>49</v>
      </c>
      <c r="Y19" s="169">
        <v>57</v>
      </c>
      <c r="Z19" s="169">
        <v>61</v>
      </c>
      <c r="AA19" s="169">
        <v>49</v>
      </c>
      <c r="AB19" s="169">
        <v>46</v>
      </c>
      <c r="AC19" s="169">
        <v>46</v>
      </c>
      <c r="AD19" s="169">
        <v>52</v>
      </c>
      <c r="AE19" s="169">
        <v>63</v>
      </c>
      <c r="AF19" s="169">
        <v>60</v>
      </c>
      <c r="AG19" s="169">
        <v>56</v>
      </c>
      <c r="AH19" s="169">
        <v>84</v>
      </c>
      <c r="AI19" s="169">
        <v>48</v>
      </c>
      <c r="AJ19" s="169">
        <v>47</v>
      </c>
      <c r="AK19" s="169">
        <v>45</v>
      </c>
      <c r="AL19" s="169">
        <v>54</v>
      </c>
      <c r="AM19" s="169">
        <v>60</v>
      </c>
      <c r="AN19" s="169">
        <v>63</v>
      </c>
      <c r="AO19" s="169">
        <v>59</v>
      </c>
      <c r="AP19" s="169">
        <v>45</v>
      </c>
      <c r="AQ19" s="169">
        <v>62</v>
      </c>
      <c r="AR19" s="169">
        <v>58</v>
      </c>
      <c r="AS19" s="169">
        <v>88</v>
      </c>
      <c r="AT19" s="169">
        <v>65</v>
      </c>
      <c r="AU19" s="169">
        <v>98</v>
      </c>
      <c r="AV19" s="169">
        <v>82</v>
      </c>
      <c r="AW19" s="169">
        <v>72</v>
      </c>
      <c r="AX19" s="169">
        <v>49</v>
      </c>
      <c r="AY19" s="169">
        <v>49</v>
      </c>
      <c r="AZ19" s="169">
        <v>40</v>
      </c>
      <c r="BA19" s="169">
        <v>57</v>
      </c>
      <c r="BB19" s="169">
        <v>50</v>
      </c>
      <c r="BC19" s="169">
        <v>42</v>
      </c>
      <c r="BD19" s="169">
        <v>45</v>
      </c>
      <c r="BE19" s="169">
        <v>45</v>
      </c>
      <c r="BF19" s="169">
        <v>53</v>
      </c>
      <c r="BG19" s="169">
        <v>43</v>
      </c>
      <c r="BH19" s="169">
        <v>51</v>
      </c>
      <c r="BI19" s="169">
        <v>99</v>
      </c>
      <c r="BJ19" s="169">
        <v>94</v>
      </c>
      <c r="BK19" s="169">
        <v>51</v>
      </c>
      <c r="BL19" s="169">
        <v>46</v>
      </c>
      <c r="BM19" s="169">
        <v>49</v>
      </c>
      <c r="BN19" s="169">
        <v>58</v>
      </c>
      <c r="BO19" s="169">
        <v>56</v>
      </c>
      <c r="BP19" s="169">
        <v>58</v>
      </c>
      <c r="BQ19" s="169">
        <v>54</v>
      </c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</row>
    <row r="20" spans="1:92" x14ac:dyDescent="0.25">
      <c r="A20" s="179">
        <v>0.70833333333333337</v>
      </c>
      <c r="B20" s="169">
        <v>47</v>
      </c>
      <c r="C20" s="169">
        <v>44</v>
      </c>
      <c r="D20" s="169">
        <v>34</v>
      </c>
      <c r="E20" s="169">
        <v>51</v>
      </c>
      <c r="F20" s="169">
        <v>45</v>
      </c>
      <c r="G20" s="169">
        <v>34</v>
      </c>
      <c r="H20" s="169">
        <v>45</v>
      </c>
      <c r="I20" s="169">
        <v>31</v>
      </c>
      <c r="J20" s="169">
        <v>37</v>
      </c>
      <c r="K20" s="169">
        <v>55</v>
      </c>
      <c r="L20" s="169">
        <v>57</v>
      </c>
      <c r="M20" s="169">
        <v>62</v>
      </c>
      <c r="N20" s="169">
        <v>77</v>
      </c>
      <c r="O20" s="169">
        <v>67</v>
      </c>
      <c r="P20" s="169">
        <v>56</v>
      </c>
      <c r="Q20" s="169">
        <v>17</v>
      </c>
      <c r="R20" s="169">
        <v>47</v>
      </c>
      <c r="S20" s="169">
        <v>50</v>
      </c>
      <c r="T20" s="169">
        <v>44</v>
      </c>
      <c r="U20" s="169">
        <v>51</v>
      </c>
      <c r="V20" s="169">
        <v>62</v>
      </c>
      <c r="W20" s="169">
        <v>46</v>
      </c>
      <c r="X20" s="169">
        <v>58</v>
      </c>
      <c r="Y20" s="169">
        <v>60</v>
      </c>
      <c r="Z20" s="169">
        <v>67</v>
      </c>
      <c r="AA20" s="169">
        <v>52</v>
      </c>
      <c r="AB20" s="169">
        <v>52</v>
      </c>
      <c r="AC20" s="169">
        <v>52</v>
      </c>
      <c r="AD20" s="169">
        <v>60</v>
      </c>
      <c r="AE20" s="169">
        <v>61</v>
      </c>
      <c r="AF20" s="169">
        <v>65</v>
      </c>
      <c r="AG20" s="169">
        <v>57</v>
      </c>
      <c r="AH20" s="169">
        <v>85</v>
      </c>
      <c r="AI20" s="169">
        <v>50</v>
      </c>
      <c r="AJ20" s="169">
        <v>51</v>
      </c>
      <c r="AK20" s="169">
        <v>47</v>
      </c>
      <c r="AL20" s="169">
        <v>57</v>
      </c>
      <c r="AM20" s="169">
        <v>65</v>
      </c>
      <c r="AN20" s="169">
        <v>60</v>
      </c>
      <c r="AO20" s="169">
        <v>60</v>
      </c>
      <c r="AP20" s="169">
        <v>50</v>
      </c>
      <c r="AQ20" s="169">
        <v>69</v>
      </c>
      <c r="AR20" s="169">
        <v>67</v>
      </c>
      <c r="AS20" s="169">
        <v>96</v>
      </c>
      <c r="AT20" s="169">
        <v>67</v>
      </c>
      <c r="AU20" s="169">
        <v>100</v>
      </c>
      <c r="AV20" s="169">
        <v>77</v>
      </c>
      <c r="AW20" s="169">
        <v>77</v>
      </c>
      <c r="AX20" s="169">
        <v>54</v>
      </c>
      <c r="AY20" s="169">
        <v>56</v>
      </c>
      <c r="AZ20" s="169">
        <v>50</v>
      </c>
      <c r="BA20" s="169">
        <v>63</v>
      </c>
      <c r="BB20" s="169">
        <v>48</v>
      </c>
      <c r="BC20" s="169">
        <v>52</v>
      </c>
      <c r="BD20" s="169">
        <v>49</v>
      </c>
      <c r="BE20" s="169">
        <v>52</v>
      </c>
      <c r="BF20" s="169">
        <v>51</v>
      </c>
      <c r="BG20" s="169">
        <v>42</v>
      </c>
      <c r="BH20" s="169">
        <v>48</v>
      </c>
      <c r="BI20" s="169">
        <v>94</v>
      </c>
      <c r="BJ20" s="169">
        <v>91</v>
      </c>
      <c r="BK20" s="169">
        <v>49</v>
      </c>
      <c r="BL20" s="169">
        <v>46</v>
      </c>
      <c r="BM20" s="169">
        <v>57</v>
      </c>
      <c r="BO20" s="169">
        <v>61</v>
      </c>
      <c r="BP20" s="169">
        <v>58</v>
      </c>
      <c r="BQ20" s="169">
        <v>52</v>
      </c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</row>
    <row r="21" spans="1:92" x14ac:dyDescent="0.25">
      <c r="A21" s="179">
        <v>0.75</v>
      </c>
      <c r="B21" s="169">
        <v>50</v>
      </c>
      <c r="C21" s="169">
        <v>51</v>
      </c>
      <c r="D21" s="169">
        <v>41</v>
      </c>
      <c r="E21" s="169">
        <v>55</v>
      </c>
      <c r="F21" s="169">
        <v>52</v>
      </c>
      <c r="G21" s="169">
        <v>47</v>
      </c>
      <c r="H21" s="169">
        <v>51</v>
      </c>
      <c r="I21" s="169">
        <v>57</v>
      </c>
      <c r="J21" s="169">
        <v>46</v>
      </c>
      <c r="K21" s="169">
        <v>56</v>
      </c>
      <c r="L21" s="169">
        <v>64</v>
      </c>
      <c r="M21" s="169">
        <v>70</v>
      </c>
      <c r="N21" s="169">
        <v>83</v>
      </c>
      <c r="O21" s="169">
        <v>59</v>
      </c>
      <c r="P21" s="169">
        <v>67</v>
      </c>
      <c r="Q21" s="169">
        <v>48</v>
      </c>
      <c r="R21" s="169">
        <v>57</v>
      </c>
      <c r="S21" s="169">
        <v>58</v>
      </c>
      <c r="T21" s="169">
        <v>50</v>
      </c>
      <c r="U21" s="169">
        <v>57</v>
      </c>
      <c r="V21" s="169">
        <v>63</v>
      </c>
      <c r="W21" s="169">
        <v>56</v>
      </c>
      <c r="X21" s="169">
        <v>61</v>
      </c>
      <c r="Y21" s="169">
        <v>63</v>
      </c>
      <c r="Z21" s="169">
        <v>71</v>
      </c>
      <c r="AA21" s="169">
        <v>59</v>
      </c>
      <c r="AB21" s="169">
        <v>61</v>
      </c>
      <c r="AC21" s="169">
        <v>61</v>
      </c>
      <c r="AD21" s="169">
        <v>62</v>
      </c>
      <c r="AE21" s="169">
        <v>58</v>
      </c>
      <c r="AF21" s="169">
        <v>70</v>
      </c>
      <c r="AG21" s="169">
        <v>58</v>
      </c>
      <c r="AH21" s="169">
        <v>82</v>
      </c>
      <c r="AI21" s="169">
        <v>69</v>
      </c>
      <c r="AJ21" s="169">
        <v>55</v>
      </c>
      <c r="AK21" s="169">
        <v>56</v>
      </c>
      <c r="AL21" s="169">
        <v>60</v>
      </c>
      <c r="AM21" s="169">
        <v>70</v>
      </c>
      <c r="AN21" s="169">
        <v>58</v>
      </c>
      <c r="AO21" s="169">
        <v>59</v>
      </c>
      <c r="AP21" s="169">
        <v>55</v>
      </c>
      <c r="AQ21" s="169">
        <v>74</v>
      </c>
      <c r="AR21" s="169">
        <v>71</v>
      </c>
      <c r="AS21" s="169">
        <v>96</v>
      </c>
      <c r="AT21" s="169">
        <v>84</v>
      </c>
      <c r="AU21" s="169">
        <v>100</v>
      </c>
      <c r="AV21" s="169">
        <v>78</v>
      </c>
      <c r="AW21" s="169">
        <v>79</v>
      </c>
      <c r="AX21" s="169">
        <v>60</v>
      </c>
      <c r="AY21" s="169">
        <v>63</v>
      </c>
      <c r="AZ21" s="169">
        <v>58</v>
      </c>
      <c r="BA21" s="169">
        <v>70</v>
      </c>
      <c r="BB21" s="169">
        <v>52</v>
      </c>
      <c r="BC21" s="169">
        <v>49</v>
      </c>
      <c r="BD21" s="169">
        <v>58</v>
      </c>
      <c r="BE21" s="169">
        <v>56</v>
      </c>
      <c r="BF21" s="169">
        <v>62</v>
      </c>
      <c r="BG21" s="169">
        <v>60</v>
      </c>
      <c r="BH21" s="169">
        <v>53</v>
      </c>
      <c r="BI21" s="169">
        <v>97</v>
      </c>
      <c r="BJ21" s="169">
        <v>82</v>
      </c>
      <c r="BK21" s="169">
        <v>59</v>
      </c>
      <c r="BL21" s="169">
        <v>53</v>
      </c>
      <c r="BM21" s="169">
        <v>65</v>
      </c>
      <c r="BN21" s="169">
        <v>70</v>
      </c>
      <c r="BO21" s="169">
        <v>67</v>
      </c>
      <c r="BP21" s="169">
        <v>62</v>
      </c>
      <c r="BQ21" s="169">
        <v>57</v>
      </c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</row>
    <row r="22" spans="1:92" x14ac:dyDescent="0.25">
      <c r="A22" s="179">
        <v>0.79166666666666663</v>
      </c>
      <c r="B22" s="169">
        <v>53</v>
      </c>
      <c r="C22" s="169">
        <v>56</v>
      </c>
      <c r="D22" s="169">
        <v>61</v>
      </c>
      <c r="E22" s="169">
        <v>58</v>
      </c>
      <c r="F22" s="169">
        <v>62</v>
      </c>
      <c r="G22" s="169">
        <v>56</v>
      </c>
      <c r="H22" s="169">
        <v>55</v>
      </c>
      <c r="I22" s="169">
        <v>68</v>
      </c>
      <c r="J22" s="169">
        <v>50</v>
      </c>
      <c r="K22" s="169">
        <v>59</v>
      </c>
      <c r="L22" s="169">
        <v>69</v>
      </c>
      <c r="M22" s="169">
        <v>81</v>
      </c>
      <c r="N22" s="169">
        <v>90</v>
      </c>
      <c r="O22" s="169">
        <v>68</v>
      </c>
      <c r="P22" s="169">
        <v>70</v>
      </c>
      <c r="Q22" s="169">
        <v>60</v>
      </c>
      <c r="R22" s="169">
        <v>64</v>
      </c>
      <c r="S22" s="169">
        <v>63</v>
      </c>
      <c r="T22" s="169">
        <v>60</v>
      </c>
      <c r="U22" s="169">
        <v>61</v>
      </c>
      <c r="V22" s="169">
        <v>66</v>
      </c>
      <c r="W22" s="169">
        <v>65</v>
      </c>
      <c r="X22" s="169">
        <v>66</v>
      </c>
      <c r="Y22" s="169">
        <v>66</v>
      </c>
      <c r="Z22" s="169">
        <v>73</v>
      </c>
      <c r="AA22" s="169">
        <v>68</v>
      </c>
      <c r="AB22" s="169">
        <v>62</v>
      </c>
      <c r="AC22" s="169">
        <v>67</v>
      </c>
      <c r="AD22" s="169">
        <v>68</v>
      </c>
      <c r="AE22" s="169">
        <v>61</v>
      </c>
      <c r="AF22" s="169">
        <v>74</v>
      </c>
      <c r="AG22" s="169">
        <v>58</v>
      </c>
      <c r="AH22" s="169">
        <v>81</v>
      </c>
      <c r="AI22" s="169">
        <v>72</v>
      </c>
      <c r="AJ22" s="169">
        <v>60</v>
      </c>
      <c r="AK22" s="169">
        <v>68</v>
      </c>
      <c r="AL22" s="169">
        <v>69</v>
      </c>
      <c r="AM22" s="169">
        <v>73</v>
      </c>
      <c r="AN22" s="169">
        <v>60</v>
      </c>
      <c r="AO22" s="169">
        <v>53</v>
      </c>
      <c r="AQ22" s="169">
        <v>73</v>
      </c>
      <c r="AR22" s="169">
        <v>74</v>
      </c>
      <c r="AS22" s="169">
        <v>95</v>
      </c>
      <c r="AT22" s="169">
        <v>93</v>
      </c>
      <c r="AU22" s="169">
        <v>100</v>
      </c>
      <c r="AV22" s="169">
        <v>99</v>
      </c>
      <c r="AW22" s="169">
        <v>89</v>
      </c>
      <c r="AX22" s="169">
        <v>63</v>
      </c>
      <c r="AY22" s="169">
        <v>64</v>
      </c>
      <c r="AZ22" s="169">
        <v>66</v>
      </c>
      <c r="BA22" s="169">
        <v>69</v>
      </c>
      <c r="BB22" s="169">
        <v>52</v>
      </c>
      <c r="BC22" s="169">
        <v>56</v>
      </c>
      <c r="BD22" s="169">
        <v>64</v>
      </c>
      <c r="BE22" s="169">
        <v>61</v>
      </c>
      <c r="BF22" s="169">
        <v>73</v>
      </c>
      <c r="BG22" s="169">
        <v>72</v>
      </c>
      <c r="BH22" s="169">
        <v>66</v>
      </c>
      <c r="BI22" s="169">
        <v>98</v>
      </c>
      <c r="BJ22" s="169">
        <v>92</v>
      </c>
      <c r="BK22" s="169">
        <v>66</v>
      </c>
      <c r="BL22" s="169">
        <v>64</v>
      </c>
      <c r="BM22" s="169">
        <v>73</v>
      </c>
      <c r="BN22" s="169">
        <v>76</v>
      </c>
      <c r="BO22" s="169">
        <v>70</v>
      </c>
      <c r="BP22" s="169">
        <v>66</v>
      </c>
      <c r="BQ22" s="169">
        <v>61</v>
      </c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</row>
    <row r="23" spans="1:92" x14ac:dyDescent="0.25">
      <c r="A23" s="179">
        <v>0.83333333333333337</v>
      </c>
      <c r="B23" s="169">
        <v>60</v>
      </c>
      <c r="C23" s="169">
        <v>70</v>
      </c>
      <c r="D23" s="169">
        <v>58</v>
      </c>
      <c r="E23" s="169">
        <v>61</v>
      </c>
      <c r="F23" s="169">
        <v>73</v>
      </c>
      <c r="G23" s="169">
        <v>72</v>
      </c>
      <c r="H23" s="169">
        <v>63</v>
      </c>
      <c r="I23" s="169">
        <v>77</v>
      </c>
      <c r="J23" s="169">
        <v>50</v>
      </c>
      <c r="K23" s="169">
        <v>61</v>
      </c>
      <c r="L23" s="169">
        <v>71</v>
      </c>
      <c r="M23" s="169">
        <v>86</v>
      </c>
      <c r="N23" s="169">
        <v>95</v>
      </c>
      <c r="O23" s="169">
        <v>77</v>
      </c>
      <c r="P23" s="169">
        <v>71</v>
      </c>
      <c r="Q23" s="169">
        <v>66</v>
      </c>
      <c r="R23" s="169">
        <v>67</v>
      </c>
      <c r="S23" s="169">
        <v>67</v>
      </c>
      <c r="U23" s="169">
        <v>69</v>
      </c>
      <c r="V23" s="169">
        <v>70</v>
      </c>
      <c r="W23" s="169">
        <v>64</v>
      </c>
      <c r="X23" s="169">
        <v>70</v>
      </c>
      <c r="Y23" s="169">
        <v>75</v>
      </c>
      <c r="Z23" s="169">
        <v>80</v>
      </c>
      <c r="AA23" s="169">
        <v>71</v>
      </c>
      <c r="AB23" s="169">
        <v>63</v>
      </c>
      <c r="AC23" s="169">
        <v>73</v>
      </c>
      <c r="AD23" s="169">
        <v>74</v>
      </c>
      <c r="AF23" s="169">
        <v>74</v>
      </c>
      <c r="AG23" s="169">
        <v>60</v>
      </c>
      <c r="AH23" s="169">
        <v>82</v>
      </c>
      <c r="AJ23" s="169">
        <v>62</v>
      </c>
      <c r="AK23" s="169">
        <v>69</v>
      </c>
      <c r="AM23" s="169">
        <v>78</v>
      </c>
      <c r="AN23" s="169">
        <v>72</v>
      </c>
      <c r="AO23" s="169">
        <v>68</v>
      </c>
      <c r="AP23" s="169">
        <v>64</v>
      </c>
      <c r="AQ23" s="169">
        <v>45</v>
      </c>
      <c r="AR23" s="169">
        <v>83</v>
      </c>
      <c r="AS23" s="169">
        <v>100</v>
      </c>
      <c r="AT23" s="169">
        <v>97</v>
      </c>
      <c r="AU23" s="169">
        <v>100</v>
      </c>
      <c r="AV23" s="169">
        <v>100</v>
      </c>
      <c r="AW23" s="169">
        <v>96</v>
      </c>
      <c r="AX23" s="169">
        <v>75</v>
      </c>
      <c r="AY23" s="169">
        <v>69</v>
      </c>
      <c r="AZ23" s="169">
        <v>67</v>
      </c>
      <c r="BA23" s="169">
        <v>73</v>
      </c>
      <c r="BB23" s="169">
        <v>55</v>
      </c>
      <c r="BC23" s="169">
        <v>60</v>
      </c>
      <c r="BD23" s="169">
        <v>70</v>
      </c>
      <c r="BE23" s="169">
        <v>65</v>
      </c>
      <c r="BF23" s="169">
        <v>79</v>
      </c>
      <c r="BG23" s="169">
        <v>73</v>
      </c>
      <c r="BH23" s="169">
        <v>68</v>
      </c>
      <c r="BI23" s="169">
        <v>98</v>
      </c>
      <c r="BJ23" s="169">
        <v>96</v>
      </c>
      <c r="BK23" s="169">
        <v>65</v>
      </c>
      <c r="BL23" s="169">
        <v>65</v>
      </c>
      <c r="BM23" s="169">
        <v>74</v>
      </c>
      <c r="BN23" s="169">
        <v>80</v>
      </c>
      <c r="BO23" s="169">
        <v>74</v>
      </c>
      <c r="BP23" s="169">
        <v>72</v>
      </c>
      <c r="BQ23" s="169">
        <v>65</v>
      </c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</row>
    <row r="24" spans="1:92" x14ac:dyDescent="0.25">
      <c r="A24" s="179">
        <v>0.875</v>
      </c>
      <c r="B24" s="169">
        <v>62</v>
      </c>
      <c r="C24" s="169">
        <v>77</v>
      </c>
      <c r="D24" s="169">
        <v>69</v>
      </c>
      <c r="E24" s="169">
        <v>65</v>
      </c>
      <c r="F24" s="169">
        <v>80</v>
      </c>
      <c r="G24" s="169">
        <v>78</v>
      </c>
      <c r="H24" s="169">
        <v>76</v>
      </c>
      <c r="I24" s="169">
        <v>71</v>
      </c>
      <c r="J24" s="169">
        <v>49</v>
      </c>
      <c r="K24" s="169">
        <v>69</v>
      </c>
      <c r="L24" s="169">
        <v>74</v>
      </c>
      <c r="M24" s="169">
        <v>90</v>
      </c>
      <c r="N24" s="169">
        <v>93</v>
      </c>
      <c r="O24" s="169">
        <v>75</v>
      </c>
      <c r="P24" s="169">
        <v>74</v>
      </c>
      <c r="Q24" s="169">
        <v>73</v>
      </c>
      <c r="R24" s="169">
        <v>68</v>
      </c>
      <c r="S24" s="169">
        <v>67</v>
      </c>
      <c r="T24" s="169">
        <v>78</v>
      </c>
      <c r="U24" s="169">
        <v>78</v>
      </c>
      <c r="V24" s="169">
        <v>73</v>
      </c>
      <c r="W24" s="169">
        <v>69</v>
      </c>
      <c r="X24" s="169">
        <v>80</v>
      </c>
      <c r="Y24" s="169">
        <v>88</v>
      </c>
      <c r="Z24" s="169">
        <v>87</v>
      </c>
      <c r="AA24" s="169">
        <v>75</v>
      </c>
      <c r="AB24" s="169">
        <v>70</v>
      </c>
      <c r="AC24" s="169">
        <v>78</v>
      </c>
      <c r="AD24" s="169">
        <v>82</v>
      </c>
      <c r="AE24" s="169">
        <v>71</v>
      </c>
      <c r="AF24" s="169">
        <v>75</v>
      </c>
      <c r="AG24" s="169">
        <v>68</v>
      </c>
      <c r="AH24" s="169">
        <v>86</v>
      </c>
      <c r="AI24" s="169">
        <v>81</v>
      </c>
      <c r="AJ24" s="169">
        <v>69</v>
      </c>
      <c r="AK24" s="169">
        <v>70</v>
      </c>
      <c r="AL24" s="169">
        <v>74</v>
      </c>
      <c r="AM24" s="169">
        <v>84</v>
      </c>
      <c r="AN24" s="169">
        <v>80</v>
      </c>
      <c r="AO24" s="169">
        <v>74</v>
      </c>
      <c r="AP24" s="169">
        <v>71</v>
      </c>
      <c r="AQ24" s="169">
        <v>49</v>
      </c>
      <c r="AR24" s="169">
        <v>80</v>
      </c>
      <c r="AS24" s="169">
        <v>100</v>
      </c>
      <c r="AT24" s="169">
        <v>100</v>
      </c>
      <c r="AU24" s="169">
        <v>100</v>
      </c>
      <c r="AV24" s="169">
        <v>100</v>
      </c>
      <c r="AW24" s="169">
        <v>97</v>
      </c>
      <c r="AX24" s="169">
        <v>86</v>
      </c>
      <c r="AY24" s="169">
        <v>79</v>
      </c>
      <c r="AZ24" s="169">
        <v>74</v>
      </c>
      <c r="BA24" s="169">
        <v>77</v>
      </c>
      <c r="BB24" s="169">
        <v>69</v>
      </c>
      <c r="BD24" s="169">
        <v>77</v>
      </c>
      <c r="BE24" s="169">
        <v>76</v>
      </c>
      <c r="BF24" s="169">
        <v>86</v>
      </c>
      <c r="BG24" s="169">
        <v>77</v>
      </c>
      <c r="BH24" s="169">
        <v>79</v>
      </c>
      <c r="BI24" s="169">
        <v>100</v>
      </c>
      <c r="BJ24" s="169">
        <v>100</v>
      </c>
      <c r="BK24" s="169">
        <v>82</v>
      </c>
      <c r="BL24" s="169">
        <v>77</v>
      </c>
      <c r="BM24" s="169">
        <v>84</v>
      </c>
      <c r="BN24" s="169">
        <v>87</v>
      </c>
      <c r="BO24" s="169">
        <v>73</v>
      </c>
      <c r="BP24" s="169">
        <v>77</v>
      </c>
      <c r="BQ24" s="169">
        <v>72</v>
      </c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</row>
    <row r="25" spans="1:92" x14ac:dyDescent="0.25">
      <c r="A25" s="179">
        <v>0.91666666666666663</v>
      </c>
      <c r="B25" s="169">
        <v>73</v>
      </c>
      <c r="C25" s="169">
        <v>83</v>
      </c>
      <c r="D25" s="169">
        <v>75</v>
      </c>
      <c r="E25" s="169">
        <v>68</v>
      </c>
      <c r="F25" s="169">
        <v>84</v>
      </c>
      <c r="G25" s="169">
        <v>81</v>
      </c>
      <c r="H25" s="169">
        <v>83</v>
      </c>
      <c r="I25" s="169">
        <v>76</v>
      </c>
      <c r="J25" s="169">
        <v>64</v>
      </c>
      <c r="K25" s="169">
        <v>70</v>
      </c>
      <c r="L25" s="169">
        <v>85</v>
      </c>
      <c r="M25" s="169">
        <v>93</v>
      </c>
      <c r="N25" s="169">
        <v>95</v>
      </c>
      <c r="O25" s="169">
        <v>79</v>
      </c>
      <c r="P25" s="169">
        <v>82</v>
      </c>
      <c r="Q25" s="169">
        <v>81</v>
      </c>
      <c r="R25" s="169">
        <v>69</v>
      </c>
      <c r="S25" s="169">
        <v>68</v>
      </c>
      <c r="T25" s="169">
        <v>83</v>
      </c>
      <c r="U25" s="169">
        <v>79</v>
      </c>
      <c r="V25" s="169">
        <v>72</v>
      </c>
      <c r="W25" s="169">
        <v>71</v>
      </c>
      <c r="X25" s="169">
        <v>84</v>
      </c>
      <c r="Y25" s="169">
        <v>90</v>
      </c>
      <c r="Z25" s="169">
        <v>90</v>
      </c>
      <c r="AA25" s="169">
        <v>76</v>
      </c>
      <c r="AB25" s="169">
        <v>81</v>
      </c>
      <c r="AC25" s="169">
        <v>86</v>
      </c>
      <c r="AD25" s="169">
        <v>88</v>
      </c>
      <c r="AE25" s="169">
        <v>81</v>
      </c>
      <c r="AF25" s="169">
        <v>80</v>
      </c>
      <c r="AG25" s="169">
        <v>73</v>
      </c>
      <c r="AH25" s="169">
        <v>85</v>
      </c>
      <c r="AI25" s="169">
        <v>88</v>
      </c>
      <c r="AJ25" s="169">
        <v>75</v>
      </c>
      <c r="AK25" s="169">
        <v>78</v>
      </c>
      <c r="AL25" s="169">
        <v>81</v>
      </c>
      <c r="AM25" s="169">
        <v>86</v>
      </c>
      <c r="AN25" s="169">
        <v>84</v>
      </c>
      <c r="AO25" s="169">
        <v>76</v>
      </c>
      <c r="AP25" s="169">
        <v>82</v>
      </c>
      <c r="AQ25" s="169">
        <v>62</v>
      </c>
      <c r="AR25" s="169">
        <v>91</v>
      </c>
      <c r="AS25" s="169">
        <v>100</v>
      </c>
      <c r="AT25" s="169">
        <v>92</v>
      </c>
      <c r="AU25" s="169">
        <v>100</v>
      </c>
      <c r="AV25" s="169">
        <v>100</v>
      </c>
      <c r="AW25" s="169">
        <v>97</v>
      </c>
      <c r="AX25" s="169">
        <v>85</v>
      </c>
      <c r="AY25" s="169">
        <v>88</v>
      </c>
      <c r="AZ25" s="169">
        <v>84</v>
      </c>
      <c r="BA25" s="169">
        <v>73</v>
      </c>
      <c r="BB25" s="169">
        <v>76</v>
      </c>
      <c r="BC25" s="169">
        <v>71</v>
      </c>
      <c r="BD25" s="169">
        <v>82</v>
      </c>
      <c r="BE25" s="169">
        <v>79</v>
      </c>
      <c r="BF25" s="169">
        <v>91</v>
      </c>
      <c r="BG25" s="169">
        <v>81</v>
      </c>
      <c r="BH25" s="169">
        <v>82</v>
      </c>
      <c r="BI25" s="169">
        <v>91</v>
      </c>
      <c r="BJ25" s="169">
        <v>100</v>
      </c>
      <c r="BK25" s="169">
        <v>92</v>
      </c>
      <c r="BL25" s="169">
        <v>79</v>
      </c>
      <c r="BM25" s="169">
        <v>87</v>
      </c>
      <c r="BN25" s="169">
        <v>92</v>
      </c>
      <c r="BO25" s="169">
        <v>74</v>
      </c>
      <c r="BP25" s="169">
        <v>81</v>
      </c>
      <c r="BQ25" s="169">
        <v>74</v>
      </c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</row>
    <row r="26" spans="1:92" x14ac:dyDescent="0.25">
      <c r="A26" s="179">
        <v>0.95833333333333337</v>
      </c>
      <c r="B26" s="169">
        <v>74</v>
      </c>
      <c r="C26" s="169">
        <v>88</v>
      </c>
      <c r="D26" s="169">
        <v>84</v>
      </c>
      <c r="E26" s="169">
        <v>69</v>
      </c>
      <c r="G26" s="169">
        <v>88</v>
      </c>
      <c r="H26" s="169">
        <v>88</v>
      </c>
      <c r="I26" s="169">
        <v>78</v>
      </c>
      <c r="J26" s="169">
        <v>76</v>
      </c>
      <c r="K26" s="169">
        <v>75</v>
      </c>
      <c r="L26" s="169">
        <v>90</v>
      </c>
      <c r="M26" s="169">
        <v>97</v>
      </c>
      <c r="N26" s="169">
        <v>86</v>
      </c>
      <c r="O26" s="169">
        <v>87</v>
      </c>
      <c r="P26" s="169">
        <v>88</v>
      </c>
      <c r="Q26" s="169">
        <v>89</v>
      </c>
      <c r="R26" s="169">
        <v>80</v>
      </c>
      <c r="S26" s="169">
        <v>72</v>
      </c>
      <c r="T26" s="169">
        <v>84</v>
      </c>
      <c r="V26" s="169">
        <v>73</v>
      </c>
      <c r="W26" s="169">
        <v>77</v>
      </c>
      <c r="X26" s="169">
        <v>82</v>
      </c>
      <c r="Y26" s="169">
        <v>93</v>
      </c>
      <c r="Z26" s="169">
        <v>87</v>
      </c>
      <c r="AA26" s="169">
        <v>79</v>
      </c>
      <c r="AB26" s="169">
        <v>81</v>
      </c>
      <c r="AC26" s="169">
        <v>88</v>
      </c>
      <c r="AD26" s="169">
        <v>83</v>
      </c>
      <c r="AE26" s="169">
        <v>84</v>
      </c>
      <c r="AF26" s="169">
        <v>80</v>
      </c>
      <c r="AG26" s="169">
        <v>78</v>
      </c>
      <c r="AH26" s="169">
        <v>90</v>
      </c>
      <c r="AI26" s="169">
        <v>83</v>
      </c>
      <c r="AJ26" s="169">
        <v>82</v>
      </c>
      <c r="AK26" s="169">
        <v>88</v>
      </c>
      <c r="AL26" s="169">
        <v>85</v>
      </c>
      <c r="AM26" s="169">
        <v>89</v>
      </c>
      <c r="AN26" s="169">
        <v>86</v>
      </c>
      <c r="AO26" s="169">
        <v>62</v>
      </c>
      <c r="AQ26" s="169">
        <v>78</v>
      </c>
      <c r="AR26" s="169">
        <v>88</v>
      </c>
      <c r="AS26" s="169">
        <v>100</v>
      </c>
      <c r="AT26" s="169">
        <v>94</v>
      </c>
      <c r="AU26" s="169">
        <v>100</v>
      </c>
      <c r="AV26" s="169">
        <v>100</v>
      </c>
      <c r="AW26" s="169">
        <v>100</v>
      </c>
      <c r="AX26" s="169">
        <v>89</v>
      </c>
      <c r="AY26" s="169">
        <v>95</v>
      </c>
      <c r="AZ26" s="169">
        <v>76</v>
      </c>
      <c r="BA26" s="169">
        <v>77</v>
      </c>
      <c r="BB26" s="169">
        <v>79</v>
      </c>
      <c r="BC26" s="169">
        <v>75</v>
      </c>
      <c r="BD26" s="169">
        <v>87</v>
      </c>
      <c r="BE26" s="169">
        <v>87</v>
      </c>
      <c r="BF26" s="169">
        <v>95</v>
      </c>
      <c r="BG26" s="169">
        <v>89</v>
      </c>
      <c r="BH26" s="169">
        <v>82</v>
      </c>
      <c r="BI26" s="169">
        <v>86</v>
      </c>
      <c r="BJ26" s="169">
        <v>100</v>
      </c>
      <c r="BK26" s="169">
        <v>99</v>
      </c>
      <c r="BL26" s="169">
        <v>87</v>
      </c>
      <c r="BM26" s="169">
        <v>92</v>
      </c>
      <c r="BN26" s="169">
        <v>94</v>
      </c>
      <c r="BO26" s="169">
        <v>74</v>
      </c>
      <c r="BQ26" s="169">
        <v>79</v>
      </c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</row>
    <row r="27" spans="1:92" x14ac:dyDescent="0.25">
      <c r="A27" s="170"/>
      <c r="BM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</row>
    <row r="28" spans="1:92" x14ac:dyDescent="0.25">
      <c r="A28" s="175" t="s">
        <v>226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84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</row>
    <row r="29" spans="1:92" x14ac:dyDescent="0.25">
      <c r="A29" s="177" t="s">
        <v>227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</row>
    <row r="30" spans="1:92" x14ac:dyDescent="0.25">
      <c r="A30" s="176" t="s">
        <v>22</v>
      </c>
      <c r="B30" s="176">
        <f t="shared" ref="B30:BM30" si="0">AVERAGE(B3:B26)</f>
        <v>67.791666666666671</v>
      </c>
      <c r="C30" s="176">
        <f t="shared" si="0"/>
        <v>69.5</v>
      </c>
      <c r="D30" s="176">
        <f t="shared" si="0"/>
        <v>65.434782608695656</v>
      </c>
      <c r="E30" s="176">
        <f t="shared" si="0"/>
        <v>70.833333333333329</v>
      </c>
      <c r="F30" s="176">
        <f t="shared" si="0"/>
        <v>63.695652173913047</v>
      </c>
      <c r="G30" s="176">
        <f t="shared" si="0"/>
        <v>70.208333333333329</v>
      </c>
      <c r="H30" s="176">
        <f t="shared" si="0"/>
        <v>69.083333333333329</v>
      </c>
      <c r="I30" s="176">
        <f t="shared" si="0"/>
        <v>67.25</v>
      </c>
      <c r="J30" s="176">
        <f t="shared" si="0"/>
        <v>58.208333333333336</v>
      </c>
      <c r="K30" s="176">
        <f t="shared" si="0"/>
        <v>72.260869565217391</v>
      </c>
      <c r="L30" s="176">
        <f t="shared" si="0"/>
        <v>68.75</v>
      </c>
      <c r="M30" s="176">
        <f t="shared" si="0"/>
        <v>76.75</v>
      </c>
      <c r="N30" s="176">
        <f t="shared" si="0"/>
        <v>83.391304347826093</v>
      </c>
      <c r="O30" s="176">
        <f t="shared" si="0"/>
        <v>83.625</v>
      </c>
      <c r="P30" s="176">
        <f t="shared" si="0"/>
        <v>72.958333333333329</v>
      </c>
      <c r="Q30" s="176">
        <f t="shared" si="0"/>
        <v>64.208333333333329</v>
      </c>
      <c r="R30" s="176">
        <f t="shared" si="0"/>
        <v>70.227272727272734</v>
      </c>
      <c r="S30" s="176">
        <f t="shared" si="0"/>
        <v>68.291666666666671</v>
      </c>
      <c r="T30" s="176">
        <f t="shared" si="0"/>
        <v>68.818181818181813</v>
      </c>
      <c r="U30" s="176">
        <f t="shared" si="0"/>
        <v>72.181818181818187</v>
      </c>
      <c r="V30" s="176">
        <f t="shared" si="0"/>
        <v>71.5</v>
      </c>
      <c r="W30" s="176">
        <f t="shared" si="0"/>
        <v>68.416666666666671</v>
      </c>
      <c r="X30" s="176">
        <f t="shared" si="0"/>
        <v>68.125</v>
      </c>
      <c r="Y30" s="176">
        <f t="shared" si="0"/>
        <v>78.130434782608702</v>
      </c>
      <c r="Z30" s="176">
        <f t="shared" si="0"/>
        <v>77.5</v>
      </c>
      <c r="AA30" s="176">
        <f t="shared" si="0"/>
        <v>71.791666666666671</v>
      </c>
      <c r="AB30" s="176">
        <f t="shared" si="0"/>
        <v>66</v>
      </c>
      <c r="AC30" s="176">
        <f t="shared" si="0"/>
        <v>70.260869565217391</v>
      </c>
      <c r="AD30" s="176">
        <f t="shared" si="0"/>
        <v>74.833333333333329</v>
      </c>
      <c r="AE30" s="176">
        <f t="shared" si="0"/>
        <v>76.047619047619051</v>
      </c>
      <c r="AF30" s="176">
        <f t="shared" si="0"/>
        <v>75.391304347826093</v>
      </c>
      <c r="AG30" s="176">
        <f t="shared" si="0"/>
        <v>70.954545454545453</v>
      </c>
      <c r="AH30" s="176">
        <f t="shared" si="0"/>
        <v>77.958333333333329</v>
      </c>
      <c r="AI30" s="176">
        <f t="shared" si="0"/>
        <v>77.681818181818187</v>
      </c>
      <c r="AJ30" s="176">
        <f t="shared" si="0"/>
        <v>71.608695652173907</v>
      </c>
      <c r="AK30" s="176">
        <f t="shared" si="0"/>
        <v>69.875</v>
      </c>
      <c r="AL30" s="176">
        <f t="shared" si="0"/>
        <v>71.173913043478265</v>
      </c>
      <c r="AM30" s="176">
        <f t="shared" si="0"/>
        <v>74.833333333333329</v>
      </c>
      <c r="AN30" s="176">
        <f t="shared" si="0"/>
        <v>74.916666666666671</v>
      </c>
      <c r="AO30" s="176">
        <f t="shared" si="0"/>
        <v>72.043478260869563</v>
      </c>
      <c r="AP30" s="176">
        <f t="shared" si="0"/>
        <v>66.86363636363636</v>
      </c>
      <c r="AQ30" s="176">
        <f t="shared" si="0"/>
        <v>69.791666666666671</v>
      </c>
      <c r="AR30" s="176">
        <f t="shared" si="0"/>
        <v>75.833333333333329</v>
      </c>
      <c r="AS30" s="176">
        <f t="shared" si="0"/>
        <v>94.708333333333329</v>
      </c>
      <c r="AT30" s="176">
        <f t="shared" si="0"/>
        <v>92.652173913043484</v>
      </c>
      <c r="AU30" s="176">
        <f t="shared" si="0"/>
        <v>93.739130434782609</v>
      </c>
      <c r="AV30" s="176">
        <f t="shared" si="0"/>
        <v>86.166666666666671</v>
      </c>
      <c r="AW30" s="176">
        <f t="shared" si="0"/>
        <v>89.454545454545453</v>
      </c>
      <c r="AX30" s="176">
        <f t="shared" si="0"/>
        <v>78.333333333333329</v>
      </c>
      <c r="AY30" s="176">
        <f t="shared" si="0"/>
        <v>73.5</v>
      </c>
      <c r="AZ30" s="176">
        <f t="shared" si="0"/>
        <v>72.833333333333329</v>
      </c>
      <c r="BA30" s="176">
        <f t="shared" si="0"/>
        <v>75.130434782608702</v>
      </c>
      <c r="BB30" s="176">
        <f t="shared" si="0"/>
        <v>71.217391304347828</v>
      </c>
      <c r="BC30" s="176">
        <f t="shared" si="0"/>
        <v>63</v>
      </c>
      <c r="BD30" s="176">
        <f t="shared" si="0"/>
        <v>73</v>
      </c>
      <c r="BE30" s="176">
        <f t="shared" si="0"/>
        <v>69.791666666666671</v>
      </c>
      <c r="BF30" s="176">
        <f t="shared" si="0"/>
        <v>77.739130434782609</v>
      </c>
      <c r="BG30" s="176">
        <f t="shared" si="0"/>
        <v>73.25</v>
      </c>
      <c r="BH30" s="176">
        <f t="shared" si="0"/>
        <v>70.25</v>
      </c>
      <c r="BI30" s="176">
        <f t="shared" si="0"/>
        <v>95.260869565217391</v>
      </c>
      <c r="BJ30" s="176">
        <f t="shared" si="0"/>
        <v>91.875</v>
      </c>
      <c r="BK30" s="176">
        <f t="shared" si="0"/>
        <v>76.772727272727266</v>
      </c>
      <c r="BL30" s="176">
        <f t="shared" si="0"/>
        <v>73.375</v>
      </c>
      <c r="BM30" s="176">
        <f t="shared" si="0"/>
        <v>72.086956521739125</v>
      </c>
      <c r="BN30" s="176">
        <f t="shared" ref="BN30:BQ30" si="1">AVERAGE(BN3:BN26)</f>
        <v>76.181818181818187</v>
      </c>
      <c r="BO30" s="176">
        <f t="shared" si="1"/>
        <v>75.125</v>
      </c>
      <c r="BP30" s="176">
        <f t="shared" si="1"/>
        <v>68.272727272727266</v>
      </c>
      <c r="BQ30" s="176">
        <f t="shared" si="1"/>
        <v>70.521739130434781</v>
      </c>
      <c r="BR30" s="176"/>
      <c r="BS30" s="176"/>
      <c r="BT30" s="176"/>
      <c r="BU30" s="176"/>
      <c r="BV30" s="176"/>
      <c r="BW30" s="176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</row>
    <row r="31" spans="1:92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</row>
    <row r="32" spans="1:92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</row>
  </sheetData>
  <phoneticPr fontId="1" type="noConversion"/>
  <conditionalFormatting sqref="AI4:AK2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K26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4:AH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H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 C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 C3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L4:AL26 AL2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6 AL28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3:AL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AL3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N3:BQ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:BQ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M3:AM2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AM27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AE1" workbookViewId="0">
      <selection activeCell="AM1" sqref="AM1:BQ1048576"/>
    </sheetView>
  </sheetViews>
  <sheetFormatPr defaultRowHeight="16.5" x14ac:dyDescent="0.25"/>
  <cols>
    <col min="1" max="16384" width="9" style="169"/>
  </cols>
  <sheetData>
    <row r="1" spans="1:92" x14ac:dyDescent="0.25">
      <c r="A1" s="170"/>
      <c r="B1" s="171" t="s">
        <v>220</v>
      </c>
      <c r="D1" s="170"/>
      <c r="E1" s="170"/>
      <c r="F1" s="170"/>
      <c r="G1" s="170"/>
      <c r="H1" s="170"/>
      <c r="I1" s="170"/>
      <c r="J1" s="170"/>
      <c r="K1" s="171" t="s">
        <v>221</v>
      </c>
      <c r="L1" s="170"/>
      <c r="M1" s="170"/>
      <c r="N1" s="170"/>
      <c r="O1" s="170"/>
      <c r="P1" s="170"/>
      <c r="Q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241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1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</row>
    <row r="2" spans="1:92" x14ac:dyDescent="0.25">
      <c r="A2" s="170" t="s">
        <v>236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207</v>
      </c>
      <c r="AN2" s="172" t="s">
        <v>242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</row>
    <row r="3" spans="1:92" x14ac:dyDescent="0.25">
      <c r="A3" s="179">
        <v>0</v>
      </c>
      <c r="B3" s="169">
        <v>0.1</v>
      </c>
      <c r="C3" s="169">
        <v>0.7</v>
      </c>
      <c r="D3" s="169">
        <v>0</v>
      </c>
      <c r="E3" s="169">
        <v>0</v>
      </c>
      <c r="F3" s="169">
        <v>0.5</v>
      </c>
      <c r="G3" s="169">
        <v>0</v>
      </c>
      <c r="H3" s="169">
        <v>0.5</v>
      </c>
      <c r="I3" s="169">
        <v>0.1</v>
      </c>
      <c r="J3" s="169">
        <v>0.3</v>
      </c>
      <c r="K3" s="169">
        <v>0.1</v>
      </c>
      <c r="L3" s="169">
        <v>0.5</v>
      </c>
      <c r="M3" s="169">
        <v>0.7</v>
      </c>
      <c r="N3" s="169">
        <v>0</v>
      </c>
      <c r="O3" s="169">
        <v>1.6</v>
      </c>
      <c r="P3" s="169">
        <v>1.6</v>
      </c>
      <c r="Q3" s="169">
        <v>0.3</v>
      </c>
      <c r="R3" s="169">
        <v>0</v>
      </c>
      <c r="S3" s="169">
        <v>1.1000000000000001</v>
      </c>
      <c r="T3" s="169">
        <v>0.1</v>
      </c>
      <c r="U3" s="169">
        <v>0</v>
      </c>
      <c r="V3" s="169">
        <v>0</v>
      </c>
      <c r="W3" s="169">
        <v>2.4</v>
      </c>
      <c r="X3" s="169">
        <v>0.1</v>
      </c>
      <c r="Y3" s="169">
        <v>0</v>
      </c>
      <c r="Z3" s="169">
        <v>0</v>
      </c>
      <c r="AA3" s="169">
        <v>0.3</v>
      </c>
      <c r="AB3" s="169">
        <v>2.9</v>
      </c>
      <c r="AC3" s="169">
        <v>1.2</v>
      </c>
      <c r="AD3" s="169">
        <v>0</v>
      </c>
      <c r="AE3" s="169">
        <v>0.7</v>
      </c>
      <c r="AF3" s="169">
        <v>0</v>
      </c>
      <c r="AG3" s="169">
        <v>1.6</v>
      </c>
      <c r="AH3" s="169">
        <v>0.1</v>
      </c>
      <c r="AI3" s="169">
        <v>0.5</v>
      </c>
      <c r="AJ3" s="169">
        <v>1.6</v>
      </c>
      <c r="AK3" s="169">
        <v>1.6</v>
      </c>
      <c r="AL3" s="169">
        <v>0</v>
      </c>
      <c r="AM3" s="169">
        <v>1.1000000000000001</v>
      </c>
      <c r="AN3" s="184">
        <v>0.5</v>
      </c>
      <c r="AO3" s="184">
        <v>0</v>
      </c>
      <c r="AP3" s="184">
        <v>2.4</v>
      </c>
      <c r="AQ3" s="184">
        <v>0</v>
      </c>
      <c r="AR3" s="184">
        <v>0.6</v>
      </c>
      <c r="AS3" s="184">
        <v>0.2</v>
      </c>
      <c r="AT3" s="184">
        <v>1.2</v>
      </c>
      <c r="AU3" s="184">
        <v>0.9</v>
      </c>
      <c r="AV3" s="184">
        <v>1.6</v>
      </c>
      <c r="AW3" s="184">
        <v>0.9</v>
      </c>
      <c r="AX3" s="184">
        <v>0.1</v>
      </c>
      <c r="AY3" s="184">
        <v>0</v>
      </c>
      <c r="AZ3" s="184">
        <v>0.7</v>
      </c>
      <c r="BA3" s="184">
        <v>0.9</v>
      </c>
      <c r="BB3" s="184">
        <v>0</v>
      </c>
      <c r="BC3" s="184">
        <v>0</v>
      </c>
      <c r="BD3" s="184">
        <v>0.7</v>
      </c>
      <c r="BE3" s="184">
        <v>0</v>
      </c>
      <c r="BF3" s="184">
        <v>0.3</v>
      </c>
      <c r="BG3" s="184">
        <v>0.1</v>
      </c>
      <c r="BH3" s="184">
        <v>0</v>
      </c>
      <c r="BI3" s="184">
        <v>0.1</v>
      </c>
      <c r="BJ3" s="184">
        <v>1.7</v>
      </c>
      <c r="BK3" s="184">
        <v>0.4</v>
      </c>
      <c r="BL3" s="184">
        <v>0</v>
      </c>
      <c r="BM3" s="184">
        <v>0</v>
      </c>
      <c r="BN3" s="184"/>
      <c r="BO3" s="184">
        <v>1.4</v>
      </c>
      <c r="BP3" s="184">
        <v>1.2</v>
      </c>
      <c r="BQ3" s="184">
        <v>0.1</v>
      </c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</row>
    <row r="4" spans="1:92" x14ac:dyDescent="0.25">
      <c r="A4" s="179">
        <v>4.1666666666666664E-2</v>
      </c>
      <c r="B4" s="169">
        <v>0.2</v>
      </c>
      <c r="C4" s="169">
        <v>0</v>
      </c>
      <c r="D4" s="169">
        <v>0</v>
      </c>
      <c r="E4" s="169">
        <v>0.1</v>
      </c>
      <c r="F4" s="169">
        <v>0.4</v>
      </c>
      <c r="G4" s="169">
        <v>0</v>
      </c>
      <c r="H4" s="169">
        <v>0</v>
      </c>
      <c r="I4" s="169">
        <v>0.1</v>
      </c>
      <c r="J4" s="169">
        <v>0.9</v>
      </c>
      <c r="K4" s="169">
        <v>0</v>
      </c>
      <c r="L4" s="169">
        <v>0</v>
      </c>
      <c r="M4" s="169">
        <v>0.8</v>
      </c>
      <c r="N4" s="169">
        <v>0.7</v>
      </c>
      <c r="O4" s="169">
        <v>1</v>
      </c>
      <c r="P4" s="169">
        <v>0.7</v>
      </c>
      <c r="Q4" s="169">
        <v>0.2</v>
      </c>
      <c r="R4" s="169">
        <v>0.6</v>
      </c>
      <c r="S4" s="169">
        <v>0.2</v>
      </c>
      <c r="U4" s="169">
        <v>1</v>
      </c>
      <c r="V4" s="169">
        <v>0.2</v>
      </c>
      <c r="W4" s="169">
        <v>0.9</v>
      </c>
      <c r="X4" s="169">
        <v>0</v>
      </c>
      <c r="Y4" s="169">
        <v>0</v>
      </c>
      <c r="Z4" s="169">
        <v>0.7</v>
      </c>
      <c r="AA4" s="169">
        <v>1</v>
      </c>
      <c r="AB4" s="169">
        <v>2</v>
      </c>
      <c r="AC4" s="169">
        <v>0.9</v>
      </c>
      <c r="AD4" s="169">
        <v>0.2</v>
      </c>
      <c r="AE4" s="169">
        <v>0</v>
      </c>
      <c r="AF4" s="169">
        <v>0.7</v>
      </c>
      <c r="AG4" s="169">
        <v>1.1000000000000001</v>
      </c>
      <c r="AH4" s="169">
        <v>0.5</v>
      </c>
      <c r="AI4" s="169">
        <v>0.6</v>
      </c>
      <c r="AK4" s="169">
        <v>1.7</v>
      </c>
      <c r="AL4" s="169">
        <v>0.5</v>
      </c>
      <c r="AM4" s="169">
        <v>0.4</v>
      </c>
      <c r="AN4" s="169">
        <v>1</v>
      </c>
      <c r="AP4" s="169">
        <v>1</v>
      </c>
      <c r="AQ4" s="169">
        <v>2.6</v>
      </c>
      <c r="AR4" s="169">
        <v>0.2</v>
      </c>
      <c r="AS4" s="169">
        <v>1.1000000000000001</v>
      </c>
      <c r="AT4" s="169">
        <v>0.8</v>
      </c>
      <c r="AU4" s="169">
        <v>0.4</v>
      </c>
      <c r="AV4" s="169">
        <v>0.5</v>
      </c>
      <c r="AW4" s="169">
        <v>0.5</v>
      </c>
      <c r="AX4" s="169">
        <v>0</v>
      </c>
      <c r="AY4" s="169">
        <v>0</v>
      </c>
      <c r="AZ4" s="169">
        <v>1.5</v>
      </c>
      <c r="BB4" s="169">
        <v>0</v>
      </c>
      <c r="BC4" s="169">
        <v>0</v>
      </c>
      <c r="BD4" s="169">
        <v>0.5</v>
      </c>
      <c r="BE4" s="169">
        <v>0.3</v>
      </c>
      <c r="BF4" s="169">
        <v>0</v>
      </c>
      <c r="BG4" s="169">
        <v>0</v>
      </c>
      <c r="BH4" s="169">
        <v>0</v>
      </c>
      <c r="BI4" s="169">
        <v>0</v>
      </c>
      <c r="BJ4" s="169">
        <v>0</v>
      </c>
      <c r="BK4" s="169">
        <v>0.2</v>
      </c>
      <c r="BL4" s="169">
        <v>0.3</v>
      </c>
      <c r="BM4" s="169">
        <v>0</v>
      </c>
      <c r="BN4" s="169">
        <v>0.6</v>
      </c>
      <c r="BO4" s="169">
        <v>0.3</v>
      </c>
      <c r="BP4" s="169">
        <v>4.4000000000000004</v>
      </c>
      <c r="BQ4" s="169">
        <v>0</v>
      </c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</row>
    <row r="5" spans="1:92" x14ac:dyDescent="0.25">
      <c r="A5" s="179">
        <v>8.3333333333333329E-2</v>
      </c>
      <c r="B5" s="169">
        <v>0.6</v>
      </c>
      <c r="C5" s="169">
        <v>0.7</v>
      </c>
      <c r="D5" s="169">
        <v>0.3</v>
      </c>
      <c r="E5" s="169">
        <v>0</v>
      </c>
      <c r="F5" s="169">
        <v>0.8</v>
      </c>
      <c r="G5" s="169">
        <v>0</v>
      </c>
      <c r="H5" s="169">
        <v>0</v>
      </c>
      <c r="I5" s="169">
        <v>0.2</v>
      </c>
      <c r="J5" s="169">
        <v>1.3</v>
      </c>
      <c r="K5" s="169">
        <v>0.1</v>
      </c>
      <c r="L5" s="169">
        <v>0</v>
      </c>
      <c r="M5" s="169">
        <v>1.1000000000000001</v>
      </c>
      <c r="N5" s="169">
        <v>0.8</v>
      </c>
      <c r="O5" s="169">
        <v>1.5</v>
      </c>
      <c r="P5" s="169">
        <v>0.1</v>
      </c>
      <c r="Q5" s="169">
        <v>0</v>
      </c>
      <c r="R5" s="169">
        <v>0.2</v>
      </c>
      <c r="S5" s="169">
        <v>0.7</v>
      </c>
      <c r="T5" s="169">
        <v>0</v>
      </c>
      <c r="U5" s="169">
        <v>0.4</v>
      </c>
      <c r="V5" s="169">
        <v>0</v>
      </c>
      <c r="W5" s="169">
        <v>0.9</v>
      </c>
      <c r="X5" s="169">
        <v>0.3</v>
      </c>
      <c r="Y5" s="169">
        <v>0.6</v>
      </c>
      <c r="Z5" s="169">
        <v>0</v>
      </c>
      <c r="AA5" s="169">
        <v>0.6</v>
      </c>
      <c r="AB5" s="169">
        <v>1.9</v>
      </c>
      <c r="AC5" s="169">
        <v>0.7</v>
      </c>
      <c r="AD5" s="169">
        <v>0.8</v>
      </c>
      <c r="AF5" s="169">
        <v>0.2</v>
      </c>
      <c r="AG5" s="169">
        <v>1.4</v>
      </c>
      <c r="AH5" s="169">
        <v>1.2</v>
      </c>
      <c r="AI5" s="169">
        <v>1.7</v>
      </c>
      <c r="AJ5" s="169">
        <v>0.5</v>
      </c>
      <c r="AK5" s="169">
        <v>1</v>
      </c>
      <c r="AL5" s="169">
        <v>0.7</v>
      </c>
      <c r="AM5" s="169">
        <v>0.5</v>
      </c>
      <c r="AN5" s="169">
        <v>1.1000000000000001</v>
      </c>
      <c r="AO5" s="169">
        <v>0</v>
      </c>
      <c r="AP5" s="169">
        <v>1.6</v>
      </c>
      <c r="AQ5" s="169">
        <v>2.8</v>
      </c>
      <c r="AR5" s="169">
        <v>0.3</v>
      </c>
      <c r="AS5" s="169">
        <v>1</v>
      </c>
      <c r="AT5" s="169">
        <v>1.4</v>
      </c>
      <c r="AV5" s="169">
        <v>0.3</v>
      </c>
      <c r="AW5" s="169">
        <v>2</v>
      </c>
      <c r="AX5" s="169">
        <v>0</v>
      </c>
      <c r="AY5" s="169">
        <v>0.6</v>
      </c>
      <c r="AZ5" s="169">
        <v>1.1000000000000001</v>
      </c>
      <c r="BA5" s="169">
        <v>0</v>
      </c>
      <c r="BB5" s="169">
        <v>1</v>
      </c>
      <c r="BC5" s="169">
        <v>0.2</v>
      </c>
      <c r="BD5" s="169">
        <v>1</v>
      </c>
      <c r="BE5" s="169">
        <v>0.5</v>
      </c>
      <c r="BF5" s="169">
        <v>0.8</v>
      </c>
      <c r="BG5" s="169">
        <v>1.1000000000000001</v>
      </c>
      <c r="BH5" s="169">
        <v>0.4</v>
      </c>
      <c r="BI5" s="169">
        <v>1</v>
      </c>
      <c r="BJ5" s="169">
        <v>0.1</v>
      </c>
      <c r="BL5" s="169">
        <v>0.3</v>
      </c>
      <c r="BM5" s="169">
        <v>0</v>
      </c>
      <c r="BN5" s="169">
        <v>0</v>
      </c>
      <c r="BO5" s="169">
        <v>0.4</v>
      </c>
      <c r="BP5" s="169">
        <v>2.5</v>
      </c>
      <c r="BQ5" s="169">
        <v>0.6</v>
      </c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</row>
    <row r="6" spans="1:92" x14ac:dyDescent="0.25">
      <c r="A6" s="179">
        <v>0.125</v>
      </c>
      <c r="B6" s="169">
        <v>0.4</v>
      </c>
      <c r="C6" s="169">
        <v>0.4</v>
      </c>
      <c r="D6" s="169">
        <v>0.1</v>
      </c>
      <c r="E6" s="169">
        <v>0</v>
      </c>
      <c r="F6" s="169">
        <v>0.5</v>
      </c>
      <c r="G6" s="169">
        <v>0.5</v>
      </c>
      <c r="H6" s="169">
        <v>0</v>
      </c>
      <c r="I6" s="169">
        <v>1</v>
      </c>
      <c r="J6" s="169">
        <v>0</v>
      </c>
      <c r="K6" s="169">
        <v>0.6</v>
      </c>
      <c r="L6" s="169">
        <v>0</v>
      </c>
      <c r="M6" s="169">
        <v>0.9</v>
      </c>
      <c r="N6" s="169">
        <v>0.2</v>
      </c>
      <c r="O6" s="169">
        <v>0.7</v>
      </c>
      <c r="P6" s="169">
        <v>0.2</v>
      </c>
      <c r="Q6" s="169">
        <v>0.7</v>
      </c>
      <c r="R6" s="169">
        <v>0.2</v>
      </c>
      <c r="S6" s="169">
        <v>0.3</v>
      </c>
      <c r="T6" s="169">
        <v>0.1</v>
      </c>
      <c r="U6" s="169">
        <v>0</v>
      </c>
      <c r="V6" s="169">
        <v>0</v>
      </c>
      <c r="W6" s="169">
        <v>0.6</v>
      </c>
      <c r="X6" s="169">
        <v>0.2</v>
      </c>
      <c r="Y6" s="169">
        <v>0.4</v>
      </c>
      <c r="Z6" s="169">
        <v>0.3</v>
      </c>
      <c r="AA6" s="169">
        <v>0.1</v>
      </c>
      <c r="AB6" s="169">
        <v>1.4</v>
      </c>
      <c r="AC6" s="169">
        <v>0.6</v>
      </c>
      <c r="AD6" s="169">
        <v>0.2</v>
      </c>
      <c r="AE6" s="169">
        <v>0.6</v>
      </c>
      <c r="AF6" s="169">
        <v>0</v>
      </c>
      <c r="AH6" s="169">
        <v>0.9</v>
      </c>
      <c r="AI6" s="169">
        <v>3</v>
      </c>
      <c r="AJ6" s="169">
        <v>0</v>
      </c>
      <c r="AK6" s="169">
        <v>1.6</v>
      </c>
      <c r="AL6" s="169">
        <v>0</v>
      </c>
      <c r="AM6" s="169">
        <v>0.6</v>
      </c>
      <c r="AN6" s="169">
        <v>0.7</v>
      </c>
      <c r="AO6" s="169">
        <v>0.1</v>
      </c>
      <c r="AP6" s="169">
        <v>0.5</v>
      </c>
      <c r="AQ6" s="169">
        <v>3</v>
      </c>
      <c r="AR6" s="169">
        <v>1.2</v>
      </c>
      <c r="AS6" s="169">
        <v>0.5</v>
      </c>
      <c r="AT6" s="169">
        <v>0.4</v>
      </c>
      <c r="AU6" s="169">
        <v>0.4</v>
      </c>
      <c r="AV6" s="169">
        <v>0.9</v>
      </c>
      <c r="AW6" s="169">
        <v>1.8</v>
      </c>
      <c r="AX6" s="169">
        <v>0.2</v>
      </c>
      <c r="AY6" s="169">
        <v>0</v>
      </c>
      <c r="AZ6" s="169">
        <v>0.1</v>
      </c>
      <c r="BA6" s="169">
        <v>0.3</v>
      </c>
      <c r="BB6" s="169">
        <v>0.6</v>
      </c>
      <c r="BC6" s="169">
        <v>0</v>
      </c>
      <c r="BD6" s="169">
        <v>0.9</v>
      </c>
      <c r="BE6" s="169">
        <v>0.5</v>
      </c>
      <c r="BF6" s="169">
        <v>0</v>
      </c>
      <c r="BG6" s="169">
        <v>0.1</v>
      </c>
      <c r="BH6" s="169">
        <v>0</v>
      </c>
      <c r="BI6" s="169">
        <v>0.6</v>
      </c>
      <c r="BJ6" s="169">
        <v>0.9</v>
      </c>
      <c r="BK6" s="169">
        <v>0.9</v>
      </c>
      <c r="BL6" s="169">
        <v>0.6</v>
      </c>
      <c r="BN6" s="169">
        <v>0.5</v>
      </c>
      <c r="BO6" s="169">
        <v>0.8</v>
      </c>
      <c r="BP6" s="169">
        <v>1.1000000000000001</v>
      </c>
      <c r="BQ6" s="169">
        <v>0.1</v>
      </c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</row>
    <row r="7" spans="1:92" x14ac:dyDescent="0.25">
      <c r="A7" s="179">
        <v>0.16666666666666666</v>
      </c>
      <c r="B7" s="169">
        <v>0.1</v>
      </c>
      <c r="C7" s="169">
        <v>0.3</v>
      </c>
      <c r="D7" s="169">
        <v>0.1</v>
      </c>
      <c r="E7" s="169">
        <v>0</v>
      </c>
      <c r="F7" s="169">
        <v>0.2</v>
      </c>
      <c r="G7" s="169">
        <v>0.1</v>
      </c>
      <c r="H7" s="169">
        <v>0</v>
      </c>
      <c r="I7" s="169">
        <v>0.1</v>
      </c>
      <c r="J7" s="169">
        <v>0.7</v>
      </c>
      <c r="K7" s="169">
        <v>0</v>
      </c>
      <c r="L7" s="169">
        <v>0</v>
      </c>
      <c r="M7" s="169">
        <v>0.5</v>
      </c>
      <c r="N7" s="169">
        <v>0.9</v>
      </c>
      <c r="O7" s="169">
        <v>0.5</v>
      </c>
      <c r="P7" s="169">
        <v>0.3</v>
      </c>
      <c r="Q7" s="169">
        <v>0.3</v>
      </c>
      <c r="R7" s="169">
        <v>0.6</v>
      </c>
      <c r="S7" s="169">
        <v>0.3</v>
      </c>
      <c r="T7" s="169">
        <v>0.3</v>
      </c>
      <c r="U7" s="169">
        <v>0.2</v>
      </c>
      <c r="V7" s="169">
        <v>0</v>
      </c>
      <c r="W7" s="169">
        <v>0.3</v>
      </c>
      <c r="X7" s="169">
        <v>0.8</v>
      </c>
      <c r="Y7" s="169">
        <v>0</v>
      </c>
      <c r="Z7" s="169">
        <v>1.1000000000000001</v>
      </c>
      <c r="AA7" s="169">
        <v>0.6</v>
      </c>
      <c r="AB7" s="169">
        <v>0.9</v>
      </c>
      <c r="AC7" s="169">
        <v>0.5</v>
      </c>
      <c r="AD7" s="169">
        <v>0</v>
      </c>
      <c r="AE7" s="169">
        <v>0</v>
      </c>
      <c r="AF7" s="169">
        <v>0.2</v>
      </c>
      <c r="AG7" s="169">
        <v>3.5</v>
      </c>
      <c r="AH7" s="169">
        <v>0.9</v>
      </c>
      <c r="AI7" s="169">
        <v>1.3</v>
      </c>
      <c r="AJ7" s="169">
        <v>3.7</v>
      </c>
      <c r="AK7" s="169">
        <v>0.4</v>
      </c>
      <c r="AL7" s="169">
        <v>0.6</v>
      </c>
      <c r="AM7" s="169">
        <v>0.6</v>
      </c>
      <c r="AN7" s="169">
        <v>0.6</v>
      </c>
      <c r="AO7" s="169">
        <v>1.1000000000000001</v>
      </c>
      <c r="AP7" s="169">
        <v>0</v>
      </c>
      <c r="AQ7" s="169">
        <v>0.4</v>
      </c>
      <c r="AR7" s="169">
        <v>0.9</v>
      </c>
      <c r="AS7" s="169">
        <v>0.1</v>
      </c>
      <c r="AT7" s="169">
        <v>0.5</v>
      </c>
      <c r="AU7" s="169">
        <v>0</v>
      </c>
      <c r="AV7" s="169">
        <v>3.5</v>
      </c>
      <c r="AW7" s="169">
        <v>0.3</v>
      </c>
      <c r="AX7" s="169">
        <v>0</v>
      </c>
      <c r="AY7" s="169">
        <v>0.7</v>
      </c>
      <c r="AZ7" s="169">
        <v>0.3</v>
      </c>
      <c r="BA7" s="169">
        <v>3.8</v>
      </c>
      <c r="BB7" s="169">
        <v>1.4</v>
      </c>
      <c r="BC7" s="169">
        <v>0</v>
      </c>
      <c r="BD7" s="169">
        <v>0.1</v>
      </c>
      <c r="BE7" s="169">
        <v>0.7</v>
      </c>
      <c r="BF7" s="169">
        <v>0</v>
      </c>
      <c r="BG7" s="169">
        <v>0.3</v>
      </c>
      <c r="BH7" s="169">
        <v>0</v>
      </c>
      <c r="BI7" s="169">
        <v>0.7</v>
      </c>
      <c r="BJ7" s="169">
        <v>1</v>
      </c>
      <c r="BK7" s="169">
        <v>0.7</v>
      </c>
      <c r="BL7" s="169">
        <v>0</v>
      </c>
      <c r="BM7" s="169">
        <v>0</v>
      </c>
      <c r="BN7" s="169">
        <v>1</v>
      </c>
      <c r="BO7" s="169">
        <v>0</v>
      </c>
      <c r="BP7" s="169">
        <v>0.7</v>
      </c>
      <c r="BQ7" s="169">
        <v>0.6</v>
      </c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</row>
    <row r="8" spans="1:92" x14ac:dyDescent="0.25">
      <c r="A8" s="179">
        <v>0.20833333333333334</v>
      </c>
      <c r="B8" s="169">
        <v>0</v>
      </c>
      <c r="C8" s="169">
        <v>0</v>
      </c>
      <c r="D8" s="169">
        <v>0</v>
      </c>
      <c r="E8" s="169">
        <v>0</v>
      </c>
      <c r="F8" s="169">
        <v>0.6</v>
      </c>
      <c r="G8" s="169">
        <v>0</v>
      </c>
      <c r="H8" s="169">
        <v>0.3</v>
      </c>
      <c r="I8" s="169">
        <v>0.3</v>
      </c>
      <c r="J8" s="169">
        <v>0</v>
      </c>
      <c r="K8" s="169">
        <v>0.7</v>
      </c>
      <c r="L8" s="169">
        <v>0.8</v>
      </c>
      <c r="M8" s="169">
        <v>0.5</v>
      </c>
      <c r="O8" s="169">
        <v>0.5</v>
      </c>
      <c r="P8" s="169">
        <v>0</v>
      </c>
      <c r="Q8" s="169">
        <v>0.1</v>
      </c>
      <c r="R8" s="169">
        <v>0.8</v>
      </c>
      <c r="S8" s="169">
        <v>1.3</v>
      </c>
      <c r="T8" s="169">
        <v>0</v>
      </c>
      <c r="U8" s="169">
        <v>1.3</v>
      </c>
      <c r="V8" s="169">
        <v>0.8</v>
      </c>
      <c r="W8" s="169">
        <v>0.7</v>
      </c>
      <c r="X8" s="169">
        <v>0</v>
      </c>
      <c r="Y8" s="169">
        <v>0.6</v>
      </c>
      <c r="Z8" s="169">
        <v>0</v>
      </c>
      <c r="AA8" s="169">
        <v>3.1</v>
      </c>
      <c r="AB8" s="169">
        <v>2.4</v>
      </c>
      <c r="AC8" s="169">
        <v>1</v>
      </c>
      <c r="AD8" s="169">
        <v>0</v>
      </c>
      <c r="AE8" s="169">
        <v>0</v>
      </c>
      <c r="AF8" s="169">
        <v>0.5</v>
      </c>
      <c r="AG8" s="169">
        <v>0.7</v>
      </c>
      <c r="AH8" s="169">
        <v>2</v>
      </c>
      <c r="AI8" s="169">
        <v>1.3</v>
      </c>
      <c r="AJ8" s="169">
        <v>0.3</v>
      </c>
      <c r="AK8" s="169">
        <v>0.2</v>
      </c>
      <c r="AL8" s="169">
        <v>0.7</v>
      </c>
      <c r="AM8" s="169">
        <v>0.5</v>
      </c>
      <c r="AN8" s="169">
        <v>0.3</v>
      </c>
      <c r="AO8" s="169">
        <v>1.2</v>
      </c>
      <c r="AP8" s="169">
        <v>1</v>
      </c>
      <c r="AQ8" s="169">
        <v>0.1</v>
      </c>
      <c r="AR8" s="169">
        <v>0.1</v>
      </c>
      <c r="AS8" s="169">
        <v>0.6</v>
      </c>
      <c r="AT8" s="169">
        <v>0.4</v>
      </c>
      <c r="AU8" s="169">
        <v>0.6</v>
      </c>
      <c r="AV8" s="169">
        <v>3.3</v>
      </c>
      <c r="AX8" s="169">
        <v>0</v>
      </c>
      <c r="AY8" s="169">
        <v>0.5</v>
      </c>
      <c r="AZ8" s="169">
        <v>0.9</v>
      </c>
      <c r="BA8" s="169">
        <v>1.5</v>
      </c>
      <c r="BB8" s="169">
        <v>0.6</v>
      </c>
      <c r="BC8" s="169">
        <v>0.2</v>
      </c>
      <c r="BD8" s="169">
        <v>0</v>
      </c>
      <c r="BE8" s="169">
        <v>0.1</v>
      </c>
      <c r="BF8" s="169">
        <v>0.4</v>
      </c>
      <c r="BG8" s="169">
        <v>0</v>
      </c>
      <c r="BH8" s="169">
        <v>0</v>
      </c>
      <c r="BI8" s="169">
        <v>0.3</v>
      </c>
      <c r="BJ8" s="169">
        <v>0.4</v>
      </c>
      <c r="BL8" s="169">
        <v>0</v>
      </c>
      <c r="BM8" s="169">
        <v>0.1</v>
      </c>
      <c r="BN8" s="169">
        <v>0.1</v>
      </c>
      <c r="BO8" s="169">
        <v>0.3</v>
      </c>
      <c r="BP8" s="169">
        <v>1.6</v>
      </c>
      <c r="BQ8" s="169">
        <v>0.8</v>
      </c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</row>
    <row r="9" spans="1:92" x14ac:dyDescent="0.25">
      <c r="A9" s="179">
        <v>0.25</v>
      </c>
      <c r="B9" s="169">
        <v>0.4</v>
      </c>
      <c r="C9" s="169">
        <v>0</v>
      </c>
      <c r="E9" s="169">
        <v>0</v>
      </c>
      <c r="F9" s="169">
        <v>0.5</v>
      </c>
      <c r="G9" s="169">
        <v>0.3</v>
      </c>
      <c r="H9" s="169">
        <v>0</v>
      </c>
      <c r="I9" s="169">
        <v>0</v>
      </c>
      <c r="J9" s="169">
        <v>0.1</v>
      </c>
      <c r="K9" s="169">
        <v>0.4</v>
      </c>
      <c r="L9" s="169">
        <v>1.4</v>
      </c>
      <c r="M9" s="169">
        <v>1.2</v>
      </c>
      <c r="N9" s="169">
        <v>0.8</v>
      </c>
      <c r="O9" s="169">
        <v>0.7</v>
      </c>
      <c r="P9" s="169">
        <v>0</v>
      </c>
      <c r="Q9" s="169">
        <v>0.2</v>
      </c>
      <c r="R9" s="169">
        <v>0.8</v>
      </c>
      <c r="S9" s="169">
        <v>0.2</v>
      </c>
      <c r="T9" s="169">
        <v>0</v>
      </c>
      <c r="U9" s="169">
        <v>0.1</v>
      </c>
      <c r="V9" s="169">
        <v>0</v>
      </c>
      <c r="W9" s="169">
        <v>0.8</v>
      </c>
      <c r="X9" s="169">
        <v>0.6</v>
      </c>
      <c r="Y9" s="169">
        <v>0.2</v>
      </c>
      <c r="Z9" s="169">
        <v>0.3</v>
      </c>
      <c r="AA9" s="169">
        <v>1.5</v>
      </c>
      <c r="AB9" s="169">
        <v>1.1000000000000001</v>
      </c>
      <c r="AC9" s="169">
        <v>0.9</v>
      </c>
      <c r="AD9" s="169">
        <v>0</v>
      </c>
      <c r="AE9" s="169">
        <v>0.5</v>
      </c>
      <c r="AF9" s="169">
        <v>0.8</v>
      </c>
      <c r="AG9" s="169">
        <v>1.3</v>
      </c>
      <c r="AH9" s="169">
        <v>1.5</v>
      </c>
      <c r="AI9" s="169">
        <v>0.8</v>
      </c>
      <c r="AJ9" s="169">
        <v>0</v>
      </c>
      <c r="AK9" s="169">
        <v>0.5</v>
      </c>
      <c r="AL9" s="169">
        <v>0.7</v>
      </c>
      <c r="AM9" s="169">
        <v>0</v>
      </c>
      <c r="AN9" s="169">
        <v>2.8</v>
      </c>
      <c r="AO9" s="169">
        <v>0.3</v>
      </c>
      <c r="AP9" s="169">
        <v>0.7</v>
      </c>
      <c r="AQ9" s="169">
        <v>0</v>
      </c>
      <c r="AR9" s="169">
        <v>0.5</v>
      </c>
      <c r="AS9" s="169">
        <v>0</v>
      </c>
      <c r="AT9" s="169">
        <v>0.8</v>
      </c>
      <c r="AU9" s="169">
        <v>1.4</v>
      </c>
      <c r="AV9" s="169">
        <v>1.2</v>
      </c>
      <c r="AW9" s="169">
        <v>0.3</v>
      </c>
      <c r="AX9" s="169">
        <v>0.1</v>
      </c>
      <c r="AY9" s="169">
        <v>0</v>
      </c>
      <c r="AZ9" s="169">
        <v>0</v>
      </c>
      <c r="BA9" s="169">
        <v>1.6</v>
      </c>
      <c r="BB9" s="169">
        <v>0</v>
      </c>
      <c r="BC9" s="169">
        <v>0.9</v>
      </c>
      <c r="BD9" s="169">
        <v>0.9</v>
      </c>
      <c r="BE9" s="169">
        <v>0</v>
      </c>
      <c r="BF9" s="169">
        <v>0</v>
      </c>
      <c r="BG9" s="169">
        <v>0</v>
      </c>
      <c r="BH9" s="169">
        <v>0.1</v>
      </c>
      <c r="BI9" s="169">
        <v>0.3</v>
      </c>
      <c r="BJ9" s="169">
        <v>0.6</v>
      </c>
      <c r="BK9" s="169">
        <v>0.1</v>
      </c>
      <c r="BL9" s="169">
        <v>0.3</v>
      </c>
      <c r="BM9" s="169">
        <v>0.4</v>
      </c>
      <c r="BN9" s="169">
        <v>1.1000000000000001</v>
      </c>
      <c r="BO9" s="169">
        <v>0</v>
      </c>
      <c r="BP9" s="169">
        <v>0.7</v>
      </c>
      <c r="BQ9" s="169">
        <v>1.9</v>
      </c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</row>
    <row r="10" spans="1:92" x14ac:dyDescent="0.25">
      <c r="A10" s="179">
        <v>0.29166666666666669</v>
      </c>
      <c r="B10" s="169">
        <v>0.6</v>
      </c>
      <c r="C10" s="169">
        <v>0</v>
      </c>
      <c r="D10" s="169">
        <v>0</v>
      </c>
      <c r="E10" s="169">
        <v>0</v>
      </c>
      <c r="F10" s="169">
        <v>0.6</v>
      </c>
      <c r="G10" s="169">
        <v>0.9</v>
      </c>
      <c r="H10" s="169">
        <v>0</v>
      </c>
      <c r="I10" s="169">
        <v>0</v>
      </c>
      <c r="J10" s="169">
        <v>0.5</v>
      </c>
      <c r="K10" s="169">
        <v>0</v>
      </c>
      <c r="L10" s="169">
        <v>0.7</v>
      </c>
      <c r="M10" s="169">
        <v>0.4</v>
      </c>
      <c r="N10" s="169">
        <v>0.6</v>
      </c>
      <c r="O10" s="169">
        <v>1.2</v>
      </c>
      <c r="P10" s="169">
        <v>0</v>
      </c>
      <c r="Q10" s="169">
        <v>0</v>
      </c>
      <c r="R10" s="169">
        <v>0.4</v>
      </c>
      <c r="S10" s="169">
        <v>0</v>
      </c>
      <c r="T10" s="169">
        <v>0</v>
      </c>
      <c r="U10" s="169">
        <v>0.8</v>
      </c>
      <c r="V10" s="169">
        <v>0.5</v>
      </c>
      <c r="W10" s="169">
        <v>0.2</v>
      </c>
      <c r="X10" s="169">
        <v>0</v>
      </c>
      <c r="Y10" s="169">
        <v>0.7</v>
      </c>
      <c r="Z10" s="169">
        <v>0.8</v>
      </c>
      <c r="AA10" s="169">
        <v>0.9</v>
      </c>
      <c r="AC10" s="169">
        <v>0</v>
      </c>
      <c r="AD10" s="169">
        <v>0</v>
      </c>
      <c r="AE10" s="169">
        <v>0</v>
      </c>
      <c r="AF10" s="169">
        <v>0.7</v>
      </c>
      <c r="AG10" s="169">
        <v>0.8</v>
      </c>
      <c r="AH10" s="169">
        <v>0.8</v>
      </c>
      <c r="AJ10" s="169">
        <v>0.2</v>
      </c>
      <c r="AK10" s="169">
        <v>1.1000000000000001</v>
      </c>
      <c r="AL10" s="169">
        <v>0</v>
      </c>
      <c r="AM10" s="169">
        <v>0</v>
      </c>
      <c r="AN10" s="169">
        <v>2.7</v>
      </c>
      <c r="AO10" s="169">
        <v>0.4</v>
      </c>
      <c r="AP10" s="169">
        <v>1.6</v>
      </c>
      <c r="AQ10" s="169">
        <v>0.5</v>
      </c>
      <c r="AR10" s="169">
        <v>0.9</v>
      </c>
      <c r="AS10" s="169">
        <v>0.3</v>
      </c>
      <c r="AT10" s="169">
        <v>1.2</v>
      </c>
      <c r="AU10" s="169">
        <v>0.7</v>
      </c>
      <c r="AV10" s="169">
        <v>0.7</v>
      </c>
      <c r="AW10" s="169">
        <v>0.5</v>
      </c>
      <c r="AX10" s="169">
        <v>0</v>
      </c>
      <c r="AY10" s="169">
        <v>0.1</v>
      </c>
      <c r="AZ10" s="169">
        <v>0.8</v>
      </c>
      <c r="BA10" s="169">
        <v>1.3</v>
      </c>
      <c r="BC10" s="169">
        <v>0</v>
      </c>
      <c r="BD10" s="169">
        <v>0.5</v>
      </c>
      <c r="BE10" s="169">
        <v>0</v>
      </c>
      <c r="BF10" s="169">
        <v>0.6</v>
      </c>
      <c r="BG10" s="169">
        <v>0</v>
      </c>
      <c r="BH10" s="169">
        <v>0.6</v>
      </c>
      <c r="BJ10" s="169">
        <v>0.4</v>
      </c>
      <c r="BK10" s="169">
        <v>0.5</v>
      </c>
      <c r="BL10" s="169">
        <v>0</v>
      </c>
      <c r="BM10" s="169">
        <v>0.3</v>
      </c>
      <c r="BN10" s="169">
        <v>0.6</v>
      </c>
      <c r="BO10" s="169">
        <v>0.8</v>
      </c>
      <c r="BQ10" s="169">
        <v>0.5</v>
      </c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</row>
    <row r="11" spans="1:92" x14ac:dyDescent="0.25">
      <c r="A11" s="179">
        <v>0.33333333333333331</v>
      </c>
      <c r="B11" s="169">
        <v>0.5</v>
      </c>
      <c r="C11" s="169">
        <v>0</v>
      </c>
      <c r="D11" s="169">
        <v>0.5</v>
      </c>
      <c r="E11" s="169">
        <v>0</v>
      </c>
      <c r="F11" s="169">
        <v>0.4</v>
      </c>
      <c r="G11" s="169">
        <v>0.6</v>
      </c>
      <c r="H11" s="169">
        <v>0</v>
      </c>
      <c r="I11" s="169">
        <v>0.7</v>
      </c>
      <c r="J11" s="169">
        <v>0.4</v>
      </c>
      <c r="K11" s="169">
        <v>0.6</v>
      </c>
      <c r="L11" s="169">
        <v>0.6</v>
      </c>
      <c r="M11" s="169">
        <v>0.8</v>
      </c>
      <c r="N11" s="169">
        <v>0</v>
      </c>
      <c r="O11" s="169">
        <v>2.2999999999999998</v>
      </c>
      <c r="P11" s="169">
        <v>0.3</v>
      </c>
      <c r="Q11" s="169">
        <v>0.5</v>
      </c>
      <c r="R11" s="169">
        <v>0.5</v>
      </c>
      <c r="S11" s="169">
        <v>0.8</v>
      </c>
      <c r="T11" s="169">
        <v>0.4</v>
      </c>
      <c r="U11" s="169">
        <v>0</v>
      </c>
      <c r="V11" s="169">
        <v>0.7</v>
      </c>
      <c r="W11" s="169">
        <v>1.2</v>
      </c>
      <c r="X11" s="169">
        <v>1</v>
      </c>
      <c r="Y11" s="169">
        <v>1.2</v>
      </c>
      <c r="Z11" s="169">
        <v>0.6</v>
      </c>
      <c r="AA11" s="169">
        <v>0.5</v>
      </c>
      <c r="AB11" s="169">
        <v>0.6</v>
      </c>
      <c r="AC11" s="169">
        <v>1.1000000000000001</v>
      </c>
      <c r="AD11" s="169">
        <v>0</v>
      </c>
      <c r="AE11" s="169">
        <v>0</v>
      </c>
      <c r="AF11" s="169">
        <v>1.1000000000000001</v>
      </c>
      <c r="AG11" s="169">
        <v>1.5</v>
      </c>
      <c r="AH11" s="169">
        <v>0.6</v>
      </c>
      <c r="AI11" s="169">
        <v>0.8</v>
      </c>
      <c r="AJ11" s="169">
        <v>0.7</v>
      </c>
      <c r="AK11" s="169">
        <v>0.6</v>
      </c>
      <c r="AL11" s="169">
        <v>0.9</v>
      </c>
      <c r="AM11" s="169">
        <v>0.5</v>
      </c>
      <c r="AN11" s="169">
        <v>0.1</v>
      </c>
      <c r="AO11" s="169">
        <v>0.6</v>
      </c>
      <c r="AP11" s="169">
        <v>0.8</v>
      </c>
      <c r="AQ11" s="169">
        <v>0.8</v>
      </c>
      <c r="AR11" s="169">
        <v>1.3</v>
      </c>
      <c r="AS11" s="169">
        <v>0.9</v>
      </c>
      <c r="AT11" s="169">
        <v>0</v>
      </c>
      <c r="AU11" s="169">
        <v>0.8</v>
      </c>
      <c r="AV11" s="169">
        <v>0.6</v>
      </c>
      <c r="AW11" s="169">
        <v>0</v>
      </c>
      <c r="AX11" s="169">
        <v>0.1</v>
      </c>
      <c r="AY11" s="169">
        <v>0</v>
      </c>
      <c r="AZ11" s="169">
        <v>0.4</v>
      </c>
      <c r="BA11" s="169">
        <v>0</v>
      </c>
      <c r="BB11" s="169">
        <v>0</v>
      </c>
      <c r="BC11" s="169">
        <v>0.8</v>
      </c>
      <c r="BD11" s="169">
        <v>0.3</v>
      </c>
      <c r="BE11" s="169">
        <v>1.2</v>
      </c>
      <c r="BF11" s="169">
        <v>0.1</v>
      </c>
      <c r="BG11" s="169">
        <v>0.3</v>
      </c>
      <c r="BH11" s="169">
        <v>2</v>
      </c>
      <c r="BI11" s="169">
        <v>0.8</v>
      </c>
      <c r="BJ11" s="169">
        <v>0.7</v>
      </c>
      <c r="BK11" s="169">
        <v>1.1000000000000001</v>
      </c>
      <c r="BL11" s="169">
        <v>0.7</v>
      </c>
      <c r="BM11" s="169">
        <v>0.8</v>
      </c>
      <c r="BN11" s="169">
        <v>0.4</v>
      </c>
      <c r="BO11" s="169">
        <v>0.5</v>
      </c>
      <c r="BP11" s="169">
        <v>0.8</v>
      </c>
      <c r="BQ11" s="169">
        <v>1.8</v>
      </c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</row>
    <row r="12" spans="1:92" x14ac:dyDescent="0.25">
      <c r="A12" s="179">
        <v>0.375</v>
      </c>
      <c r="B12" s="169">
        <v>0.4</v>
      </c>
      <c r="C12" s="169">
        <v>1</v>
      </c>
      <c r="D12" s="169">
        <v>1.6</v>
      </c>
      <c r="E12" s="169">
        <v>0.9</v>
      </c>
      <c r="F12" s="169">
        <v>0.4</v>
      </c>
      <c r="G12" s="169">
        <v>0.3</v>
      </c>
      <c r="H12" s="169">
        <v>0.7</v>
      </c>
      <c r="I12" s="169">
        <v>0.8</v>
      </c>
      <c r="J12" s="169">
        <v>0.5</v>
      </c>
      <c r="K12" s="169">
        <v>0.3</v>
      </c>
      <c r="L12" s="169">
        <v>1.1000000000000001</v>
      </c>
      <c r="M12" s="169">
        <v>0.2</v>
      </c>
      <c r="N12" s="169">
        <v>1</v>
      </c>
      <c r="O12" s="169">
        <v>0.2</v>
      </c>
      <c r="P12" s="169">
        <v>1.3</v>
      </c>
      <c r="Q12" s="169">
        <v>1.4</v>
      </c>
      <c r="R12" s="169">
        <v>0.8</v>
      </c>
      <c r="S12" s="169">
        <v>1.1000000000000001</v>
      </c>
      <c r="T12" s="169">
        <v>0.6</v>
      </c>
      <c r="U12" s="169">
        <v>1.1000000000000001</v>
      </c>
      <c r="V12" s="169">
        <v>0.9</v>
      </c>
      <c r="W12" s="169">
        <v>0.5</v>
      </c>
      <c r="X12" s="169">
        <v>0.7</v>
      </c>
      <c r="Y12" s="169">
        <v>1.4</v>
      </c>
      <c r="Z12" s="169">
        <v>0.9</v>
      </c>
      <c r="AA12" s="169">
        <v>1.5</v>
      </c>
      <c r="AB12" s="169">
        <v>0.5</v>
      </c>
      <c r="AC12" s="169">
        <v>0.3</v>
      </c>
      <c r="AD12" s="169">
        <v>0.7</v>
      </c>
      <c r="AE12" s="169">
        <v>0.5</v>
      </c>
      <c r="AG12" s="169">
        <v>2.2999999999999998</v>
      </c>
      <c r="AH12" s="169">
        <v>0.7</v>
      </c>
      <c r="AI12" s="169">
        <v>2.1</v>
      </c>
      <c r="AJ12" s="169">
        <v>0.6</v>
      </c>
      <c r="AK12" s="169">
        <v>0.9</v>
      </c>
      <c r="AL12" s="169">
        <v>0.9</v>
      </c>
      <c r="AM12" s="169">
        <v>0.7</v>
      </c>
      <c r="AN12" s="169">
        <v>0.5</v>
      </c>
      <c r="AO12" s="169">
        <v>2.1</v>
      </c>
      <c r="AP12" s="169">
        <v>1.1000000000000001</v>
      </c>
      <c r="AQ12" s="169">
        <v>1.3</v>
      </c>
      <c r="AR12" s="169">
        <v>1.2</v>
      </c>
      <c r="AS12" s="169">
        <v>0.4</v>
      </c>
      <c r="AT12" s="169">
        <v>0.4</v>
      </c>
      <c r="AU12" s="169">
        <v>1.3</v>
      </c>
      <c r="AV12" s="169">
        <v>1.4</v>
      </c>
      <c r="AW12" s="169">
        <v>1.4</v>
      </c>
      <c r="AX12" s="169">
        <v>0.8</v>
      </c>
      <c r="AY12" s="169">
        <v>1.7</v>
      </c>
      <c r="AZ12" s="169">
        <v>1</v>
      </c>
      <c r="BA12" s="169">
        <v>2.2999999999999998</v>
      </c>
      <c r="BB12" s="169">
        <v>0.9</v>
      </c>
      <c r="BC12" s="169">
        <v>0.7</v>
      </c>
      <c r="BD12" s="169">
        <v>0.4</v>
      </c>
      <c r="BE12" s="169">
        <v>1.7</v>
      </c>
      <c r="BF12" s="169">
        <v>1.1000000000000001</v>
      </c>
      <c r="BG12" s="169">
        <v>0.5</v>
      </c>
      <c r="BH12" s="169">
        <v>3.1</v>
      </c>
      <c r="BI12" s="169">
        <v>1</v>
      </c>
      <c r="BJ12" s="169">
        <v>0.8</v>
      </c>
      <c r="BK12" s="169">
        <v>1.1000000000000001</v>
      </c>
      <c r="BL12" s="169">
        <v>0.6</v>
      </c>
      <c r="BM12" s="169">
        <v>0.7</v>
      </c>
      <c r="BN12" s="169">
        <v>0.4</v>
      </c>
      <c r="BO12" s="169">
        <v>1.2</v>
      </c>
      <c r="BP12" s="169">
        <v>0.8</v>
      </c>
      <c r="BQ12" s="169">
        <v>0.5</v>
      </c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</row>
    <row r="13" spans="1:92" x14ac:dyDescent="0.25">
      <c r="A13" s="179">
        <v>0.41666666666666669</v>
      </c>
      <c r="B13" s="169">
        <v>0</v>
      </c>
      <c r="C13" s="169">
        <v>0.7</v>
      </c>
      <c r="D13" s="169">
        <v>3.4</v>
      </c>
      <c r="E13" s="169">
        <v>0.6</v>
      </c>
      <c r="F13" s="169">
        <v>1</v>
      </c>
      <c r="G13" s="169">
        <v>1</v>
      </c>
      <c r="H13" s="169">
        <v>0.5</v>
      </c>
      <c r="I13" s="169">
        <v>1.1000000000000001</v>
      </c>
      <c r="J13" s="169">
        <v>1.5</v>
      </c>
      <c r="K13" s="169">
        <v>2.2999999999999998</v>
      </c>
      <c r="L13" s="169">
        <v>1.4</v>
      </c>
      <c r="M13" s="169">
        <v>1.1000000000000001</v>
      </c>
      <c r="N13" s="169">
        <v>0.6</v>
      </c>
      <c r="O13" s="169">
        <v>0.9</v>
      </c>
      <c r="P13" s="169">
        <v>1.1000000000000001</v>
      </c>
      <c r="Q13" s="169">
        <v>3.1</v>
      </c>
      <c r="R13" s="169">
        <v>0.8</v>
      </c>
      <c r="S13" s="169">
        <v>0.9</v>
      </c>
      <c r="T13" s="169">
        <v>1.1000000000000001</v>
      </c>
      <c r="U13" s="169">
        <v>0.9</v>
      </c>
      <c r="V13" s="169">
        <v>1.5</v>
      </c>
      <c r="W13" s="169">
        <v>0.8</v>
      </c>
      <c r="X13" s="169">
        <v>1.8</v>
      </c>
      <c r="Y13" s="169">
        <v>1.2</v>
      </c>
      <c r="Z13" s="169">
        <v>0.5</v>
      </c>
      <c r="AA13" s="169">
        <v>0.8</v>
      </c>
      <c r="AB13" s="169">
        <v>0.8</v>
      </c>
      <c r="AC13" s="169">
        <v>0.9</v>
      </c>
      <c r="AD13" s="169">
        <v>0.6</v>
      </c>
      <c r="AE13" s="169">
        <v>1.6</v>
      </c>
      <c r="AF13" s="169">
        <v>1.1000000000000001</v>
      </c>
      <c r="AG13" s="169">
        <v>1.6</v>
      </c>
      <c r="AH13" s="169">
        <v>0.3</v>
      </c>
      <c r="AI13" s="169">
        <v>3.1</v>
      </c>
      <c r="AJ13" s="169">
        <v>1</v>
      </c>
      <c r="AK13" s="169">
        <v>1.2</v>
      </c>
      <c r="AL13" s="169">
        <v>1.2</v>
      </c>
      <c r="AM13" s="169">
        <v>1.4</v>
      </c>
      <c r="AN13" s="169">
        <v>1.1000000000000001</v>
      </c>
      <c r="AO13" s="169">
        <v>1.1000000000000001</v>
      </c>
      <c r="AP13" s="169">
        <v>0.7</v>
      </c>
      <c r="AQ13" s="169">
        <v>1.1000000000000001</v>
      </c>
      <c r="AR13" s="169">
        <v>1</v>
      </c>
      <c r="AS13" s="169">
        <v>0.5</v>
      </c>
      <c r="AT13" s="169">
        <v>1.5</v>
      </c>
      <c r="AU13" s="169">
        <v>1.3</v>
      </c>
      <c r="AV13" s="169">
        <v>0</v>
      </c>
      <c r="AX13" s="169">
        <v>1.3</v>
      </c>
      <c r="AY13" s="169">
        <v>1</v>
      </c>
      <c r="AZ13" s="169">
        <v>0.6</v>
      </c>
      <c r="BA13" s="169">
        <v>2.2000000000000002</v>
      </c>
      <c r="BB13" s="169">
        <v>0.8</v>
      </c>
      <c r="BC13" s="169">
        <v>1.5</v>
      </c>
      <c r="BD13" s="169">
        <v>1.4</v>
      </c>
      <c r="BE13" s="169">
        <v>1.4</v>
      </c>
      <c r="BF13" s="169">
        <v>1.7</v>
      </c>
      <c r="BG13" s="169">
        <v>1.7</v>
      </c>
      <c r="BH13" s="169">
        <v>2.6</v>
      </c>
      <c r="BI13" s="169">
        <v>0.1</v>
      </c>
      <c r="BJ13" s="169">
        <v>0.2</v>
      </c>
      <c r="BK13" s="169">
        <v>1.7</v>
      </c>
      <c r="BL13" s="169">
        <v>1.2</v>
      </c>
      <c r="BM13" s="169">
        <v>1.1000000000000001</v>
      </c>
      <c r="BN13" s="169">
        <v>1</v>
      </c>
      <c r="BO13" s="169">
        <v>0.9</v>
      </c>
      <c r="BP13" s="169">
        <v>1.5</v>
      </c>
      <c r="BQ13" s="169">
        <v>1.4</v>
      </c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</row>
    <row r="14" spans="1:92" x14ac:dyDescent="0.25">
      <c r="A14" s="179">
        <v>0.45833333333333331</v>
      </c>
      <c r="B14" s="169">
        <v>1</v>
      </c>
      <c r="C14" s="169">
        <v>0.4</v>
      </c>
      <c r="D14" s="169">
        <v>3.4</v>
      </c>
      <c r="E14" s="169">
        <v>1.3</v>
      </c>
      <c r="F14" s="169">
        <v>0.4</v>
      </c>
      <c r="G14" s="169">
        <v>1.6</v>
      </c>
      <c r="H14" s="169">
        <v>1.1000000000000001</v>
      </c>
      <c r="I14" s="169">
        <v>3.1</v>
      </c>
      <c r="J14" s="169">
        <v>1</v>
      </c>
      <c r="K14" s="169">
        <v>2.4</v>
      </c>
      <c r="L14" s="169">
        <v>1.3</v>
      </c>
      <c r="M14" s="169">
        <v>0.8</v>
      </c>
      <c r="N14" s="169">
        <v>1.6</v>
      </c>
      <c r="O14" s="169">
        <v>1.9</v>
      </c>
      <c r="P14" s="169">
        <v>1.2</v>
      </c>
      <c r="Q14" s="169">
        <v>2.7</v>
      </c>
      <c r="R14" s="169">
        <v>1.7</v>
      </c>
      <c r="S14" s="169">
        <v>0.5</v>
      </c>
      <c r="T14" s="169">
        <v>0.7</v>
      </c>
      <c r="U14" s="169">
        <v>1.2</v>
      </c>
      <c r="V14" s="169">
        <v>1.7</v>
      </c>
      <c r="W14" s="169">
        <v>1.5</v>
      </c>
      <c r="X14" s="169">
        <v>0.9</v>
      </c>
      <c r="Y14" s="169">
        <v>0.7</v>
      </c>
      <c r="Z14" s="169">
        <v>1.3</v>
      </c>
      <c r="AA14" s="169">
        <v>2.5</v>
      </c>
      <c r="AB14" s="169">
        <v>0.4</v>
      </c>
      <c r="AD14" s="169">
        <v>1.5</v>
      </c>
      <c r="AE14" s="169">
        <v>0.9</v>
      </c>
      <c r="AF14" s="169">
        <v>0.7</v>
      </c>
      <c r="AG14" s="169">
        <v>2.2000000000000002</v>
      </c>
      <c r="AH14" s="169">
        <v>1.2</v>
      </c>
      <c r="AI14" s="169">
        <v>3.7</v>
      </c>
      <c r="AJ14" s="169">
        <v>1.3</v>
      </c>
      <c r="AK14" s="169">
        <v>2.2999999999999998</v>
      </c>
      <c r="AL14" s="169">
        <v>1.2</v>
      </c>
      <c r="AM14" s="169">
        <v>1.3</v>
      </c>
      <c r="AN14" s="169">
        <v>1.5</v>
      </c>
      <c r="AO14" s="169">
        <v>0.9</v>
      </c>
      <c r="AP14" s="169">
        <v>1.4</v>
      </c>
      <c r="AQ14" s="169">
        <v>0.7</v>
      </c>
      <c r="AR14" s="169">
        <v>0.2</v>
      </c>
      <c r="AS14" s="169">
        <v>2.6</v>
      </c>
      <c r="AT14" s="169">
        <v>1.5</v>
      </c>
      <c r="AU14" s="169">
        <v>1</v>
      </c>
      <c r="AV14" s="169">
        <v>0.5</v>
      </c>
      <c r="AW14" s="169">
        <v>1</v>
      </c>
      <c r="AX14" s="169">
        <v>1.2</v>
      </c>
      <c r="AY14" s="169">
        <v>2.2000000000000002</v>
      </c>
      <c r="AZ14" s="169">
        <v>2.5</v>
      </c>
      <c r="BA14" s="169">
        <v>2.2000000000000002</v>
      </c>
      <c r="BB14" s="169">
        <v>0.9</v>
      </c>
      <c r="BC14" s="169">
        <v>1.6</v>
      </c>
      <c r="BD14" s="169">
        <v>0.5</v>
      </c>
      <c r="BE14" s="169">
        <v>2.2000000000000002</v>
      </c>
      <c r="BF14" s="169">
        <v>1.8</v>
      </c>
      <c r="BG14" s="169">
        <v>0.7</v>
      </c>
      <c r="BH14" s="169">
        <v>2</v>
      </c>
      <c r="BI14" s="169">
        <v>0.2</v>
      </c>
      <c r="BJ14" s="169">
        <v>0.7</v>
      </c>
      <c r="BK14" s="169">
        <v>1.4</v>
      </c>
      <c r="BL14" s="169">
        <v>1.5</v>
      </c>
      <c r="BM14" s="169">
        <v>1</v>
      </c>
      <c r="BN14" s="169">
        <v>1.8</v>
      </c>
      <c r="BO14" s="169">
        <v>1</v>
      </c>
      <c r="BP14" s="169">
        <v>1.9</v>
      </c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</row>
    <row r="15" spans="1:92" x14ac:dyDescent="0.25">
      <c r="A15" s="179">
        <v>0.5</v>
      </c>
      <c r="B15" s="169">
        <v>2.2999999999999998</v>
      </c>
      <c r="C15" s="169">
        <v>1.9</v>
      </c>
      <c r="D15" s="169">
        <v>2.9</v>
      </c>
      <c r="E15" s="169">
        <v>1.8</v>
      </c>
      <c r="F15" s="169">
        <v>1.6</v>
      </c>
      <c r="G15" s="169">
        <v>1.2</v>
      </c>
      <c r="H15" s="169">
        <v>2.5</v>
      </c>
      <c r="I15" s="169">
        <v>1.2</v>
      </c>
      <c r="J15" s="169">
        <v>3.6</v>
      </c>
      <c r="L15" s="169">
        <v>1.5</v>
      </c>
      <c r="M15" s="169">
        <v>1.5</v>
      </c>
      <c r="N15" s="169">
        <v>1.6</v>
      </c>
      <c r="O15" s="169">
        <v>0.2</v>
      </c>
      <c r="P15" s="169">
        <v>1.5</v>
      </c>
      <c r="Q15" s="169">
        <v>2.4</v>
      </c>
      <c r="S15" s="169">
        <v>1.6</v>
      </c>
      <c r="T15" s="169">
        <v>2.2000000000000002</v>
      </c>
      <c r="U15" s="169">
        <v>1.4</v>
      </c>
      <c r="V15" s="169">
        <v>2.1</v>
      </c>
      <c r="W15" s="169">
        <v>2.2000000000000002</v>
      </c>
      <c r="X15" s="169">
        <v>2.1</v>
      </c>
      <c r="Y15" s="169">
        <v>0.8</v>
      </c>
      <c r="Z15" s="169">
        <v>1.5</v>
      </c>
      <c r="AA15" s="169">
        <v>1.7</v>
      </c>
      <c r="AB15" s="169">
        <v>1.5</v>
      </c>
      <c r="AC15" s="169">
        <v>1.1000000000000001</v>
      </c>
      <c r="AD15" s="169">
        <v>1.6</v>
      </c>
      <c r="AE15" s="169">
        <v>2</v>
      </c>
      <c r="AF15" s="169">
        <v>2.6</v>
      </c>
      <c r="AG15" s="169">
        <v>2</v>
      </c>
      <c r="AH15" s="169">
        <v>2.2000000000000002</v>
      </c>
      <c r="AI15" s="169">
        <v>1.7</v>
      </c>
      <c r="AJ15" s="169">
        <v>2.1</v>
      </c>
      <c r="AK15" s="169">
        <v>2.4</v>
      </c>
      <c r="AL15" s="169">
        <v>1.1000000000000001</v>
      </c>
      <c r="AM15" s="169">
        <v>1.2</v>
      </c>
      <c r="AN15" s="169">
        <v>2.1</v>
      </c>
      <c r="AO15" s="169">
        <v>1.2</v>
      </c>
      <c r="AP15" s="169">
        <v>1.6</v>
      </c>
      <c r="AQ15" s="169">
        <v>1.4</v>
      </c>
      <c r="AR15" s="169">
        <v>1.8</v>
      </c>
      <c r="AS15" s="169">
        <v>1</v>
      </c>
      <c r="AU15" s="169">
        <v>1.1000000000000001</v>
      </c>
      <c r="AV15" s="169">
        <v>2</v>
      </c>
      <c r="AW15" s="169">
        <v>1.8</v>
      </c>
      <c r="AX15" s="169">
        <v>1.5</v>
      </c>
      <c r="AY15" s="169">
        <v>1.8</v>
      </c>
      <c r="AZ15" s="169">
        <v>1.7</v>
      </c>
      <c r="BA15" s="169">
        <v>3.4</v>
      </c>
      <c r="BB15" s="169">
        <v>0.7</v>
      </c>
      <c r="BC15" s="169">
        <v>1.6</v>
      </c>
      <c r="BE15" s="169">
        <v>1.4</v>
      </c>
      <c r="BG15" s="169">
        <v>0.8</v>
      </c>
      <c r="BH15" s="169">
        <v>1.9</v>
      </c>
      <c r="BI15" s="169">
        <v>3.1</v>
      </c>
      <c r="BJ15" s="169">
        <v>1.8</v>
      </c>
      <c r="BK15" s="169">
        <v>0.7</v>
      </c>
      <c r="BL15" s="169">
        <v>1.4</v>
      </c>
      <c r="BM15" s="169">
        <v>1.2</v>
      </c>
      <c r="BN15" s="169">
        <v>1</v>
      </c>
      <c r="BO15" s="169">
        <v>2.1</v>
      </c>
      <c r="BP15" s="169">
        <v>1.5</v>
      </c>
      <c r="BQ15" s="169">
        <v>2.1</v>
      </c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</row>
    <row r="16" spans="1:92" x14ac:dyDescent="0.25">
      <c r="A16" s="179">
        <v>0.54166666666666663</v>
      </c>
      <c r="B16" s="169">
        <v>1.6</v>
      </c>
      <c r="C16" s="169">
        <v>2.2000000000000002</v>
      </c>
      <c r="D16" s="169">
        <v>2.2999999999999998</v>
      </c>
      <c r="E16" s="169">
        <v>2.4</v>
      </c>
      <c r="F16" s="169">
        <v>0.9</v>
      </c>
      <c r="G16" s="169">
        <v>2.1</v>
      </c>
      <c r="H16" s="169">
        <v>2.8</v>
      </c>
      <c r="I16" s="169">
        <v>2.9</v>
      </c>
      <c r="J16" s="169">
        <v>2.5</v>
      </c>
      <c r="K16" s="169">
        <v>1.9</v>
      </c>
      <c r="L16" s="169">
        <v>1.9</v>
      </c>
      <c r="M16" s="169">
        <v>2.6</v>
      </c>
      <c r="N16" s="169">
        <v>4.4000000000000004</v>
      </c>
      <c r="O16" s="169">
        <v>1</v>
      </c>
      <c r="P16" s="169">
        <v>1.2</v>
      </c>
      <c r="Q16" s="169">
        <v>1</v>
      </c>
      <c r="S16" s="169">
        <v>1.6</v>
      </c>
      <c r="T16" s="169">
        <v>1.2</v>
      </c>
      <c r="V16" s="169">
        <v>3</v>
      </c>
      <c r="W16" s="169">
        <v>2.6</v>
      </c>
      <c r="X16" s="169">
        <v>1.6</v>
      </c>
      <c r="Z16" s="169">
        <v>1.5</v>
      </c>
      <c r="AA16" s="169">
        <v>2.6</v>
      </c>
      <c r="AB16" s="169">
        <v>2.4</v>
      </c>
      <c r="AC16" s="169">
        <v>1.8</v>
      </c>
      <c r="AD16" s="169">
        <v>1.6</v>
      </c>
      <c r="AE16" s="169">
        <v>1.7</v>
      </c>
      <c r="AF16" s="169">
        <v>1.5</v>
      </c>
      <c r="AH16" s="169">
        <v>2.5</v>
      </c>
      <c r="AI16" s="169">
        <v>0.9</v>
      </c>
      <c r="AJ16" s="169">
        <v>2</v>
      </c>
      <c r="AK16" s="169">
        <v>2.2000000000000002</v>
      </c>
      <c r="AL16" s="169">
        <v>1.6</v>
      </c>
      <c r="AM16" s="169">
        <v>2.7</v>
      </c>
      <c r="AN16" s="169">
        <v>2</v>
      </c>
      <c r="AO16" s="169">
        <v>1.9</v>
      </c>
      <c r="AP16" s="169">
        <v>1.5</v>
      </c>
      <c r="AQ16" s="169">
        <v>0.7</v>
      </c>
      <c r="AR16" s="169">
        <v>1.6</v>
      </c>
      <c r="AS16" s="169">
        <v>5.3</v>
      </c>
      <c r="AT16" s="169">
        <v>2.2999999999999998</v>
      </c>
      <c r="AU16" s="169">
        <v>0.4</v>
      </c>
      <c r="AV16" s="169">
        <v>2.6</v>
      </c>
      <c r="AW16" s="169">
        <v>3.9</v>
      </c>
      <c r="AX16" s="169">
        <v>0.9</v>
      </c>
      <c r="AY16" s="169">
        <v>1.8</v>
      </c>
      <c r="AZ16" s="169">
        <v>2.4</v>
      </c>
      <c r="BA16" s="169">
        <v>3</v>
      </c>
      <c r="BB16" s="169">
        <v>2.6</v>
      </c>
      <c r="BC16" s="169">
        <v>2.4</v>
      </c>
      <c r="BE16" s="169">
        <v>0.6</v>
      </c>
      <c r="BF16" s="169">
        <v>0.9</v>
      </c>
      <c r="BG16" s="169">
        <v>0.6</v>
      </c>
      <c r="BH16" s="169">
        <v>1.5</v>
      </c>
      <c r="BI16" s="169">
        <v>0.7</v>
      </c>
      <c r="BJ16" s="169">
        <v>1.4</v>
      </c>
      <c r="BK16" s="169">
        <v>1.2</v>
      </c>
      <c r="BL16" s="169">
        <v>2.4</v>
      </c>
      <c r="BM16" s="169">
        <v>1.1000000000000001</v>
      </c>
      <c r="BN16" s="169">
        <v>0.9</v>
      </c>
      <c r="BO16" s="169">
        <v>0.7</v>
      </c>
      <c r="BP16" s="169">
        <v>2.1</v>
      </c>
      <c r="BQ16" s="169">
        <v>2.9</v>
      </c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</row>
    <row r="17" spans="1:92" x14ac:dyDescent="0.25">
      <c r="A17" s="179">
        <v>0.58333333333333337</v>
      </c>
      <c r="B17" s="169">
        <v>2.5</v>
      </c>
      <c r="C17" s="169">
        <v>2.6</v>
      </c>
      <c r="D17" s="169">
        <v>3.7</v>
      </c>
      <c r="E17" s="169">
        <v>2.1</v>
      </c>
      <c r="F17" s="169">
        <v>2.5</v>
      </c>
      <c r="G17" s="169">
        <v>1.9</v>
      </c>
      <c r="H17" s="169">
        <v>1.9</v>
      </c>
      <c r="I17" s="169">
        <v>2.6</v>
      </c>
      <c r="J17" s="169">
        <v>2.6</v>
      </c>
      <c r="K17" s="169">
        <v>2.6</v>
      </c>
      <c r="L17" s="169">
        <v>1.4</v>
      </c>
      <c r="M17" s="169">
        <v>2.4</v>
      </c>
      <c r="N17" s="169">
        <v>1.7</v>
      </c>
      <c r="O17" s="169">
        <v>0.5</v>
      </c>
      <c r="P17" s="169">
        <v>3.3</v>
      </c>
      <c r="Q17" s="169">
        <v>2</v>
      </c>
      <c r="R17" s="169">
        <v>2.2000000000000002</v>
      </c>
      <c r="S17" s="169">
        <v>2</v>
      </c>
      <c r="T17" s="169">
        <v>1.8</v>
      </c>
      <c r="U17" s="169">
        <v>2.1</v>
      </c>
      <c r="V17" s="169">
        <v>1.6</v>
      </c>
      <c r="W17" s="169">
        <v>0.8</v>
      </c>
      <c r="X17" s="169">
        <v>1.4</v>
      </c>
      <c r="Y17" s="169">
        <v>2.5</v>
      </c>
      <c r="Z17" s="169">
        <v>2.2000000000000002</v>
      </c>
      <c r="AA17" s="169">
        <v>1.9</v>
      </c>
      <c r="AB17" s="169">
        <v>4</v>
      </c>
      <c r="AC17" s="169">
        <v>1.4</v>
      </c>
      <c r="AD17" s="169">
        <v>2.2999999999999998</v>
      </c>
      <c r="AE17" s="169">
        <v>3.5</v>
      </c>
      <c r="AF17" s="169">
        <v>4.3</v>
      </c>
      <c r="AG17" s="169">
        <v>2.2999999999999998</v>
      </c>
      <c r="AH17" s="169">
        <v>1.8</v>
      </c>
      <c r="AI17" s="169">
        <v>1.3</v>
      </c>
      <c r="AJ17" s="169">
        <v>2</v>
      </c>
      <c r="AK17" s="169">
        <v>2.5</v>
      </c>
      <c r="AL17" s="169">
        <v>2.2999999999999998</v>
      </c>
      <c r="AM17" s="169">
        <v>3.4</v>
      </c>
      <c r="AN17" s="169">
        <v>1.2</v>
      </c>
      <c r="AO17" s="169">
        <v>4.4000000000000004</v>
      </c>
      <c r="AP17" s="169">
        <v>2.5</v>
      </c>
      <c r="AQ17" s="169">
        <v>0.9</v>
      </c>
      <c r="AR17" s="169">
        <v>2.4</v>
      </c>
      <c r="AS17" s="169">
        <v>3.8</v>
      </c>
      <c r="AT17" s="169">
        <v>2.1</v>
      </c>
      <c r="AU17" s="169">
        <v>1.9</v>
      </c>
      <c r="AV17" s="169">
        <v>2.8</v>
      </c>
      <c r="AW17" s="169">
        <v>3.5</v>
      </c>
      <c r="AX17" s="169">
        <v>1.8</v>
      </c>
      <c r="AY17" s="169">
        <v>1.3</v>
      </c>
      <c r="AZ17" s="169">
        <v>2.2000000000000002</v>
      </c>
      <c r="BA17" s="169">
        <v>4</v>
      </c>
      <c r="BB17" s="169">
        <v>1.1000000000000001</v>
      </c>
      <c r="BC17" s="169">
        <v>2.1</v>
      </c>
      <c r="BD17" s="169">
        <v>2</v>
      </c>
      <c r="BE17" s="169">
        <v>1.8</v>
      </c>
      <c r="BF17" s="169">
        <v>1.4</v>
      </c>
      <c r="BG17" s="169">
        <v>2.4</v>
      </c>
      <c r="BH17" s="169">
        <v>2.2000000000000002</v>
      </c>
      <c r="BI17" s="169">
        <v>0.2</v>
      </c>
      <c r="BJ17" s="169">
        <v>1.4</v>
      </c>
      <c r="BK17" s="169">
        <v>2.6</v>
      </c>
      <c r="BL17" s="169">
        <v>0.6</v>
      </c>
      <c r="BM17" s="169">
        <v>0.4</v>
      </c>
      <c r="BN17" s="169">
        <v>3.2</v>
      </c>
      <c r="BO17" s="169">
        <v>2.4</v>
      </c>
      <c r="BP17" s="169">
        <v>2.2000000000000002</v>
      </c>
      <c r="BQ17" s="169">
        <v>4.2</v>
      </c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</row>
    <row r="18" spans="1:92" x14ac:dyDescent="0.25">
      <c r="A18" s="179">
        <v>0.625</v>
      </c>
      <c r="B18" s="169">
        <v>2.4</v>
      </c>
      <c r="C18" s="169">
        <v>3</v>
      </c>
      <c r="D18" s="169">
        <v>1.9</v>
      </c>
      <c r="E18" s="169">
        <v>2.2999999999999998</v>
      </c>
      <c r="F18" s="169">
        <v>2.1</v>
      </c>
      <c r="G18" s="169">
        <v>2.6</v>
      </c>
      <c r="H18" s="169">
        <v>0.9</v>
      </c>
      <c r="I18" s="169">
        <v>2</v>
      </c>
      <c r="J18" s="169">
        <v>3.2</v>
      </c>
      <c r="K18" s="169">
        <v>1.8</v>
      </c>
      <c r="L18" s="169">
        <v>2.5</v>
      </c>
      <c r="M18" s="169">
        <v>1.9</v>
      </c>
      <c r="N18" s="169">
        <v>3.3</v>
      </c>
      <c r="O18" s="169">
        <v>0.6</v>
      </c>
      <c r="P18" s="169">
        <v>2.5</v>
      </c>
      <c r="Q18" s="169">
        <v>2</v>
      </c>
      <c r="R18" s="169">
        <v>2.4</v>
      </c>
      <c r="S18" s="169">
        <v>2.7</v>
      </c>
      <c r="T18" s="169">
        <v>2.1</v>
      </c>
      <c r="U18" s="169">
        <v>3.1</v>
      </c>
      <c r="V18" s="169">
        <v>1.1000000000000001</v>
      </c>
      <c r="W18" s="169">
        <v>1.9</v>
      </c>
      <c r="X18" s="169">
        <v>2.5</v>
      </c>
      <c r="Y18" s="169">
        <v>2.5</v>
      </c>
      <c r="Z18" s="169">
        <v>2.7</v>
      </c>
      <c r="AA18" s="169">
        <v>2.2999999999999998</v>
      </c>
      <c r="AB18" s="169">
        <v>2.6</v>
      </c>
      <c r="AC18" s="169">
        <v>2.2999999999999998</v>
      </c>
      <c r="AD18" s="169">
        <v>2.1</v>
      </c>
      <c r="AF18" s="169">
        <v>3.1</v>
      </c>
      <c r="AG18" s="169">
        <v>2.8</v>
      </c>
      <c r="AH18" s="169">
        <v>4.2</v>
      </c>
      <c r="AI18" s="169">
        <v>1.6</v>
      </c>
      <c r="AJ18" s="169">
        <v>2.2000000000000002</v>
      </c>
      <c r="AK18" s="169">
        <v>2.5</v>
      </c>
      <c r="AL18" s="169">
        <v>2.4</v>
      </c>
      <c r="AM18" s="169">
        <v>1.4</v>
      </c>
      <c r="AN18" s="169">
        <v>2.1</v>
      </c>
      <c r="AO18" s="169">
        <v>4.0999999999999996</v>
      </c>
      <c r="AP18" s="169">
        <v>3</v>
      </c>
      <c r="AQ18" s="169">
        <v>1.5</v>
      </c>
      <c r="AR18" s="169">
        <v>3.2</v>
      </c>
      <c r="AS18" s="169">
        <v>6.5</v>
      </c>
      <c r="AT18" s="169">
        <v>0.5</v>
      </c>
      <c r="AU18" s="169">
        <v>1.9</v>
      </c>
      <c r="AV18" s="169">
        <v>4</v>
      </c>
      <c r="AW18" s="169">
        <v>4</v>
      </c>
      <c r="AX18" s="169">
        <v>2.7</v>
      </c>
      <c r="AY18" s="169">
        <v>3.2</v>
      </c>
      <c r="AZ18" s="169">
        <v>1.4</v>
      </c>
      <c r="BA18" s="169">
        <v>2.6</v>
      </c>
      <c r="BB18" s="169">
        <v>2</v>
      </c>
      <c r="BC18" s="169">
        <v>1.7</v>
      </c>
      <c r="BD18" s="169">
        <v>2.6</v>
      </c>
      <c r="BE18" s="169">
        <v>1.3</v>
      </c>
      <c r="BF18" s="169">
        <v>1.4</v>
      </c>
      <c r="BG18" s="169">
        <v>2.6</v>
      </c>
      <c r="BH18" s="169">
        <v>2.4</v>
      </c>
      <c r="BI18" s="169">
        <v>2.8</v>
      </c>
      <c r="BJ18" s="169">
        <v>1.6</v>
      </c>
      <c r="BK18" s="169">
        <v>1.3</v>
      </c>
      <c r="BL18" s="169">
        <v>1.7</v>
      </c>
      <c r="BM18" s="169">
        <v>1.9</v>
      </c>
      <c r="BN18" s="169">
        <v>2.4</v>
      </c>
      <c r="BO18" s="169">
        <v>3.2</v>
      </c>
      <c r="BP18" s="169">
        <v>2.7</v>
      </c>
      <c r="BQ18" s="169">
        <v>2.5</v>
      </c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</row>
    <row r="19" spans="1:92" x14ac:dyDescent="0.25">
      <c r="A19" s="179">
        <v>0.66666666666666663</v>
      </c>
      <c r="B19" s="169">
        <v>1.2</v>
      </c>
      <c r="C19" s="169">
        <v>1</v>
      </c>
      <c r="D19" s="169">
        <v>2.2000000000000002</v>
      </c>
      <c r="E19" s="169">
        <v>3.7</v>
      </c>
      <c r="F19" s="169">
        <v>1.7</v>
      </c>
      <c r="G19" s="169">
        <v>3.5</v>
      </c>
      <c r="H19" s="169">
        <v>3</v>
      </c>
      <c r="I19" s="169">
        <v>0.7</v>
      </c>
      <c r="J19" s="169">
        <v>3.4</v>
      </c>
      <c r="K19" s="169">
        <v>3</v>
      </c>
      <c r="L19" s="169">
        <v>1</v>
      </c>
      <c r="M19" s="169">
        <v>1.8</v>
      </c>
      <c r="N19" s="169">
        <v>4.2</v>
      </c>
      <c r="O19" s="169">
        <v>0.8</v>
      </c>
      <c r="P19" s="169">
        <v>3</v>
      </c>
      <c r="Q19" s="169">
        <v>1.9</v>
      </c>
      <c r="R19" s="169">
        <v>2.2999999999999998</v>
      </c>
      <c r="S19" s="169">
        <v>3.7</v>
      </c>
      <c r="T19" s="169">
        <v>0.7</v>
      </c>
      <c r="U19" s="169">
        <v>2.7</v>
      </c>
      <c r="V19" s="169">
        <v>3</v>
      </c>
      <c r="W19" s="169">
        <v>2.6</v>
      </c>
      <c r="X19" s="169">
        <v>3.3</v>
      </c>
      <c r="Y19" s="169">
        <v>2.7</v>
      </c>
      <c r="Z19" s="169">
        <v>2.8</v>
      </c>
      <c r="AA19" s="169">
        <v>2.1</v>
      </c>
      <c r="AB19" s="169">
        <v>2.2999999999999998</v>
      </c>
      <c r="AC19" s="169">
        <v>2.2000000000000002</v>
      </c>
      <c r="AD19" s="169">
        <v>2.1</v>
      </c>
      <c r="AE19" s="169">
        <v>2.9</v>
      </c>
      <c r="AF19" s="169">
        <v>6.3</v>
      </c>
      <c r="AG19" s="169">
        <v>2.7</v>
      </c>
      <c r="AH19" s="169">
        <v>3.4</v>
      </c>
      <c r="AI19" s="169">
        <v>0.9</v>
      </c>
      <c r="AJ19" s="169">
        <v>2.7</v>
      </c>
      <c r="AK19" s="169">
        <v>1.9</v>
      </c>
      <c r="AL19" s="169">
        <v>3.9</v>
      </c>
      <c r="AM19" s="169">
        <v>2.9</v>
      </c>
      <c r="AN19" s="169">
        <v>1.6</v>
      </c>
      <c r="AO19" s="169">
        <v>2.1</v>
      </c>
      <c r="AP19" s="169">
        <v>2</v>
      </c>
      <c r="AQ19" s="169">
        <v>0.3</v>
      </c>
      <c r="AR19" s="169">
        <v>3.3</v>
      </c>
      <c r="AS19" s="169">
        <v>1.1000000000000001</v>
      </c>
      <c r="AT19" s="169">
        <v>0.6</v>
      </c>
      <c r="AU19" s="169">
        <v>0.8</v>
      </c>
      <c r="AV19" s="169">
        <v>5</v>
      </c>
      <c r="AW19" s="169">
        <v>1</v>
      </c>
      <c r="AX19" s="169">
        <v>3.1</v>
      </c>
      <c r="AY19" s="169">
        <v>1.9</v>
      </c>
      <c r="AZ19" s="169">
        <v>2.7</v>
      </c>
      <c r="BA19" s="169">
        <v>2.4</v>
      </c>
      <c r="BB19" s="169">
        <v>3.2</v>
      </c>
      <c r="BC19" s="169">
        <v>1.8</v>
      </c>
      <c r="BD19" s="169">
        <v>2.4</v>
      </c>
      <c r="BE19" s="169">
        <v>2.2999999999999998</v>
      </c>
      <c r="BF19" s="169">
        <v>1.5</v>
      </c>
      <c r="BG19" s="169">
        <v>2.5</v>
      </c>
      <c r="BH19" s="169">
        <v>1</v>
      </c>
      <c r="BI19" s="169">
        <v>1.2</v>
      </c>
      <c r="BJ19" s="169">
        <v>1.9</v>
      </c>
      <c r="BK19" s="169">
        <v>1.1000000000000001</v>
      </c>
      <c r="BL19" s="169">
        <v>2.4</v>
      </c>
      <c r="BM19" s="169">
        <v>2.9</v>
      </c>
      <c r="BN19" s="169">
        <v>2.4</v>
      </c>
      <c r="BO19" s="169">
        <v>3.2</v>
      </c>
      <c r="BP19" s="169">
        <v>2.2000000000000002</v>
      </c>
      <c r="BQ19" s="169">
        <v>2.1</v>
      </c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</row>
    <row r="20" spans="1:92" x14ac:dyDescent="0.25">
      <c r="A20" s="179">
        <v>0.70833333333333337</v>
      </c>
      <c r="B20" s="169">
        <v>3.2</v>
      </c>
      <c r="C20" s="169">
        <v>3.6</v>
      </c>
      <c r="D20" s="169">
        <v>4.0999999999999996</v>
      </c>
      <c r="E20" s="169">
        <v>3</v>
      </c>
      <c r="F20" s="169">
        <v>2.1</v>
      </c>
      <c r="G20" s="169">
        <v>1.8</v>
      </c>
      <c r="H20" s="169">
        <v>1.9</v>
      </c>
      <c r="I20" s="169">
        <v>1.8</v>
      </c>
      <c r="J20" s="169">
        <v>3</v>
      </c>
      <c r="K20" s="169">
        <v>1.8</v>
      </c>
      <c r="L20" s="169">
        <v>4.5999999999999996</v>
      </c>
      <c r="M20" s="169">
        <v>1.2</v>
      </c>
      <c r="N20" s="169">
        <v>4.3</v>
      </c>
      <c r="O20" s="169">
        <v>0</v>
      </c>
      <c r="P20" s="169">
        <v>3.2</v>
      </c>
      <c r="Q20" s="169">
        <v>2.2999999999999998</v>
      </c>
      <c r="R20" s="169">
        <v>2.2999999999999998</v>
      </c>
      <c r="S20" s="169">
        <v>4.3</v>
      </c>
      <c r="T20" s="169">
        <v>2.5</v>
      </c>
      <c r="U20" s="169">
        <v>4</v>
      </c>
      <c r="V20" s="169">
        <v>1.8</v>
      </c>
      <c r="W20" s="169">
        <v>2.2000000000000002</v>
      </c>
      <c r="X20" s="169">
        <v>3.5</v>
      </c>
      <c r="Y20" s="169">
        <v>3</v>
      </c>
      <c r="Z20" s="169">
        <v>4.4000000000000004</v>
      </c>
      <c r="AA20" s="169">
        <v>3.9</v>
      </c>
      <c r="AB20" s="169">
        <v>2.1</v>
      </c>
      <c r="AC20" s="169">
        <v>2.9</v>
      </c>
      <c r="AD20" s="169">
        <v>1.9</v>
      </c>
      <c r="AE20" s="169">
        <v>1.5</v>
      </c>
      <c r="AF20" s="169">
        <v>5.5</v>
      </c>
      <c r="AG20" s="169">
        <v>3.9</v>
      </c>
      <c r="AH20" s="169">
        <v>4.0999999999999996</v>
      </c>
      <c r="AI20" s="169">
        <v>1</v>
      </c>
      <c r="AJ20" s="169">
        <v>2</v>
      </c>
      <c r="AK20" s="169">
        <v>2.2000000000000002</v>
      </c>
      <c r="AL20" s="169">
        <v>4.4000000000000004</v>
      </c>
      <c r="AM20" s="169">
        <v>4.2</v>
      </c>
      <c r="AN20" s="169">
        <v>2.2000000000000002</v>
      </c>
      <c r="AO20" s="169">
        <v>3.2</v>
      </c>
      <c r="AP20" s="169">
        <v>2</v>
      </c>
      <c r="AQ20" s="169">
        <v>0</v>
      </c>
      <c r="AR20" s="169">
        <v>2.2999999999999998</v>
      </c>
      <c r="AS20" s="169">
        <v>0.3</v>
      </c>
      <c r="AT20" s="169">
        <v>1.2</v>
      </c>
      <c r="AU20" s="169">
        <v>0.9</v>
      </c>
      <c r="AV20" s="169">
        <v>2.2999999999999998</v>
      </c>
      <c r="AW20" s="169">
        <v>0.9</v>
      </c>
      <c r="AX20" s="169">
        <v>2.5</v>
      </c>
      <c r="AY20" s="169">
        <v>2.4</v>
      </c>
      <c r="AZ20" s="169">
        <v>2</v>
      </c>
      <c r="BA20" s="169">
        <v>0</v>
      </c>
      <c r="BB20" s="169">
        <v>2.4</v>
      </c>
      <c r="BC20" s="169">
        <v>1.9</v>
      </c>
      <c r="BD20" s="169">
        <v>1.3</v>
      </c>
      <c r="BE20" s="169">
        <v>2.1</v>
      </c>
      <c r="BF20" s="169">
        <v>1.2</v>
      </c>
      <c r="BG20" s="169">
        <v>1.4</v>
      </c>
      <c r="BH20" s="169">
        <v>3.3</v>
      </c>
      <c r="BI20" s="169">
        <v>2.5</v>
      </c>
      <c r="BJ20" s="169">
        <v>0</v>
      </c>
      <c r="BK20" s="169">
        <v>0.9</v>
      </c>
      <c r="BL20" s="169">
        <v>2.7</v>
      </c>
      <c r="BM20" s="169">
        <v>2.4</v>
      </c>
      <c r="BO20" s="169">
        <v>3.5</v>
      </c>
      <c r="BP20" s="169">
        <v>1.3</v>
      </c>
      <c r="BQ20" s="169">
        <v>0.8</v>
      </c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</row>
    <row r="21" spans="1:92" x14ac:dyDescent="0.25">
      <c r="A21" s="179">
        <v>0.75</v>
      </c>
      <c r="B21" s="169">
        <v>3.3</v>
      </c>
      <c r="C21" s="169">
        <v>3.8</v>
      </c>
      <c r="D21" s="169">
        <v>5.8</v>
      </c>
      <c r="E21" s="169">
        <v>4.3</v>
      </c>
      <c r="F21" s="169">
        <v>2.7</v>
      </c>
      <c r="G21" s="169">
        <v>3.2</v>
      </c>
      <c r="H21" s="169">
        <v>3.1</v>
      </c>
      <c r="I21" s="169">
        <v>1</v>
      </c>
      <c r="J21" s="169">
        <v>2.2999999999999998</v>
      </c>
      <c r="K21" s="169">
        <v>0.3</v>
      </c>
      <c r="L21" s="169">
        <v>1.6</v>
      </c>
      <c r="M21" s="169">
        <v>0.8</v>
      </c>
      <c r="N21" s="169">
        <v>1.1000000000000001</v>
      </c>
      <c r="O21" s="169">
        <v>3.1</v>
      </c>
      <c r="P21" s="169">
        <v>2.5</v>
      </c>
      <c r="Q21" s="169">
        <v>2.2000000000000002</v>
      </c>
      <c r="R21" s="169">
        <v>4.5999999999999996</v>
      </c>
      <c r="S21" s="169">
        <v>4.3</v>
      </c>
      <c r="T21" s="169">
        <v>1.7</v>
      </c>
      <c r="U21" s="169">
        <v>3.6</v>
      </c>
      <c r="V21" s="169">
        <v>1.6</v>
      </c>
      <c r="W21" s="169">
        <v>1.3</v>
      </c>
      <c r="X21" s="169">
        <v>2.5</v>
      </c>
      <c r="Y21" s="169">
        <v>2.4</v>
      </c>
      <c r="Z21" s="169">
        <v>4.5999999999999996</v>
      </c>
      <c r="AA21" s="169">
        <v>4.7</v>
      </c>
      <c r="AB21" s="169">
        <v>2.2000000000000002</v>
      </c>
      <c r="AC21" s="169">
        <v>2.2000000000000002</v>
      </c>
      <c r="AD21" s="169">
        <v>1.1000000000000001</v>
      </c>
      <c r="AE21" s="169">
        <v>1.3</v>
      </c>
      <c r="AF21" s="169">
        <v>4.4000000000000004</v>
      </c>
      <c r="AG21" s="169">
        <v>2.8</v>
      </c>
      <c r="AH21" s="169">
        <v>3.9</v>
      </c>
      <c r="AI21" s="169">
        <v>1.1000000000000001</v>
      </c>
      <c r="AJ21" s="169">
        <v>1.8</v>
      </c>
      <c r="AK21" s="169">
        <v>1.1000000000000001</v>
      </c>
      <c r="AL21" s="169">
        <v>3.5</v>
      </c>
      <c r="AM21" s="169">
        <v>3.6</v>
      </c>
      <c r="AN21" s="169">
        <v>0.9</v>
      </c>
      <c r="AO21" s="169">
        <v>1.6</v>
      </c>
      <c r="AP21" s="169">
        <v>1.8</v>
      </c>
      <c r="AQ21" s="169">
        <v>0.2</v>
      </c>
      <c r="AR21" s="169">
        <v>4.5</v>
      </c>
      <c r="AS21" s="169">
        <v>4.7</v>
      </c>
      <c r="AT21" s="169">
        <v>0.1</v>
      </c>
      <c r="AU21" s="169">
        <v>1.2</v>
      </c>
      <c r="AV21" s="169">
        <v>0.6</v>
      </c>
      <c r="AW21" s="169">
        <v>0.4</v>
      </c>
      <c r="AX21" s="169">
        <v>1.2</v>
      </c>
      <c r="AY21" s="169">
        <v>2.1</v>
      </c>
      <c r="AZ21" s="169">
        <v>3.6</v>
      </c>
      <c r="BA21" s="169">
        <v>0.1</v>
      </c>
      <c r="BB21" s="169">
        <v>1.9</v>
      </c>
      <c r="BC21" s="169">
        <v>3.5</v>
      </c>
      <c r="BD21" s="169">
        <v>4.2</v>
      </c>
      <c r="BE21" s="169">
        <v>2.2000000000000002</v>
      </c>
      <c r="BF21" s="169">
        <v>0.7</v>
      </c>
      <c r="BG21" s="169">
        <v>1.1000000000000001</v>
      </c>
      <c r="BH21" s="169">
        <v>2.6</v>
      </c>
      <c r="BI21" s="169">
        <v>0.6</v>
      </c>
      <c r="BJ21" s="169">
        <v>1.2</v>
      </c>
      <c r="BK21" s="169">
        <v>3.8</v>
      </c>
      <c r="BL21" s="169">
        <v>3.5</v>
      </c>
      <c r="BM21" s="169">
        <v>2.7</v>
      </c>
      <c r="BN21" s="169">
        <v>1.7</v>
      </c>
      <c r="BO21" s="169">
        <v>2.2999999999999998</v>
      </c>
      <c r="BP21" s="169">
        <v>0.9</v>
      </c>
      <c r="BQ21" s="169">
        <v>2.7</v>
      </c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</row>
    <row r="22" spans="1:92" x14ac:dyDescent="0.25">
      <c r="A22" s="179">
        <v>0.79166666666666663</v>
      </c>
      <c r="B22" s="169">
        <v>2.9</v>
      </c>
      <c r="C22" s="169">
        <v>0.4</v>
      </c>
      <c r="D22" s="169">
        <v>1.6</v>
      </c>
      <c r="E22" s="169">
        <v>2.9</v>
      </c>
      <c r="F22" s="169">
        <v>1.1000000000000001</v>
      </c>
      <c r="G22" s="169">
        <v>1.6</v>
      </c>
      <c r="H22" s="169">
        <v>1.2</v>
      </c>
      <c r="I22" s="169">
        <v>0.3</v>
      </c>
      <c r="J22" s="169">
        <v>1.6</v>
      </c>
      <c r="K22" s="169">
        <v>0.6</v>
      </c>
      <c r="L22" s="169">
        <v>0.5</v>
      </c>
      <c r="M22" s="169">
        <v>0</v>
      </c>
      <c r="N22" s="169">
        <v>1.4</v>
      </c>
      <c r="O22" s="169">
        <v>1.4</v>
      </c>
      <c r="P22" s="169">
        <v>2.5</v>
      </c>
      <c r="Q22" s="169">
        <v>1.8</v>
      </c>
      <c r="R22" s="169">
        <v>3.6</v>
      </c>
      <c r="S22" s="169">
        <v>4.0999999999999996</v>
      </c>
      <c r="T22" s="169">
        <v>0.1</v>
      </c>
      <c r="U22" s="169">
        <v>0.7</v>
      </c>
      <c r="V22" s="169">
        <v>1.4</v>
      </c>
      <c r="W22" s="169">
        <v>1.2</v>
      </c>
      <c r="X22" s="169">
        <v>3.1</v>
      </c>
      <c r="Y22" s="169">
        <v>2.7</v>
      </c>
      <c r="Z22" s="169">
        <v>2.5</v>
      </c>
      <c r="AA22" s="169">
        <v>4</v>
      </c>
      <c r="AB22" s="169">
        <v>2.4</v>
      </c>
      <c r="AC22" s="169">
        <v>1.5</v>
      </c>
      <c r="AD22" s="169">
        <v>1.2</v>
      </c>
      <c r="AE22" s="169">
        <v>0.1</v>
      </c>
      <c r="AF22" s="169">
        <v>4</v>
      </c>
      <c r="AG22" s="169">
        <v>3</v>
      </c>
      <c r="AH22" s="169">
        <v>1.1000000000000001</v>
      </c>
      <c r="AI22" s="169">
        <v>4</v>
      </c>
      <c r="AJ22" s="169">
        <v>1.3</v>
      </c>
      <c r="AK22" s="169">
        <v>0.5</v>
      </c>
      <c r="AL22" s="169">
        <v>1.8</v>
      </c>
      <c r="AM22" s="169">
        <v>3.9</v>
      </c>
      <c r="AN22" s="169">
        <v>0.7</v>
      </c>
      <c r="AO22" s="169">
        <v>2.5</v>
      </c>
      <c r="AQ22" s="169">
        <v>0.2</v>
      </c>
      <c r="AR22" s="169">
        <v>3.9</v>
      </c>
      <c r="AS22" s="169">
        <v>0.5</v>
      </c>
      <c r="AT22" s="169">
        <v>0</v>
      </c>
      <c r="AU22" s="169">
        <v>1.6</v>
      </c>
      <c r="AV22" s="169">
        <v>0.5</v>
      </c>
      <c r="AW22" s="169">
        <v>0.9</v>
      </c>
      <c r="AX22" s="169">
        <v>1.5</v>
      </c>
      <c r="AY22" s="169">
        <v>1.2</v>
      </c>
      <c r="AZ22" s="169">
        <v>5.7</v>
      </c>
      <c r="BA22" s="169">
        <v>0.4</v>
      </c>
      <c r="BB22" s="169">
        <v>2.2000000000000002</v>
      </c>
      <c r="BC22" s="169">
        <v>3.7</v>
      </c>
      <c r="BD22" s="169">
        <v>4.4000000000000004</v>
      </c>
      <c r="BE22" s="169">
        <v>1.4</v>
      </c>
      <c r="BF22" s="169">
        <v>0.1</v>
      </c>
      <c r="BG22" s="169">
        <v>0.7</v>
      </c>
      <c r="BH22" s="169">
        <v>4.2</v>
      </c>
      <c r="BI22" s="169">
        <v>0.7</v>
      </c>
      <c r="BJ22" s="169">
        <v>1.1000000000000001</v>
      </c>
      <c r="BK22" s="169">
        <v>3.1</v>
      </c>
      <c r="BL22" s="169">
        <v>2.7</v>
      </c>
      <c r="BM22" s="169">
        <v>2</v>
      </c>
      <c r="BN22" s="169">
        <v>1.4</v>
      </c>
      <c r="BO22" s="169">
        <v>3.6</v>
      </c>
      <c r="BP22" s="169">
        <v>0.6</v>
      </c>
      <c r="BQ22" s="169">
        <v>3.4</v>
      </c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</row>
    <row r="23" spans="1:92" x14ac:dyDescent="0.25">
      <c r="A23" s="179">
        <v>0.83333333333333337</v>
      </c>
      <c r="B23" s="169">
        <v>1.1000000000000001</v>
      </c>
      <c r="C23" s="169">
        <v>1.4</v>
      </c>
      <c r="D23" s="169">
        <v>1.6</v>
      </c>
      <c r="E23" s="169">
        <v>0.2</v>
      </c>
      <c r="F23" s="169">
        <v>0.4</v>
      </c>
      <c r="G23" s="169">
        <v>1.1000000000000001</v>
      </c>
      <c r="H23" s="169">
        <v>0.3</v>
      </c>
      <c r="I23" s="169">
        <v>0.6</v>
      </c>
      <c r="J23" s="169">
        <v>3</v>
      </c>
      <c r="K23" s="169">
        <v>0.3</v>
      </c>
      <c r="L23" s="169">
        <v>0.9</v>
      </c>
      <c r="M23" s="169">
        <v>0.4</v>
      </c>
      <c r="N23" s="169">
        <v>1.6</v>
      </c>
      <c r="O23" s="169">
        <v>0</v>
      </c>
      <c r="P23" s="169">
        <v>1.7</v>
      </c>
      <c r="Q23" s="169">
        <v>1.5</v>
      </c>
      <c r="R23" s="169">
        <v>2.4</v>
      </c>
      <c r="S23" s="169">
        <v>3.2</v>
      </c>
      <c r="U23" s="169">
        <v>0</v>
      </c>
      <c r="V23" s="169">
        <v>2.8</v>
      </c>
      <c r="W23" s="169">
        <v>1.7</v>
      </c>
      <c r="X23" s="169">
        <v>2.2999999999999998</v>
      </c>
      <c r="Y23" s="169">
        <v>1.3</v>
      </c>
      <c r="Z23" s="169">
        <v>0</v>
      </c>
      <c r="AA23" s="169">
        <v>3.5</v>
      </c>
      <c r="AB23" s="169">
        <v>1.8</v>
      </c>
      <c r="AC23" s="169">
        <v>2.2000000000000002</v>
      </c>
      <c r="AD23" s="169">
        <v>0</v>
      </c>
      <c r="AF23" s="169">
        <v>3.1</v>
      </c>
      <c r="AG23" s="169">
        <v>2</v>
      </c>
      <c r="AH23" s="169">
        <v>0.7</v>
      </c>
      <c r="AJ23" s="169">
        <v>0.8</v>
      </c>
      <c r="AK23" s="169">
        <v>1</v>
      </c>
      <c r="AM23" s="169">
        <v>0.1</v>
      </c>
      <c r="AN23" s="169">
        <v>0</v>
      </c>
      <c r="AO23" s="169">
        <v>0</v>
      </c>
      <c r="AP23" s="169">
        <v>3</v>
      </c>
      <c r="AQ23" s="169">
        <v>3.4</v>
      </c>
      <c r="AR23" s="169">
        <v>5.8</v>
      </c>
      <c r="AS23" s="169">
        <v>2.1</v>
      </c>
      <c r="AT23" s="169">
        <v>0</v>
      </c>
      <c r="AU23" s="169">
        <v>0.3</v>
      </c>
      <c r="AV23" s="169">
        <v>0.8</v>
      </c>
      <c r="AW23" s="169">
        <v>0.8</v>
      </c>
      <c r="AX23" s="169">
        <v>0</v>
      </c>
      <c r="AY23" s="169">
        <v>0.8</v>
      </c>
      <c r="AZ23" s="169">
        <v>4.5</v>
      </c>
      <c r="BA23" s="169">
        <v>0.2</v>
      </c>
      <c r="BB23" s="169">
        <v>0.6</v>
      </c>
      <c r="BC23" s="169">
        <v>3.1</v>
      </c>
      <c r="BD23" s="169">
        <v>1.6</v>
      </c>
      <c r="BE23" s="169">
        <v>0.6</v>
      </c>
      <c r="BF23" s="169">
        <v>0.2</v>
      </c>
      <c r="BG23" s="169">
        <v>2.7</v>
      </c>
      <c r="BH23" s="169">
        <v>0.9</v>
      </c>
      <c r="BI23" s="169">
        <v>0.1</v>
      </c>
      <c r="BJ23" s="169">
        <v>0.9</v>
      </c>
      <c r="BK23" s="169">
        <v>1.8</v>
      </c>
      <c r="BL23" s="169">
        <v>0.8</v>
      </c>
      <c r="BM23" s="169">
        <v>0.8</v>
      </c>
      <c r="BN23" s="169">
        <v>0.8</v>
      </c>
      <c r="BO23" s="169">
        <v>2.1</v>
      </c>
      <c r="BP23" s="169">
        <v>1.2</v>
      </c>
      <c r="BQ23" s="169">
        <v>1</v>
      </c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</row>
    <row r="24" spans="1:92" x14ac:dyDescent="0.25">
      <c r="A24" s="179">
        <v>0.875</v>
      </c>
      <c r="B24" s="169">
        <v>0.3</v>
      </c>
      <c r="C24" s="169">
        <v>0.2</v>
      </c>
      <c r="D24" s="169">
        <v>0.2</v>
      </c>
      <c r="E24" s="169">
        <v>0.2</v>
      </c>
      <c r="F24" s="169">
        <v>0</v>
      </c>
      <c r="G24" s="169">
        <v>0</v>
      </c>
      <c r="H24" s="169">
        <v>0</v>
      </c>
      <c r="I24" s="169">
        <v>1.5</v>
      </c>
      <c r="J24" s="169">
        <v>2.9</v>
      </c>
      <c r="K24" s="169">
        <v>0.1</v>
      </c>
      <c r="L24" s="169">
        <v>0.8</v>
      </c>
      <c r="M24" s="169">
        <v>0</v>
      </c>
      <c r="N24" s="169">
        <v>0.1</v>
      </c>
      <c r="O24" s="169">
        <v>2.6</v>
      </c>
      <c r="P24" s="169">
        <v>0.7</v>
      </c>
      <c r="Q24" s="169">
        <v>2.7</v>
      </c>
      <c r="R24" s="169">
        <v>1.4</v>
      </c>
      <c r="S24" s="169">
        <v>2.7</v>
      </c>
      <c r="T24" s="169">
        <v>0.6</v>
      </c>
      <c r="U24" s="169">
        <v>0.6</v>
      </c>
      <c r="V24" s="169">
        <v>2.2000000000000002</v>
      </c>
      <c r="W24" s="169">
        <v>0.8</v>
      </c>
      <c r="X24" s="169">
        <v>0</v>
      </c>
      <c r="Y24" s="169">
        <v>1.4</v>
      </c>
      <c r="Z24" s="169">
        <v>0.7</v>
      </c>
      <c r="AA24" s="169">
        <v>3.1</v>
      </c>
      <c r="AB24" s="169">
        <v>0.7</v>
      </c>
      <c r="AC24" s="169">
        <v>0.6</v>
      </c>
      <c r="AD24" s="169">
        <v>0</v>
      </c>
      <c r="AE24" s="169">
        <v>2.1</v>
      </c>
      <c r="AF24" s="169">
        <v>1.7</v>
      </c>
      <c r="AG24" s="169">
        <v>1.2</v>
      </c>
      <c r="AH24" s="169">
        <v>0</v>
      </c>
      <c r="AI24" s="169">
        <v>1.5</v>
      </c>
      <c r="AJ24" s="169">
        <v>0.9</v>
      </c>
      <c r="AK24" s="169">
        <v>1.1000000000000001</v>
      </c>
      <c r="AL24" s="169">
        <v>0</v>
      </c>
      <c r="AM24" s="169">
        <v>0</v>
      </c>
      <c r="AN24" s="169">
        <v>0.8</v>
      </c>
      <c r="AO24" s="169">
        <v>0.6</v>
      </c>
      <c r="AP24" s="169">
        <v>0.8</v>
      </c>
      <c r="AQ24" s="169">
        <v>2.5</v>
      </c>
      <c r="AR24" s="169">
        <v>2.6</v>
      </c>
      <c r="AS24" s="169">
        <v>0.7</v>
      </c>
      <c r="AT24" s="169">
        <v>1</v>
      </c>
      <c r="AU24" s="169">
        <v>0.4</v>
      </c>
      <c r="AV24" s="169">
        <v>0.4</v>
      </c>
      <c r="AW24" s="169">
        <v>0.4</v>
      </c>
      <c r="AX24" s="169">
        <v>0</v>
      </c>
      <c r="AY24" s="169">
        <v>0.9</v>
      </c>
      <c r="AZ24" s="169">
        <v>0.7</v>
      </c>
      <c r="BA24" s="169">
        <v>0</v>
      </c>
      <c r="BB24" s="169">
        <v>1.1000000000000001</v>
      </c>
      <c r="BD24" s="169">
        <v>0.4</v>
      </c>
      <c r="BE24" s="169">
        <v>0.7</v>
      </c>
      <c r="BF24" s="169">
        <v>1.4</v>
      </c>
      <c r="BG24" s="169">
        <v>0.4</v>
      </c>
      <c r="BH24" s="169">
        <v>1.6</v>
      </c>
      <c r="BI24" s="169">
        <v>1.3</v>
      </c>
      <c r="BJ24" s="169">
        <v>0.2</v>
      </c>
      <c r="BK24" s="169">
        <v>0</v>
      </c>
      <c r="BL24" s="169">
        <v>0.3</v>
      </c>
      <c r="BM24" s="169">
        <v>0.1</v>
      </c>
      <c r="BN24" s="169">
        <v>0.7</v>
      </c>
      <c r="BO24" s="169">
        <v>0.6</v>
      </c>
      <c r="BP24" s="169">
        <v>0.3</v>
      </c>
      <c r="BQ24" s="169">
        <v>0.7</v>
      </c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</row>
    <row r="25" spans="1:92" x14ac:dyDescent="0.25">
      <c r="A25" s="179">
        <v>0.91666666666666663</v>
      </c>
      <c r="B25" s="169">
        <v>0.4</v>
      </c>
      <c r="C25" s="169">
        <v>0</v>
      </c>
      <c r="D25" s="169">
        <v>0.6</v>
      </c>
      <c r="E25" s="169">
        <v>0.1</v>
      </c>
      <c r="F25" s="169">
        <v>0.4</v>
      </c>
      <c r="G25" s="169">
        <v>0.9</v>
      </c>
      <c r="H25" s="169">
        <v>0</v>
      </c>
      <c r="I25" s="169">
        <v>1.1000000000000001</v>
      </c>
      <c r="J25" s="169">
        <v>0.8</v>
      </c>
      <c r="K25" s="169">
        <v>0.7</v>
      </c>
      <c r="L25" s="169">
        <v>1.1000000000000001</v>
      </c>
      <c r="M25" s="169">
        <v>1.1000000000000001</v>
      </c>
      <c r="N25" s="169">
        <v>0</v>
      </c>
      <c r="O25" s="169">
        <v>3.5</v>
      </c>
      <c r="P25" s="169">
        <v>0.8</v>
      </c>
      <c r="Q25" s="169">
        <v>0.6</v>
      </c>
      <c r="R25" s="169">
        <v>1.1000000000000001</v>
      </c>
      <c r="S25" s="169">
        <v>1.3</v>
      </c>
      <c r="T25" s="169">
        <v>0.5</v>
      </c>
      <c r="U25" s="169">
        <v>0</v>
      </c>
      <c r="V25" s="169">
        <v>0.8</v>
      </c>
      <c r="W25" s="169">
        <v>0.3</v>
      </c>
      <c r="X25" s="169">
        <v>0.4</v>
      </c>
      <c r="Y25" s="169">
        <v>0</v>
      </c>
      <c r="Z25" s="169">
        <v>0</v>
      </c>
      <c r="AA25" s="169">
        <v>3.7</v>
      </c>
      <c r="AB25" s="169">
        <v>1</v>
      </c>
      <c r="AC25" s="169">
        <v>0.8</v>
      </c>
      <c r="AD25" s="169">
        <v>0.1</v>
      </c>
      <c r="AE25" s="169">
        <v>1.6</v>
      </c>
      <c r="AF25" s="169">
        <v>0.9</v>
      </c>
      <c r="AG25" s="169">
        <v>0.1</v>
      </c>
      <c r="AH25" s="169">
        <v>1.2</v>
      </c>
      <c r="AI25" s="169">
        <v>0</v>
      </c>
      <c r="AJ25" s="169">
        <v>2.2999999999999998</v>
      </c>
      <c r="AK25" s="169">
        <v>0.5</v>
      </c>
      <c r="AL25" s="169">
        <v>0.3</v>
      </c>
      <c r="AM25" s="169">
        <v>0.3</v>
      </c>
      <c r="AN25" s="169">
        <v>0</v>
      </c>
      <c r="AO25" s="169">
        <v>1.2</v>
      </c>
      <c r="AP25" s="169">
        <v>0</v>
      </c>
      <c r="AQ25" s="169">
        <v>0.6</v>
      </c>
      <c r="AR25" s="169">
        <v>1.3</v>
      </c>
      <c r="AS25" s="169">
        <v>0.5</v>
      </c>
      <c r="AT25" s="169">
        <v>1</v>
      </c>
      <c r="AU25" s="169">
        <v>0</v>
      </c>
      <c r="AV25" s="169">
        <v>1</v>
      </c>
      <c r="AW25" s="169">
        <v>0.3</v>
      </c>
      <c r="AX25" s="169">
        <v>0.8</v>
      </c>
      <c r="AY25" s="169">
        <v>0</v>
      </c>
      <c r="AZ25" s="169">
        <v>0.4</v>
      </c>
      <c r="BA25" s="169">
        <v>0</v>
      </c>
      <c r="BB25" s="169">
        <v>0.2</v>
      </c>
      <c r="BC25" s="169">
        <v>0.1</v>
      </c>
      <c r="BD25" s="169">
        <v>0.1</v>
      </c>
      <c r="BE25" s="169">
        <v>0.4</v>
      </c>
      <c r="BF25" s="169">
        <v>0.3</v>
      </c>
      <c r="BG25" s="169">
        <v>0.7</v>
      </c>
      <c r="BH25" s="169">
        <v>0.6</v>
      </c>
      <c r="BI25" s="169">
        <v>1.4</v>
      </c>
      <c r="BJ25" s="169">
        <v>0.2</v>
      </c>
      <c r="BK25" s="169">
        <v>0.1</v>
      </c>
      <c r="BL25" s="169">
        <v>0.6</v>
      </c>
      <c r="BM25" s="169">
        <v>0</v>
      </c>
      <c r="BN25" s="169">
        <v>0.1</v>
      </c>
      <c r="BO25" s="169">
        <v>2.2000000000000002</v>
      </c>
      <c r="BP25" s="169">
        <v>0.2</v>
      </c>
      <c r="BQ25" s="169">
        <v>0.1</v>
      </c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</row>
    <row r="26" spans="1:92" x14ac:dyDescent="0.25">
      <c r="A26" s="179">
        <v>0.95833333333333337</v>
      </c>
      <c r="B26" s="169">
        <v>0.7</v>
      </c>
      <c r="C26" s="169">
        <v>0</v>
      </c>
      <c r="D26" s="169">
        <v>0</v>
      </c>
      <c r="E26" s="169">
        <v>0.5</v>
      </c>
      <c r="G26" s="169">
        <v>0</v>
      </c>
      <c r="H26" s="169">
        <v>0</v>
      </c>
      <c r="I26" s="169">
        <v>0.7</v>
      </c>
      <c r="J26" s="169">
        <v>0.2</v>
      </c>
      <c r="K26" s="169">
        <v>0</v>
      </c>
      <c r="L26" s="169">
        <v>0.8</v>
      </c>
      <c r="M26" s="169">
        <v>0.1</v>
      </c>
      <c r="N26" s="169">
        <v>1</v>
      </c>
      <c r="O26" s="169">
        <v>2</v>
      </c>
      <c r="P26" s="169">
        <v>0</v>
      </c>
      <c r="Q26" s="169">
        <v>0</v>
      </c>
      <c r="R26" s="169">
        <v>1</v>
      </c>
      <c r="S26" s="169">
        <v>0.8</v>
      </c>
      <c r="T26" s="169">
        <v>0</v>
      </c>
      <c r="V26" s="169">
        <v>1.3</v>
      </c>
      <c r="W26" s="169">
        <v>0</v>
      </c>
      <c r="X26" s="169">
        <v>0.3</v>
      </c>
      <c r="Y26" s="169">
        <v>0.6</v>
      </c>
      <c r="Z26" s="169">
        <v>0.7</v>
      </c>
      <c r="AA26" s="169">
        <v>3.3</v>
      </c>
      <c r="AB26" s="169">
        <v>0.7</v>
      </c>
      <c r="AC26" s="169">
        <v>0.7</v>
      </c>
      <c r="AD26" s="169">
        <v>0</v>
      </c>
      <c r="AE26" s="169">
        <v>0.4</v>
      </c>
      <c r="AF26" s="169">
        <v>0.5</v>
      </c>
      <c r="AG26" s="169">
        <v>0.3</v>
      </c>
      <c r="AH26" s="169">
        <v>0.2</v>
      </c>
      <c r="AI26" s="169">
        <v>2.9</v>
      </c>
      <c r="AJ26" s="169">
        <v>3.3</v>
      </c>
      <c r="AK26" s="169">
        <v>0.6</v>
      </c>
      <c r="AL26" s="169">
        <v>0.8</v>
      </c>
      <c r="AM26" s="169">
        <v>0.2</v>
      </c>
      <c r="AN26" s="169">
        <v>0</v>
      </c>
      <c r="AO26" s="169">
        <v>2.7</v>
      </c>
      <c r="AQ26" s="169">
        <v>1.1000000000000001</v>
      </c>
      <c r="AR26" s="169">
        <v>1.8</v>
      </c>
      <c r="AS26" s="169">
        <v>2</v>
      </c>
      <c r="AT26" s="169">
        <v>0.9</v>
      </c>
      <c r="AU26" s="169">
        <v>0.6</v>
      </c>
      <c r="AV26" s="169">
        <v>1.4</v>
      </c>
      <c r="AW26" s="169">
        <v>0.5</v>
      </c>
      <c r="AX26" s="169">
        <v>0.9</v>
      </c>
      <c r="AY26" s="169">
        <v>0.2</v>
      </c>
      <c r="AZ26" s="169">
        <v>3</v>
      </c>
      <c r="BA26" s="169">
        <v>0</v>
      </c>
      <c r="BB26" s="169">
        <v>0.1</v>
      </c>
      <c r="BC26" s="169">
        <v>1.3</v>
      </c>
      <c r="BD26" s="169">
        <v>0.2</v>
      </c>
      <c r="BE26" s="169">
        <v>0.5</v>
      </c>
      <c r="BF26" s="169">
        <v>0.3</v>
      </c>
      <c r="BG26" s="169">
        <v>1</v>
      </c>
      <c r="BH26" s="169">
        <v>1.5</v>
      </c>
      <c r="BI26" s="169">
        <v>2.7</v>
      </c>
      <c r="BJ26" s="169">
        <v>0.8</v>
      </c>
      <c r="BK26" s="169">
        <v>0</v>
      </c>
      <c r="BL26" s="169">
        <v>0.1</v>
      </c>
      <c r="BM26" s="169">
        <v>0.6</v>
      </c>
      <c r="BN26" s="169">
        <v>0.1</v>
      </c>
      <c r="BO26" s="169">
        <v>1.6</v>
      </c>
      <c r="BQ26" s="169">
        <v>0.7</v>
      </c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</row>
    <row r="27" spans="1:92" x14ac:dyDescent="0.25">
      <c r="A27" s="170"/>
      <c r="BM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</row>
    <row r="28" spans="1:92" x14ac:dyDescent="0.25">
      <c r="A28" s="175" t="s">
        <v>226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84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</row>
    <row r="29" spans="1:92" x14ac:dyDescent="0.25">
      <c r="A29" s="177" t="s">
        <v>227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</row>
    <row r="30" spans="1:92" x14ac:dyDescent="0.25">
      <c r="A30" s="176" t="s">
        <v>22</v>
      </c>
      <c r="B30" s="176">
        <f t="shared" ref="B30:BM30" si="0">AVERAGE(B3:B26)</f>
        <v>1.0916666666666666</v>
      </c>
      <c r="C30" s="176">
        <f t="shared" si="0"/>
        <v>1.0125</v>
      </c>
      <c r="D30" s="176">
        <f t="shared" si="0"/>
        <v>1.5782608695652176</v>
      </c>
      <c r="E30" s="176">
        <f t="shared" si="0"/>
        <v>1.0999999999999999</v>
      </c>
      <c r="F30" s="176">
        <f t="shared" si="0"/>
        <v>0.94782608695652182</v>
      </c>
      <c r="G30" s="176">
        <f t="shared" si="0"/>
        <v>1.05</v>
      </c>
      <c r="H30" s="176">
        <f t="shared" si="0"/>
        <v>0.86249999999999993</v>
      </c>
      <c r="I30" s="176">
        <f t="shared" si="0"/>
        <v>0.99583333333333346</v>
      </c>
      <c r="J30" s="176">
        <f t="shared" si="0"/>
        <v>1.5125000000000002</v>
      </c>
      <c r="K30" s="176">
        <f t="shared" si="0"/>
        <v>0.89565217391304375</v>
      </c>
      <c r="L30" s="176">
        <f t="shared" si="0"/>
        <v>1.1000000000000003</v>
      </c>
      <c r="M30" s="176">
        <f t="shared" si="0"/>
        <v>0.95000000000000018</v>
      </c>
      <c r="N30" s="176">
        <f t="shared" si="0"/>
        <v>1.3869565217391304</v>
      </c>
      <c r="O30" s="176">
        <f t="shared" si="0"/>
        <v>1.1958333333333333</v>
      </c>
      <c r="P30" s="176">
        <f t="shared" si="0"/>
        <v>1.2375</v>
      </c>
      <c r="Q30" s="176">
        <f t="shared" si="0"/>
        <v>1.2458333333333333</v>
      </c>
      <c r="R30" s="176">
        <f t="shared" si="0"/>
        <v>1.3954545454545455</v>
      </c>
      <c r="S30" s="176">
        <f t="shared" si="0"/>
        <v>1.6541666666666668</v>
      </c>
      <c r="T30" s="176">
        <f t="shared" si="0"/>
        <v>0.75909090909090904</v>
      </c>
      <c r="U30" s="176">
        <f t="shared" si="0"/>
        <v>1.1454545454545455</v>
      </c>
      <c r="V30" s="176">
        <f t="shared" si="0"/>
        <v>1.2083333333333335</v>
      </c>
      <c r="W30" s="176">
        <f t="shared" si="0"/>
        <v>1.1833333333333333</v>
      </c>
      <c r="X30" s="176">
        <f t="shared" si="0"/>
        <v>1.2250000000000001</v>
      </c>
      <c r="Y30" s="176">
        <f t="shared" si="0"/>
        <v>1.1695652173913043</v>
      </c>
      <c r="Z30" s="176">
        <f t="shared" si="0"/>
        <v>1.2541666666666667</v>
      </c>
      <c r="AA30" s="176">
        <f t="shared" si="0"/>
        <v>2.0916666666666668</v>
      </c>
      <c r="AB30" s="176">
        <f t="shared" si="0"/>
        <v>1.6782608695652177</v>
      </c>
      <c r="AC30" s="176">
        <f t="shared" si="0"/>
        <v>1.2086956521739129</v>
      </c>
      <c r="AD30" s="176">
        <f t="shared" si="0"/>
        <v>0.75</v>
      </c>
      <c r="AE30" s="176">
        <f t="shared" si="0"/>
        <v>1.0428571428571429</v>
      </c>
      <c r="AF30" s="176">
        <f t="shared" si="0"/>
        <v>1.9086956521739133</v>
      </c>
      <c r="AG30" s="176">
        <f t="shared" si="0"/>
        <v>1.8681818181818182</v>
      </c>
      <c r="AH30" s="176">
        <f t="shared" si="0"/>
        <v>1.5000000000000002</v>
      </c>
      <c r="AI30" s="176">
        <f t="shared" si="0"/>
        <v>1.6272727272727274</v>
      </c>
      <c r="AJ30" s="176">
        <f t="shared" si="0"/>
        <v>1.4478260869565216</v>
      </c>
      <c r="AK30" s="176">
        <f t="shared" si="0"/>
        <v>1.3166666666666669</v>
      </c>
      <c r="AL30" s="176">
        <f t="shared" si="0"/>
        <v>1.2826086956521741</v>
      </c>
      <c r="AM30" s="176">
        <f t="shared" si="0"/>
        <v>1.3125</v>
      </c>
      <c r="AN30" s="176">
        <f t="shared" si="0"/>
        <v>1.1041666666666667</v>
      </c>
      <c r="AO30" s="176">
        <f t="shared" si="0"/>
        <v>1.4478260869565218</v>
      </c>
      <c r="AP30" s="176">
        <f t="shared" si="0"/>
        <v>1.4090909090909092</v>
      </c>
      <c r="AQ30" s="176">
        <f t="shared" si="0"/>
        <v>1.0875000000000001</v>
      </c>
      <c r="AR30" s="176">
        <f t="shared" si="0"/>
        <v>1.7874999999999996</v>
      </c>
      <c r="AS30" s="176">
        <f t="shared" si="0"/>
        <v>1.5291666666666668</v>
      </c>
      <c r="AT30" s="176">
        <f t="shared" si="0"/>
        <v>0.86086956521739133</v>
      </c>
      <c r="AU30" s="176">
        <f t="shared" si="0"/>
        <v>0.86521739130434805</v>
      </c>
      <c r="AV30" s="176">
        <f t="shared" si="0"/>
        <v>1.5791666666666666</v>
      </c>
      <c r="AW30" s="176">
        <f t="shared" si="0"/>
        <v>1.2318181818181815</v>
      </c>
      <c r="AX30" s="176">
        <f t="shared" si="0"/>
        <v>0.86249999999999982</v>
      </c>
      <c r="AY30" s="176">
        <f t="shared" si="0"/>
        <v>1.0166666666666666</v>
      </c>
      <c r="AZ30" s="176">
        <f t="shared" si="0"/>
        <v>1.6749999999999998</v>
      </c>
      <c r="BA30" s="176">
        <f t="shared" si="0"/>
        <v>1.4</v>
      </c>
      <c r="BB30" s="176">
        <f t="shared" si="0"/>
        <v>1.0565217391304349</v>
      </c>
      <c r="BC30" s="176">
        <f t="shared" si="0"/>
        <v>1.2652173913043478</v>
      </c>
      <c r="BD30" s="176">
        <f t="shared" si="0"/>
        <v>1.2000000000000002</v>
      </c>
      <c r="BE30" s="176">
        <f t="shared" si="0"/>
        <v>0.99583333333333346</v>
      </c>
      <c r="BF30" s="176">
        <f t="shared" si="0"/>
        <v>0.70434782608695645</v>
      </c>
      <c r="BG30" s="176">
        <f t="shared" si="0"/>
        <v>0.90416666666666645</v>
      </c>
      <c r="BH30" s="176">
        <f t="shared" si="0"/>
        <v>1.4375</v>
      </c>
      <c r="BI30" s="176">
        <f t="shared" si="0"/>
        <v>0.9739130434782608</v>
      </c>
      <c r="BJ30" s="176">
        <f t="shared" si="0"/>
        <v>0.83333333333333337</v>
      </c>
      <c r="BK30" s="176">
        <f t="shared" si="0"/>
        <v>1.1227272727272728</v>
      </c>
      <c r="BL30" s="176">
        <f t="shared" si="0"/>
        <v>1.0291666666666668</v>
      </c>
      <c r="BM30" s="176">
        <f t="shared" si="0"/>
        <v>0.89130434782608725</v>
      </c>
      <c r="BN30" s="176">
        <f t="shared" ref="BN30:BQ30" si="1">AVERAGE(BN3:BN26)</f>
        <v>1.0090909090909093</v>
      </c>
      <c r="BO30" s="176">
        <f t="shared" si="1"/>
        <v>1.4625000000000004</v>
      </c>
      <c r="BP30" s="176">
        <f t="shared" si="1"/>
        <v>1.4727272727272727</v>
      </c>
      <c r="BQ30" s="176">
        <f t="shared" si="1"/>
        <v>1.3695652173913044</v>
      </c>
      <c r="BR30" s="176"/>
      <c r="BS30" s="176"/>
      <c r="BT30" s="176"/>
      <c r="BU30" s="176"/>
      <c r="BV30" s="176"/>
      <c r="BW30" s="176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</row>
    <row r="31" spans="1:92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</row>
    <row r="32" spans="1:92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</row>
  </sheetData>
  <phoneticPr fontId="1" type="noConversion"/>
  <conditionalFormatting sqref="AI4:AK2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K26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4:AH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H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 C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 C3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L4:AL26 AL2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6 AL28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3:AL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AL3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N3:BQ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:BQ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M3:AM2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AM27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85" workbookViewId="0">
      <selection activeCell="F106" sqref="F106"/>
    </sheetView>
  </sheetViews>
  <sheetFormatPr defaultRowHeight="15.75" x14ac:dyDescent="0.25"/>
  <cols>
    <col min="1" max="1" width="9.875" style="15" customWidth="1"/>
    <col min="2" max="4" width="6.875" style="15" customWidth="1"/>
    <col min="5" max="5" width="9.125" style="15" customWidth="1"/>
    <col min="6" max="7" width="8.625" style="15" customWidth="1"/>
    <col min="8" max="8" width="8.5" style="15" customWidth="1"/>
    <col min="9" max="9" width="9" style="15" customWidth="1"/>
    <col min="10" max="10" width="8.5" style="15" customWidth="1"/>
    <col min="11" max="16" width="9.5" style="15" bestFit="1" customWidth="1"/>
    <col min="17" max="18" width="12.875" style="15" customWidth="1"/>
    <col min="19" max="19" width="8.5" style="15" customWidth="1"/>
    <col min="20" max="20" width="11.625" style="15" bestFit="1" customWidth="1"/>
    <col min="21" max="21" width="13" style="15" customWidth="1"/>
    <col min="22" max="22" width="8.625" style="15" customWidth="1"/>
    <col min="23" max="16384" width="9" style="15"/>
  </cols>
  <sheetData>
    <row r="1" spans="1:22" ht="16.5" x14ac:dyDescent="0.25">
      <c r="B1" s="192" t="s">
        <v>35</v>
      </c>
      <c r="C1" s="192"/>
      <c r="D1" s="192"/>
      <c r="E1" s="193" t="s">
        <v>36</v>
      </c>
      <c r="F1" s="193"/>
      <c r="G1" s="193"/>
      <c r="H1" s="193"/>
      <c r="I1" s="193"/>
      <c r="J1" s="193"/>
      <c r="K1" s="189" t="s">
        <v>37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</row>
    <row r="2" spans="1:22" ht="16.5" x14ac:dyDescent="0.25">
      <c r="A2" s="25" t="s">
        <v>60</v>
      </c>
      <c r="B2" s="17" t="s">
        <v>38</v>
      </c>
      <c r="C2" s="17" t="s">
        <v>39</v>
      </c>
      <c r="D2" s="17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18" t="s">
        <v>45</v>
      </c>
      <c r="J2" s="18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19" t="s">
        <v>55</v>
      </c>
      <c r="T2" s="19" t="s">
        <v>56</v>
      </c>
      <c r="U2" s="19" t="s">
        <v>57</v>
      </c>
      <c r="V2" s="19" t="s">
        <v>58</v>
      </c>
    </row>
    <row r="3" spans="1:22" ht="16.5" x14ac:dyDescent="0.25">
      <c r="A3" s="15" t="s">
        <v>201</v>
      </c>
      <c r="B3" s="20">
        <v>0</v>
      </c>
      <c r="C3" s="20"/>
      <c r="D3" s="20"/>
      <c r="E3" s="160">
        <f>MAX([2]微_原始_溫度_轉置!F2:AC2)</f>
        <v>22.681000000000001</v>
      </c>
      <c r="F3" s="160">
        <f>MIN([2]微_原始_溫度_轉置!F2:AC2)</f>
        <v>17.082000000000001</v>
      </c>
      <c r="G3" s="164">
        <f>E3-F3</f>
        <v>5.5990000000000002</v>
      </c>
      <c r="H3" s="160">
        <f>MAX([2]微_原始_濕度_轉置!F2:AC2)</f>
        <v>80.778000000000006</v>
      </c>
      <c r="I3" s="160">
        <f>MIN([2]微_原始_濕度_轉置!F2:AC2)</f>
        <v>56.37</v>
      </c>
      <c r="J3" s="164">
        <f>H3-I3</f>
        <v>24.408000000000008</v>
      </c>
      <c r="K3" s="155">
        <f>MAX([2]美濃_大氣_原始_溫度_轉置!F2:AC2)</f>
        <v>22.7</v>
      </c>
      <c r="L3" s="155">
        <f>MIN([2]美濃_大氣_原始_溫度_轉置!F2:AC2)</f>
        <v>12.3</v>
      </c>
      <c r="M3" s="163">
        <f>K3-L3</f>
        <v>10.399999999999999</v>
      </c>
      <c r="N3" s="155">
        <f>MAX([2]美濃_大氣_原始_濕度_轉置!G2:AC2)</f>
        <v>95</v>
      </c>
      <c r="O3" s="155">
        <f>MIN([2]美濃_大氣_原始_濕度_轉置!G2:AC2)</f>
        <v>43</v>
      </c>
      <c r="P3" s="163">
        <f>N3-O3</f>
        <v>52</v>
      </c>
      <c r="Q3" s="165">
        <f>AVERAGE([2]美濃_大氣_原始_濕度_轉置!F2:AC2)</f>
        <v>66.761904761904759</v>
      </c>
      <c r="R3" s="166">
        <f>AVERAGE([2]美濃_大氣_原始_風速_轉置!F2:AC2)</f>
        <v>1.2047619047619047</v>
      </c>
      <c r="S3" s="155"/>
      <c r="T3" s="155">
        <v>0</v>
      </c>
      <c r="U3" s="166">
        <f>T3/24</f>
        <v>0</v>
      </c>
      <c r="V3" s="165">
        <f>AVERAGE('[2]美濃_大氣_原始_露點（計算而得）_轉置'!F2:AC2)</f>
        <v>11.093774821314465</v>
      </c>
    </row>
    <row r="4" spans="1:22" ht="16.5" x14ac:dyDescent="0.25">
      <c r="A4" s="15" t="s">
        <v>190</v>
      </c>
      <c r="B4" s="20"/>
      <c r="C4" s="20"/>
      <c r="D4" s="20"/>
      <c r="E4" s="160">
        <f>MAX([2]微_原始_溫度_轉置!F3:AC3)</f>
        <v>25.914000000000001</v>
      </c>
      <c r="F4" s="160">
        <f>MIN([2]微_原始_溫度_轉置!F3:AC3)</f>
        <v>13.161</v>
      </c>
      <c r="G4" s="164">
        <f>E4-F4</f>
        <v>12.753000000000002</v>
      </c>
      <c r="H4" s="160">
        <f>MAX([2]微_原始_濕度_轉置!F3:AC3)</f>
        <v>98.268000000000001</v>
      </c>
      <c r="I4" s="160">
        <f>MIN([2]微_原始_濕度_轉置!F3:AC3)</f>
        <v>51.064</v>
      </c>
      <c r="J4" s="164">
        <f t="shared" ref="J4:J39" si="0">H4-I4</f>
        <v>47.204000000000001</v>
      </c>
      <c r="K4" s="155">
        <f>MAX([2]美濃_大氣_原始_溫度_轉置!F3:AC3)</f>
        <v>25.8</v>
      </c>
      <c r="L4" s="155">
        <f>MIN([2]美濃_大氣_原始_溫度_轉置!F3:AC3)</f>
        <v>13.6</v>
      </c>
      <c r="M4" s="163">
        <f t="shared" ref="M4:M39" si="1">K4-L4</f>
        <v>12.200000000000001</v>
      </c>
      <c r="N4" s="155">
        <f>MAX([2]美濃_大氣_原始_濕度_轉置!G3:AC3)</f>
        <v>100</v>
      </c>
      <c r="O4" s="155">
        <f>MIN([2]美濃_大氣_原始_濕度_轉置!G3:AC3)</f>
        <v>34</v>
      </c>
      <c r="P4" s="163">
        <f t="shared" ref="P4:P39" si="2">N4-O4</f>
        <v>66</v>
      </c>
      <c r="Q4" s="165">
        <f>AVERAGE([2]美濃_大氣_原始_濕度_轉置!F3:AC3)</f>
        <v>67.38095238095238</v>
      </c>
      <c r="R4" s="166">
        <f>AVERAGE([2]美濃_大氣_原始_風速_轉置!F3:AC3)</f>
        <v>1.0904761904761904</v>
      </c>
      <c r="S4" s="155"/>
      <c r="T4" s="155">
        <v>0</v>
      </c>
      <c r="U4" s="166">
        <f t="shared" ref="U4:U39" si="3">T4/24</f>
        <v>0</v>
      </c>
      <c r="V4" s="165">
        <f>AVERAGE('[2]美濃_大氣_原始_露點（計算而得）_轉置'!F3:AC3)</f>
        <v>12.037264937129835</v>
      </c>
    </row>
    <row r="5" spans="1:22" ht="16.5" x14ac:dyDescent="0.25">
      <c r="A5" s="26" t="s">
        <v>75</v>
      </c>
      <c r="B5" s="16"/>
      <c r="C5" s="16"/>
      <c r="D5" s="16"/>
      <c r="E5" s="160">
        <f>MAX([2]微_原始_溫度_轉置!F4:AC4)</f>
        <v>26.670999999999999</v>
      </c>
      <c r="F5" s="160">
        <f>MIN([2]微_原始_溫度_轉置!F4:AC4)</f>
        <v>13.545999999999999</v>
      </c>
      <c r="G5" s="164">
        <f>E5-F5</f>
        <v>13.125</v>
      </c>
      <c r="H5" s="160">
        <f>MAX([2]微_原始_濕度_轉置!F4:AC4)</f>
        <v>98.272000000000006</v>
      </c>
      <c r="I5" s="160">
        <f>MIN([2]微_原始_濕度_轉置!F4:AC4)</f>
        <v>42.511000000000003</v>
      </c>
      <c r="J5" s="164">
        <f t="shared" si="0"/>
        <v>55.761000000000003</v>
      </c>
      <c r="K5" s="155">
        <f>MAX([2]美濃_大氣_原始_溫度_轉置!F4:AC4)</f>
        <v>28</v>
      </c>
      <c r="L5" s="155">
        <f>MIN([2]美濃_大氣_原始_溫度_轉置!F4:AC4)</f>
        <v>13.7</v>
      </c>
      <c r="M5" s="163">
        <f t="shared" si="1"/>
        <v>14.3</v>
      </c>
      <c r="N5" s="155">
        <f>MAX([2]美濃_大氣_原始_濕度_轉置!G4:AC4)</f>
        <v>100</v>
      </c>
      <c r="O5" s="155">
        <f>MIN([2]美濃_大氣_原始_濕度_轉置!G4:AC4)</f>
        <v>23</v>
      </c>
      <c r="P5" s="163">
        <f t="shared" si="2"/>
        <v>77</v>
      </c>
      <c r="Q5" s="165">
        <f>AVERAGE([2]美濃_大氣_原始_濕度_轉置!F4:AC4)</f>
        <v>61.1</v>
      </c>
      <c r="R5" s="166">
        <f>AVERAGE([2]美濃_大氣_原始_風速_轉置!F4:AC4)</f>
        <v>1.8</v>
      </c>
      <c r="S5" s="155"/>
      <c r="T5" s="155">
        <v>0</v>
      </c>
      <c r="U5" s="166">
        <f t="shared" si="3"/>
        <v>0</v>
      </c>
      <c r="V5" s="165">
        <f>AVERAGE('[2]美濃_大氣_原始_露點（計算而得）_轉置'!F4:AC4)</f>
        <v>10.683822365970647</v>
      </c>
    </row>
    <row r="6" spans="1:22" ht="16.5" x14ac:dyDescent="0.25">
      <c r="A6" s="26" t="s">
        <v>76</v>
      </c>
      <c r="B6" s="16"/>
      <c r="C6" s="16"/>
      <c r="D6" s="16"/>
      <c r="E6" s="160">
        <f>MAX([2]微_原始_溫度_轉置!F5:AC5)</f>
        <v>23.881</v>
      </c>
      <c r="F6" s="160">
        <f>MIN([2]微_原始_溫度_轉置!F5:AC5)</f>
        <v>13.161</v>
      </c>
      <c r="G6" s="164">
        <f t="shared" ref="G6:G36" si="4">E6-F6</f>
        <v>10.72</v>
      </c>
      <c r="H6" s="160">
        <f>MAX([2]微_原始_濕度_轉置!F5:AC5)</f>
        <v>96.225999999999999</v>
      </c>
      <c r="I6" s="160">
        <f>MIN([2]微_原始_濕度_轉置!F5:AC5)</f>
        <v>58.18</v>
      </c>
      <c r="J6" s="164">
        <f t="shared" si="0"/>
        <v>38.045999999999999</v>
      </c>
      <c r="K6" s="155">
        <f>MAX([2]美濃_大氣_原始_溫度_轉置!F5:AC5)</f>
        <v>23.2</v>
      </c>
      <c r="L6" s="155">
        <f>MIN([2]美濃_大氣_原始_溫度_轉置!F5:AC5)</f>
        <v>13.5</v>
      </c>
      <c r="M6" s="163">
        <f t="shared" si="1"/>
        <v>9.6999999999999993</v>
      </c>
      <c r="N6" s="155">
        <f>MAX([2]美濃_大氣_原始_濕度_轉置!G5:AC5)</f>
        <v>100</v>
      </c>
      <c r="O6" s="155">
        <f>MIN([2]美濃_大氣_原始_濕度_轉置!G5:AC5)</f>
        <v>44</v>
      </c>
      <c r="P6" s="163">
        <f t="shared" si="2"/>
        <v>56</v>
      </c>
      <c r="Q6" s="165">
        <f>AVERAGE([2]美濃_大氣_原始_濕度_轉置!F5:AC5)</f>
        <v>68.38095238095238</v>
      </c>
      <c r="R6" s="166">
        <f>AVERAGE([2]美濃_大氣_原始_風速_轉置!F5:AC5)</f>
        <v>1.2523809523809522</v>
      </c>
      <c r="S6" s="155"/>
      <c r="T6" s="155">
        <v>0</v>
      </c>
      <c r="U6" s="166">
        <f t="shared" si="3"/>
        <v>0</v>
      </c>
      <c r="V6" s="165">
        <f>AVERAGE('[2]美濃_大氣_原始_露點（計算而得）_轉置'!F5:AC5)</f>
        <v>11.527711228749601</v>
      </c>
    </row>
    <row r="7" spans="1:22" ht="16.5" x14ac:dyDescent="0.25">
      <c r="A7" s="26" t="s">
        <v>77</v>
      </c>
      <c r="B7" s="16"/>
      <c r="C7" s="16"/>
      <c r="D7" s="16"/>
      <c r="E7" s="160">
        <f>MAX([2]微_原始_溫度_轉置!F6:AC6)</f>
        <v>23.064</v>
      </c>
      <c r="F7" s="160">
        <f>MIN([2]微_原始_溫度_轉置!F6:AC6)</f>
        <v>14.29</v>
      </c>
      <c r="G7" s="164">
        <f t="shared" si="4"/>
        <v>8.7740000000000009</v>
      </c>
      <c r="H7" s="160">
        <f>MAX([2]微_原始_濕度_轉置!F6:AC6)</f>
        <v>90.65</v>
      </c>
      <c r="I7" s="160">
        <f>MIN([2]微_原始_濕度_轉置!F6:AC6)</f>
        <v>59.283999999999999</v>
      </c>
      <c r="J7" s="164">
        <f t="shared" si="0"/>
        <v>31.366000000000007</v>
      </c>
      <c r="K7" s="155">
        <f>MAX([2]美濃_大氣_原始_溫度_轉置!F6:AC6)</f>
        <v>22.7</v>
      </c>
      <c r="L7" s="155">
        <f>MIN([2]美濃_大氣_原始_溫度_轉置!F6:AC6)</f>
        <v>15</v>
      </c>
      <c r="M7" s="163">
        <f t="shared" si="1"/>
        <v>7.6999999999999993</v>
      </c>
      <c r="N7" s="155">
        <f>MAX([2]美濃_大氣_原始_濕度_轉置!G6:AC6)</f>
        <v>84</v>
      </c>
      <c r="O7" s="155">
        <f>MIN([2]美濃_大氣_原始_濕度_轉置!G6:AC6)</f>
        <v>45</v>
      </c>
      <c r="P7" s="163">
        <f t="shared" si="2"/>
        <v>39</v>
      </c>
      <c r="Q7" s="165">
        <f>AVERAGE([2]美濃_大氣_原始_濕度_轉置!F6:AC6)</f>
        <v>62.95</v>
      </c>
      <c r="R7" s="166">
        <f>AVERAGE([2]美濃_大氣_原始_風速_轉置!F6:AC6)</f>
        <v>1.0049999999999999</v>
      </c>
      <c r="S7" s="155"/>
      <c r="T7" s="155">
        <v>0</v>
      </c>
      <c r="U7" s="166">
        <f t="shared" si="3"/>
        <v>0</v>
      </c>
      <c r="V7" s="165">
        <f>AVERAGE('[2]美濃_大氣_原始_露點（計算而得）_轉置'!F6:AC6)</f>
        <v>10.958254984514596</v>
      </c>
    </row>
    <row r="8" spans="1:22" ht="16.5" x14ac:dyDescent="0.25">
      <c r="A8" s="26" t="s">
        <v>78</v>
      </c>
      <c r="B8" s="16"/>
      <c r="C8" s="16"/>
      <c r="D8" s="16"/>
      <c r="E8" s="160">
        <f>MAX([2]微_原始_溫度_轉置!F7:AC7)</f>
        <v>25.428000000000001</v>
      </c>
      <c r="F8" s="160">
        <f>MIN([2]微_原始_溫度_轉置!F7:AC7)</f>
        <v>13.497</v>
      </c>
      <c r="G8" s="164">
        <f t="shared" si="4"/>
        <v>11.931000000000001</v>
      </c>
      <c r="H8" s="160">
        <f>MAX([2]微_原始_濕度_轉置!F7:AC7)</f>
        <v>98.74</v>
      </c>
      <c r="I8" s="160">
        <f>MIN([2]微_原始_濕度_轉置!F7:AC7)</f>
        <v>48.143999999999998</v>
      </c>
      <c r="J8" s="164">
        <f t="shared" si="0"/>
        <v>50.595999999999997</v>
      </c>
      <c r="K8" s="155">
        <f>MAX([2]美濃_大氣_原始_溫度_轉置!F7:AC7)</f>
        <v>25.7</v>
      </c>
      <c r="L8" s="155">
        <f>MIN([2]美濃_大氣_原始_溫度_轉置!F7:AC7)</f>
        <v>13.7</v>
      </c>
      <c r="M8" s="163">
        <f t="shared" si="1"/>
        <v>12</v>
      </c>
      <c r="N8" s="155">
        <f>MAX([2]美濃_大氣_原始_濕度_轉置!G7:AC7)</f>
        <v>100</v>
      </c>
      <c r="O8" s="155">
        <f>MIN([2]美濃_大氣_原始_濕度_轉置!G7:AC7)</f>
        <v>30</v>
      </c>
      <c r="P8" s="163">
        <f t="shared" si="2"/>
        <v>70</v>
      </c>
      <c r="Q8" s="165">
        <f>AVERAGE([2]美濃_大氣_原始_濕度_轉置!F7:AC7)</f>
        <v>66.857142857142861</v>
      </c>
      <c r="R8" s="166">
        <f>AVERAGE([2]美濃_大氣_原始_風速_轉置!F7:AC7)</f>
        <v>1.2000000000000002</v>
      </c>
      <c r="S8" s="155"/>
      <c r="T8" s="155">
        <v>0</v>
      </c>
      <c r="U8" s="166">
        <f t="shared" si="3"/>
        <v>0</v>
      </c>
      <c r="V8" s="165">
        <f>AVERAGE('[2]美濃_大氣_原始_露點（計算而得）_轉置'!F7:AC7)</f>
        <v>11.578101035145105</v>
      </c>
    </row>
    <row r="9" spans="1:22" ht="16.5" x14ac:dyDescent="0.25">
      <c r="A9" s="26" t="s">
        <v>79</v>
      </c>
      <c r="B9" s="16">
        <v>0</v>
      </c>
      <c r="C9" s="16"/>
      <c r="D9" s="16"/>
      <c r="E9" s="160">
        <f>MAX([2]微_原始_溫度_轉置!F8:AC8)</f>
        <v>26.867000000000001</v>
      </c>
      <c r="F9" s="160">
        <f>MIN([2]微_原始_溫度_轉置!F8:AC8)</f>
        <v>13.978</v>
      </c>
      <c r="G9" s="164">
        <f t="shared" si="4"/>
        <v>12.889000000000001</v>
      </c>
      <c r="H9" s="160">
        <f>MAX([2]微_原始_濕度_轉置!F8:AC8)</f>
        <v>96.531999999999996</v>
      </c>
      <c r="I9" s="160">
        <f>MIN([2]微_原始_濕度_轉置!F8:AC8)</f>
        <v>43.484999999999999</v>
      </c>
      <c r="J9" s="164">
        <f t="shared" si="0"/>
        <v>53.046999999999997</v>
      </c>
      <c r="K9" s="155">
        <f>MAX([2]美濃_大氣_原始_溫度_轉置!F8:AC8)</f>
        <v>26.9</v>
      </c>
      <c r="L9" s="155">
        <f>MIN([2]美濃_大氣_原始_溫度_轉置!F8:AC8)</f>
        <v>14.1</v>
      </c>
      <c r="M9" s="163">
        <f t="shared" si="1"/>
        <v>12.799999999999999</v>
      </c>
      <c r="N9" s="155">
        <f>MAX([2]美濃_大氣_原始_濕度_轉置!G8:AC8)</f>
        <v>100</v>
      </c>
      <c r="O9" s="155">
        <f>MIN([2]美濃_大氣_原始_濕度_轉置!G8:AC8)</f>
        <v>26</v>
      </c>
      <c r="P9" s="163">
        <f t="shared" si="2"/>
        <v>74</v>
      </c>
      <c r="Q9" s="165">
        <f>AVERAGE([2]美濃_大氣_原始_濕度_轉置!F8:AC8)</f>
        <v>65.428571428571431</v>
      </c>
      <c r="R9" s="166">
        <f>AVERAGE([2]美濃_大氣_原始_風速_轉置!F8:AC8)</f>
        <v>0.96190476190476182</v>
      </c>
      <c r="S9" s="155"/>
      <c r="T9" s="155">
        <v>0</v>
      </c>
      <c r="U9" s="166">
        <f>T9/24</f>
        <v>0</v>
      </c>
      <c r="V9" s="165">
        <f>AVERAGE('[2]美濃_大氣_原始_露點（計算而得）_轉置'!F8:AC8)</f>
        <v>11.74353764432227</v>
      </c>
    </row>
    <row r="10" spans="1:22" ht="16.5" x14ac:dyDescent="0.25">
      <c r="A10" s="26" t="s">
        <v>80</v>
      </c>
      <c r="B10" s="16"/>
      <c r="C10" s="16"/>
      <c r="D10" s="16"/>
      <c r="E10" s="160">
        <f>MAX([2]微_原始_溫度_轉置!F9:AC9)</f>
        <v>28.641999999999999</v>
      </c>
      <c r="F10" s="160">
        <f>MIN([2]微_原始_溫度_轉置!F9:AC9)</f>
        <v>13.978</v>
      </c>
      <c r="G10" s="164">
        <f t="shared" si="4"/>
        <v>14.664</v>
      </c>
      <c r="H10" s="160">
        <f>MAX([2]微_原始_濕度_轉置!F9:AC9)</f>
        <v>97.546000000000006</v>
      </c>
      <c r="I10" s="160">
        <f>MIN([2]微_原始_濕度_轉置!F9:AC9)</f>
        <v>42.048999999999999</v>
      </c>
      <c r="J10" s="164">
        <f t="shared" si="0"/>
        <v>55.497000000000007</v>
      </c>
      <c r="K10" s="155">
        <f>MAX([2]美濃_大氣_原始_溫度_轉置!F9:AC9)</f>
        <v>28.9</v>
      </c>
      <c r="L10" s="155">
        <f>MIN([2]美濃_大氣_原始_溫度_轉置!F9:AC9)</f>
        <v>13.9</v>
      </c>
      <c r="M10" s="163">
        <f t="shared" si="1"/>
        <v>14.999999999999998</v>
      </c>
      <c r="N10" s="155">
        <f>MAX([2]美濃_大氣_原始_濕度_轉置!G9:AC9)</f>
        <v>100</v>
      </c>
      <c r="O10" s="155">
        <f>MIN([2]美濃_大氣_原始_濕度_轉置!G9:AC9)</f>
        <v>26</v>
      </c>
      <c r="P10" s="163">
        <f t="shared" si="2"/>
        <v>74</v>
      </c>
      <c r="Q10" s="165">
        <f>AVERAGE([2]美濃_大氣_原始_濕度_轉置!F9:AC9)</f>
        <v>63.571428571428569</v>
      </c>
      <c r="R10" s="166">
        <f>AVERAGE([2]美濃_大氣_原始_風速_轉置!F9:AC9)</f>
        <v>1.1190476190476193</v>
      </c>
      <c r="S10" s="155"/>
      <c r="T10" s="155">
        <v>0</v>
      </c>
      <c r="U10" s="166">
        <f t="shared" si="3"/>
        <v>0</v>
      </c>
      <c r="V10" s="165">
        <f>AVERAGE('[2]美濃_大氣_原始_露點（計算而得）_轉置'!F9:AC9)</f>
        <v>12.080294677490764</v>
      </c>
    </row>
    <row r="11" spans="1:22" ht="16.5" x14ac:dyDescent="0.25">
      <c r="A11" s="26" t="s">
        <v>81</v>
      </c>
      <c r="E11" s="160">
        <f>MAX([2]微_原始_溫度_轉置!F10:AC10)</f>
        <v>29.315000000000001</v>
      </c>
      <c r="F11" s="160">
        <f>MIN([2]微_原始_溫度_轉置!F10:AC10)</f>
        <v>16.986999999999998</v>
      </c>
      <c r="G11" s="164">
        <f t="shared" si="4"/>
        <v>12.328000000000003</v>
      </c>
      <c r="H11" s="160">
        <f>MAX([2]微_原始_濕度_轉置!F10:AC10)</f>
        <v>92.694999999999993</v>
      </c>
      <c r="I11" s="160">
        <f>MIN([2]微_原始_濕度_轉置!F10:AC10)</f>
        <v>45.104999999999997</v>
      </c>
      <c r="J11" s="164">
        <f t="shared" si="0"/>
        <v>47.589999999999996</v>
      </c>
      <c r="K11" s="155">
        <f>MAX([2]美濃_大氣_原始_溫度_轉置!F10:AC10)</f>
        <v>30</v>
      </c>
      <c r="L11" s="155">
        <f>MIN([2]美濃_大氣_原始_溫度_轉置!F10:AC10)</f>
        <v>17.2</v>
      </c>
      <c r="M11" s="163">
        <f t="shared" si="1"/>
        <v>12.8</v>
      </c>
      <c r="N11" s="155">
        <f>MAX([2]美濃_大氣_原始_濕度_轉置!G10:AC10)</f>
        <v>88</v>
      </c>
      <c r="O11" s="155">
        <f>MIN([2]美濃_大氣_原始_濕度_轉置!G10:AC10)</f>
        <v>26</v>
      </c>
      <c r="P11" s="163">
        <f t="shared" si="2"/>
        <v>62</v>
      </c>
      <c r="Q11" s="165">
        <f>AVERAGE([2]美濃_大氣_原始_濕度_轉置!F10:AC10)</f>
        <v>54.714285714285715</v>
      </c>
      <c r="R11" s="166">
        <f>AVERAGE([2]美濃_大氣_原始_風速_轉置!F10:AC10)</f>
        <v>1.6095238095238094</v>
      </c>
      <c r="S11" s="155"/>
      <c r="T11" s="155">
        <v>0</v>
      </c>
      <c r="U11" s="166">
        <f t="shared" si="3"/>
        <v>0</v>
      </c>
      <c r="V11" s="165">
        <f>AVERAGE('[2]美濃_大氣_原始_露點（計算而得）_轉置'!F10:AC10)</f>
        <v>12.817338970241272</v>
      </c>
    </row>
    <row r="12" spans="1:22" ht="16.5" x14ac:dyDescent="0.25">
      <c r="A12" s="25" t="s">
        <v>82</v>
      </c>
      <c r="B12" s="16"/>
      <c r="C12" s="16"/>
      <c r="D12" s="16"/>
      <c r="E12" s="160">
        <f>MAX([2]微_原始_溫度_轉置!F11:AC11)</f>
        <v>24.315000000000001</v>
      </c>
      <c r="F12" s="160">
        <f>MIN([2]微_原始_溫度_轉置!F11:AC11)</f>
        <v>16.558</v>
      </c>
      <c r="G12" s="164">
        <f t="shared" si="4"/>
        <v>7.7570000000000014</v>
      </c>
      <c r="H12" s="160">
        <f>MAX([2]微_原始_濕度_轉置!F11:AC11)</f>
        <v>94.335999999999999</v>
      </c>
      <c r="I12" s="160">
        <f>MIN([2]微_原始_濕度_轉置!F11:AC11)</f>
        <v>62.637</v>
      </c>
      <c r="J12" s="164">
        <f t="shared" si="0"/>
        <v>31.698999999999998</v>
      </c>
      <c r="K12" s="155">
        <f>MAX([2]美濃_大氣_原始_溫度_轉置!F11:AC11)</f>
        <v>24</v>
      </c>
      <c r="L12" s="155">
        <f>MIN([2]美濃_大氣_原始_溫度_轉置!F11:AC11)</f>
        <v>17.3</v>
      </c>
      <c r="M12" s="163">
        <f t="shared" si="1"/>
        <v>6.6999999999999993</v>
      </c>
      <c r="N12" s="155">
        <f>MAX([2]美濃_大氣_原始_濕度_轉置!G11:AC11)</f>
        <v>97</v>
      </c>
      <c r="O12" s="155">
        <f>MIN([2]美濃_大氣_原始_濕度_轉置!G11:AC11)</f>
        <v>49</v>
      </c>
      <c r="P12" s="163">
        <f t="shared" si="2"/>
        <v>48</v>
      </c>
      <c r="Q12" s="165">
        <f>AVERAGE([2]美濃_大氣_原始_濕度_轉置!F11:AC11)</f>
        <v>69.95</v>
      </c>
      <c r="R12" s="166">
        <f>AVERAGE([2]美濃_大氣_原始_風速_轉置!F11:AC11)</f>
        <v>1.0200000000000002</v>
      </c>
      <c r="S12" s="155"/>
      <c r="T12" s="155">
        <v>0</v>
      </c>
      <c r="U12" s="166">
        <f t="shared" si="3"/>
        <v>0</v>
      </c>
      <c r="V12" s="165">
        <f>AVERAGE('[2]美濃_大氣_原始_露點（計算而得）_轉置'!F11:AC11)</f>
        <v>14.375860047434022</v>
      </c>
    </row>
    <row r="13" spans="1:22" ht="16.5" x14ac:dyDescent="0.25">
      <c r="A13" s="25" t="s">
        <v>83</v>
      </c>
      <c r="B13" s="16"/>
      <c r="C13" s="16"/>
      <c r="D13" s="16"/>
      <c r="E13" s="160">
        <f>MAX([2]微_原始_溫度_轉置!F12:AC12)</f>
        <v>28.641999999999999</v>
      </c>
      <c r="F13" s="160">
        <f>MIN([2]微_原始_溫度_轉置!F12:AC12)</f>
        <v>17.058</v>
      </c>
      <c r="G13" s="164">
        <f t="shared" si="4"/>
        <v>11.584</v>
      </c>
      <c r="H13" s="160">
        <f>MAX([2]微_原始_濕度_轉置!F12:AC12)</f>
        <v>94.33</v>
      </c>
      <c r="I13" s="160">
        <f>MIN([2]微_原始_濕度_轉置!F12:AC12)</f>
        <v>56.673999999999999</v>
      </c>
      <c r="J13" s="164">
        <f t="shared" si="0"/>
        <v>37.655999999999999</v>
      </c>
      <c r="K13" s="155">
        <f>MAX([2]美濃_大氣_原始_溫度_轉置!F12:AC12)</f>
        <v>28.5</v>
      </c>
      <c r="L13" s="155">
        <f>MIN([2]美濃_大氣_原始_溫度_轉置!F12:AC12)</f>
        <v>17.8</v>
      </c>
      <c r="M13" s="163">
        <f t="shared" si="1"/>
        <v>10.7</v>
      </c>
      <c r="N13" s="155">
        <f>MAX([2]美濃_大氣_原始_濕度_轉置!G12:AC12)</f>
        <v>90</v>
      </c>
      <c r="O13" s="155">
        <f>MIN([2]美濃_大氣_原始_濕度_轉置!G12:AC12)</f>
        <v>39</v>
      </c>
      <c r="P13" s="163">
        <f t="shared" si="2"/>
        <v>51</v>
      </c>
      <c r="Q13" s="165">
        <f>AVERAGE([2]美濃_大氣_原始_濕度_轉置!F12:AC12)</f>
        <v>67.904761904761898</v>
      </c>
      <c r="R13" s="166">
        <f>AVERAGE([2]美濃_大氣_原始_風速_轉置!F12:AC12)</f>
        <v>1.2333333333333336</v>
      </c>
      <c r="S13" s="155"/>
      <c r="T13" s="155">
        <v>0</v>
      </c>
      <c r="U13" s="166">
        <f t="shared" si="3"/>
        <v>0</v>
      </c>
      <c r="V13" s="165">
        <f>AVERAGE('[2]美濃_大氣_原始_露點（計算而得）_轉置'!F12:AC12)</f>
        <v>15.404248206956682</v>
      </c>
    </row>
    <row r="14" spans="1:22" ht="16.5" x14ac:dyDescent="0.25">
      <c r="A14" s="25" t="s">
        <v>84</v>
      </c>
      <c r="B14" s="16"/>
      <c r="C14" s="16"/>
      <c r="D14" s="16"/>
      <c r="E14" s="160">
        <f>MAX([2]微_原始_溫度_轉置!F13:AC13)</f>
        <v>30.443999999999999</v>
      </c>
      <c r="F14" s="160">
        <f>MIN([2]微_原始_溫度_轉置!F13:AC13)</f>
        <v>16.963000000000001</v>
      </c>
      <c r="G14" s="164">
        <f t="shared" si="4"/>
        <v>13.480999999999998</v>
      </c>
      <c r="H14" s="160">
        <f>MAX([2]微_原始_濕度_轉置!F13:AC13)</f>
        <v>98.025999999999996</v>
      </c>
      <c r="I14" s="160">
        <f>MIN([2]微_原始_濕度_轉置!F13:AC13)</f>
        <v>53.225999999999999</v>
      </c>
      <c r="J14" s="164">
        <f t="shared" si="0"/>
        <v>44.8</v>
      </c>
      <c r="K14" s="155">
        <f>MAX([2]美濃_大氣_原始_溫度_轉置!F13:AC13)</f>
        <v>30.2</v>
      </c>
      <c r="L14" s="155">
        <f>MIN([2]美濃_大氣_原始_溫度_轉置!F13:AC13)</f>
        <v>17</v>
      </c>
      <c r="M14" s="163">
        <f t="shared" si="1"/>
        <v>13.2</v>
      </c>
      <c r="N14" s="155">
        <f>MAX([2]美濃_大氣_原始_濕度_轉置!G13:AC13)</f>
        <v>100</v>
      </c>
      <c r="O14" s="155">
        <f>MIN([2]美濃_大氣_原始_濕度_轉置!G13:AC13)</f>
        <v>36</v>
      </c>
      <c r="P14" s="163">
        <f t="shared" si="2"/>
        <v>64</v>
      </c>
      <c r="Q14" s="165">
        <f>AVERAGE([2]美濃_大氣_原始_濕度_轉置!F13:AC13)</f>
        <v>74.142857142857139</v>
      </c>
      <c r="R14" s="166">
        <f>AVERAGE([2]美濃_大氣_原始_風速_轉置!F13:AC13)</f>
        <v>0.96190476190476204</v>
      </c>
      <c r="S14" s="155"/>
      <c r="T14" s="155">
        <v>0</v>
      </c>
      <c r="U14" s="166">
        <f t="shared" si="3"/>
        <v>0</v>
      </c>
      <c r="V14" s="165">
        <f>AVERAGE('[2]美濃_大氣_原始_露點（計算而得）_轉置'!F13:AC13)</f>
        <v>17.712066636230112</v>
      </c>
    </row>
    <row r="15" spans="1:22" ht="16.5" x14ac:dyDescent="0.25">
      <c r="A15" s="25" t="s">
        <v>85</v>
      </c>
      <c r="B15" s="16"/>
      <c r="C15" s="16"/>
      <c r="D15" s="16"/>
      <c r="E15" s="160">
        <f>MAX([2]微_原始_溫度_轉置!F14:AC14)</f>
        <v>28.245000000000001</v>
      </c>
      <c r="F15" s="160">
        <f>MIN([2]微_原始_溫度_轉置!F14:AC14)</f>
        <v>19.222000000000001</v>
      </c>
      <c r="G15" s="164">
        <f t="shared" si="4"/>
        <v>9.0229999999999997</v>
      </c>
      <c r="H15" s="160">
        <f>MAX([2]微_原始_濕度_轉置!F14:AC14)</f>
        <v>99.332999999999998</v>
      </c>
      <c r="I15" s="160">
        <f>MIN([2]微_原始_濕度_轉置!F14:AC14)</f>
        <v>65.37</v>
      </c>
      <c r="J15" s="164">
        <f t="shared" si="0"/>
        <v>33.962999999999994</v>
      </c>
      <c r="K15" s="155">
        <f>MAX([2]美濃_大氣_原始_溫度_轉置!F14:AC14)</f>
        <v>28.8</v>
      </c>
      <c r="L15" s="155">
        <f>MIN([2]美濃_大氣_原始_溫度_轉置!F14:AC14)</f>
        <v>19.100000000000001</v>
      </c>
      <c r="M15" s="163">
        <f t="shared" si="1"/>
        <v>9.6999999999999993</v>
      </c>
      <c r="N15" s="155">
        <f>MAX([2]美濃_大氣_原始_濕度_轉置!G14:AC14)</f>
        <v>100</v>
      </c>
      <c r="O15" s="155">
        <f>MIN([2]美濃_大氣_原始_濕度_轉置!G14:AC14)</f>
        <v>46</v>
      </c>
      <c r="P15" s="163">
        <f t="shared" si="2"/>
        <v>54</v>
      </c>
      <c r="Q15" s="165">
        <f>AVERAGE([2]美濃_大氣_原始_濕度_轉置!F14:AC14)</f>
        <v>80.900000000000006</v>
      </c>
      <c r="R15" s="166">
        <f>AVERAGE([2]美濃_大氣_原始_風速_轉置!F14:AC14)</f>
        <v>1.52</v>
      </c>
      <c r="S15" s="155"/>
      <c r="T15" s="155">
        <v>0.5</v>
      </c>
      <c r="U15" s="166">
        <f t="shared" si="3"/>
        <v>2.0833333333333332E-2</v>
      </c>
      <c r="V15" s="165">
        <f>AVERAGE('[2]美濃_大氣_原始_露點（計算而得）_轉置'!F14:AC14)</f>
        <v>19.111954662228804</v>
      </c>
    </row>
    <row r="16" spans="1:22" ht="16.5" x14ac:dyDescent="0.25">
      <c r="A16" s="25" t="s">
        <v>86</v>
      </c>
      <c r="B16" s="16"/>
      <c r="C16" s="16"/>
      <c r="D16" s="16"/>
      <c r="E16" s="160">
        <f>MAX([2]微_原始_溫度_轉置!F15:AC15)</f>
        <v>26.085000000000001</v>
      </c>
      <c r="F16" s="160">
        <f>MIN([2]微_原始_溫度_轉置!F15:AC15)</f>
        <v>18.794</v>
      </c>
      <c r="G16" s="164">
        <f t="shared" si="4"/>
        <v>7.2910000000000004</v>
      </c>
      <c r="H16" s="160">
        <f>MAX([2]微_原始_濕度_轉置!F15:AC15)</f>
        <v>97.453999999999994</v>
      </c>
      <c r="I16" s="160">
        <f>MIN([2]微_原始_濕度_轉置!F15:AC15)</f>
        <v>70.905000000000001</v>
      </c>
      <c r="J16" s="164">
        <f t="shared" si="0"/>
        <v>26.548999999999992</v>
      </c>
      <c r="K16" s="155">
        <f>MAX([2]美濃_大氣_原始_溫度_轉置!F15:AC15)</f>
        <v>26.2</v>
      </c>
      <c r="L16" s="155">
        <f>MIN([2]美濃_大氣_原始_溫度_轉置!F15:AC15)</f>
        <v>19.2</v>
      </c>
      <c r="M16" s="163">
        <f t="shared" si="1"/>
        <v>7</v>
      </c>
      <c r="N16" s="155">
        <f>MAX([2]美濃_大氣_原始_濕度_轉置!G15:AC15)</f>
        <v>100</v>
      </c>
      <c r="O16" s="155">
        <f>MIN([2]美濃_大氣_原始_濕度_轉置!G15:AC15)</f>
        <v>58</v>
      </c>
      <c r="P16" s="163">
        <f t="shared" si="2"/>
        <v>42</v>
      </c>
      <c r="Q16" s="165">
        <f>AVERAGE([2]美濃_大氣_原始_濕度_轉置!F15:AC15)</f>
        <v>82.238095238095241</v>
      </c>
      <c r="R16" s="166">
        <f>AVERAGE([2]美濃_大氣_原始_風速_轉置!F15:AC15)</f>
        <v>1.1714285714285715</v>
      </c>
      <c r="S16" s="155"/>
      <c r="T16" s="155">
        <v>0</v>
      </c>
      <c r="U16" s="166">
        <f t="shared" si="3"/>
        <v>0</v>
      </c>
      <c r="V16" s="165">
        <f>AVERAGE('[2]美濃_大氣_原始_露點（計算而得）_轉置'!F15:AC15)</f>
        <v>18.392032314392708</v>
      </c>
    </row>
    <row r="17" spans="1:22" ht="16.5" x14ac:dyDescent="0.25">
      <c r="A17" s="25" t="s">
        <v>87</v>
      </c>
      <c r="B17" s="16"/>
      <c r="C17" s="16"/>
      <c r="D17" s="16"/>
      <c r="E17" s="160">
        <f>MAX([2]微_原始_溫度_轉置!F16:AC16)</f>
        <v>29.09</v>
      </c>
      <c r="F17" s="160">
        <f>MIN([2]微_原始_溫度_轉置!F16:AC16)</f>
        <v>16.725000000000001</v>
      </c>
      <c r="G17" s="164">
        <f t="shared" si="4"/>
        <v>12.364999999999998</v>
      </c>
      <c r="H17" s="160">
        <f>MAX([2]微_原始_濕度_轉置!F16:AC16)</f>
        <v>99.218999999999994</v>
      </c>
      <c r="I17" s="160">
        <f>MIN([2]微_原始_濕度_轉置!F16:AC16)</f>
        <v>54.38</v>
      </c>
      <c r="J17" s="164">
        <f t="shared" si="0"/>
        <v>44.838999999999992</v>
      </c>
      <c r="K17" s="155">
        <f>MAX([2]美濃_大氣_原始_溫度_轉置!F16:AC16)</f>
        <v>28.7</v>
      </c>
      <c r="L17" s="155">
        <f>MIN([2]美濃_大氣_原始_溫度_轉置!F16:AC16)</f>
        <v>16.5</v>
      </c>
      <c r="M17" s="163">
        <f t="shared" si="1"/>
        <v>12.2</v>
      </c>
      <c r="N17" s="155">
        <f>MAX([2]美濃_大氣_原始_濕度_轉置!G16:AC16)</f>
        <v>100</v>
      </c>
      <c r="O17" s="155">
        <f>MIN([2]美濃_大氣_原始_濕度_轉置!G16:AC16)</f>
        <v>37</v>
      </c>
      <c r="P17" s="163">
        <f t="shared" si="2"/>
        <v>63</v>
      </c>
      <c r="Q17" s="165">
        <f>AVERAGE([2]美濃_大氣_原始_濕度_轉置!F16:AC16)</f>
        <v>70.476190476190482</v>
      </c>
      <c r="R17" s="166">
        <f>AVERAGE([2]美濃_大氣_原始_風速_轉置!F16:AC16)</f>
        <v>1.3</v>
      </c>
      <c r="S17" s="155"/>
      <c r="T17" s="155">
        <v>0</v>
      </c>
      <c r="U17" s="166">
        <f t="shared" si="3"/>
        <v>0</v>
      </c>
      <c r="V17" s="165">
        <f>AVERAGE('[2]美濃_大氣_原始_露點（計算而得）_轉置'!F16:AC16)</f>
        <v>15.977785061969737</v>
      </c>
    </row>
    <row r="18" spans="1:22" ht="16.5" x14ac:dyDescent="0.25">
      <c r="A18" s="25" t="s">
        <v>88</v>
      </c>
      <c r="B18" s="16"/>
      <c r="C18" s="16"/>
      <c r="D18" s="16"/>
      <c r="E18" s="160">
        <f>MAX([2]微_原始_溫度_轉置!F17:AC17)</f>
        <v>30.9</v>
      </c>
      <c r="F18" s="160">
        <f>MIN([2]微_原始_溫度_轉置!F17:AC17)</f>
        <v>17.32</v>
      </c>
      <c r="G18" s="164">
        <f t="shared" si="4"/>
        <v>13.579999999999998</v>
      </c>
      <c r="H18" s="160">
        <f>MAX([2]微_原始_濕度_轉置!F17:AC17)</f>
        <v>96.555000000000007</v>
      </c>
      <c r="I18" s="160">
        <f>MIN([2]微_原始_濕度_轉置!F17:AC17)</f>
        <v>36.902999999999999</v>
      </c>
      <c r="J18" s="164">
        <f t="shared" si="0"/>
        <v>59.652000000000008</v>
      </c>
      <c r="K18" s="155">
        <f>MAX([2]美濃_大氣_原始_溫度_轉置!F17:AC17)</f>
        <v>31.4</v>
      </c>
      <c r="L18" s="155">
        <f>MIN([2]美濃_大氣_原始_溫度_轉置!F17:AC17)</f>
        <v>16.899999999999999</v>
      </c>
      <c r="M18" s="163">
        <f t="shared" si="1"/>
        <v>14.5</v>
      </c>
      <c r="N18" s="155">
        <f>MAX([2]美濃_大氣_原始_濕度_轉置!G17:AC17)</f>
        <v>100</v>
      </c>
      <c r="O18" s="155">
        <f>MIN([2]美濃_大氣_原始_濕度_轉置!G17:AC17)</f>
        <v>16</v>
      </c>
      <c r="P18" s="163">
        <f t="shared" si="2"/>
        <v>84</v>
      </c>
      <c r="Q18" s="165">
        <f>AVERAGE([2]美濃_大氣_原始_濕度_轉置!F17:AC17)</f>
        <v>59.476190476190474</v>
      </c>
      <c r="R18" s="166">
        <f>AVERAGE([2]美濃_大氣_原始_風速_轉置!F17:AC17)</f>
        <v>1.4</v>
      </c>
      <c r="S18" s="155"/>
      <c r="T18" s="155">
        <v>0</v>
      </c>
      <c r="U18" s="166">
        <f t="shared" si="3"/>
        <v>0</v>
      </c>
      <c r="V18" s="165">
        <f>AVERAGE('[2]美濃_大氣_原始_露點（計算而得）_轉置'!F17:AC17)</f>
        <v>12.33696677505621</v>
      </c>
    </row>
    <row r="19" spans="1:22" ht="16.5" x14ac:dyDescent="0.25">
      <c r="A19" s="25" t="s">
        <v>89</v>
      </c>
      <c r="E19" s="160">
        <f>MAX([2]微_原始_溫度_轉置!F18:AC18)</f>
        <v>28.245000000000001</v>
      </c>
      <c r="F19" s="160">
        <f>MIN([2]微_原始_溫度_轉置!F18:AC18)</f>
        <v>15.843</v>
      </c>
      <c r="G19" s="164">
        <f t="shared" si="4"/>
        <v>12.402000000000001</v>
      </c>
      <c r="H19" s="160">
        <f>MAX([2]微_原始_濕度_轉置!F18:AC18)</f>
        <v>97.287999999999997</v>
      </c>
      <c r="I19" s="160">
        <f>MIN([2]微_原始_濕度_轉置!F18:AC18)</f>
        <v>56.741999999999997</v>
      </c>
      <c r="J19" s="164">
        <f t="shared" si="0"/>
        <v>40.545999999999999</v>
      </c>
      <c r="K19" s="155">
        <f>MAX([2]美濃_大氣_原始_溫度_轉置!F18:AC18)</f>
        <v>28.4</v>
      </c>
      <c r="L19" s="155">
        <f>MIN([2]美濃_大氣_原始_溫度_轉置!F18:AC18)</f>
        <v>15.8</v>
      </c>
      <c r="M19" s="163">
        <f t="shared" si="1"/>
        <v>12.599999999999998</v>
      </c>
      <c r="N19" s="155">
        <f>MAX([2]美濃_大氣_原始_濕度_轉置!G18:AC18)</f>
        <v>96</v>
      </c>
      <c r="O19" s="155">
        <f>MIN([2]美濃_大氣_原始_濕度_轉置!G18:AC18)</f>
        <v>39</v>
      </c>
      <c r="P19" s="163">
        <f t="shared" si="2"/>
        <v>57</v>
      </c>
      <c r="Q19" s="165">
        <f>AVERAGE([2]美濃_大氣_原始_濕度_轉置!F18:AC18)</f>
        <v>66</v>
      </c>
      <c r="R19" s="166">
        <f>AVERAGE([2]美濃_大氣_原始_風速_轉置!F18:AC18)</f>
        <v>1.5736842105263158</v>
      </c>
      <c r="S19" s="155"/>
      <c r="T19" s="155">
        <v>0</v>
      </c>
      <c r="U19" s="166">
        <f t="shared" si="3"/>
        <v>0</v>
      </c>
      <c r="V19" s="165">
        <f>AVERAGE('[2]美濃_大氣_原始_露點（計算而得）_轉置'!F18:AC18)</f>
        <v>14.101477881196894</v>
      </c>
    </row>
    <row r="20" spans="1:22" ht="16.5" x14ac:dyDescent="0.25">
      <c r="A20" s="25" t="s">
        <v>90</v>
      </c>
      <c r="B20" s="20"/>
      <c r="C20" s="20"/>
      <c r="D20" s="20"/>
      <c r="E20" s="160">
        <f>MAX([2]微_原始_溫度_轉置!F19:AC19)</f>
        <v>28.815999999999999</v>
      </c>
      <c r="F20" s="160">
        <f>MIN([2]微_原始_溫度_轉置!F19:AC19)</f>
        <v>17.082000000000001</v>
      </c>
      <c r="G20" s="164">
        <f t="shared" si="4"/>
        <v>11.733999999999998</v>
      </c>
      <c r="H20" s="160">
        <f>MAX([2]微_原始_濕度_轉置!F19:AC19)</f>
        <v>98.418000000000006</v>
      </c>
      <c r="I20" s="160">
        <f>MIN([2]微_原始_濕度_轉置!F19:AC19)</f>
        <v>54.371000000000002</v>
      </c>
      <c r="J20" s="164">
        <f t="shared" si="0"/>
        <v>44.047000000000004</v>
      </c>
      <c r="K20" s="155">
        <f>MAX([2]美濃_大氣_原始_溫度_轉置!F19:AC19)</f>
        <v>29.2</v>
      </c>
      <c r="L20" s="155">
        <f>MIN([2]美濃_大氣_原始_溫度_轉置!F19:AC19)</f>
        <v>16.7</v>
      </c>
      <c r="M20" s="163">
        <f t="shared" si="1"/>
        <v>12.5</v>
      </c>
      <c r="N20" s="155">
        <f>MAX([2]美濃_大氣_原始_濕度_轉置!G19:AC19)</f>
        <v>100</v>
      </c>
      <c r="O20" s="155">
        <f>MIN([2]美濃_大氣_原始_濕度_轉置!G19:AC19)</f>
        <v>34</v>
      </c>
      <c r="P20" s="163">
        <f t="shared" si="2"/>
        <v>66</v>
      </c>
      <c r="Q20" s="165">
        <f>AVERAGE([2]美濃_大氣_原始_濕度_轉置!F19:AC19)</f>
        <v>65.571428571428569</v>
      </c>
      <c r="R20" s="166">
        <f>AVERAGE([2]美濃_大氣_原始_風速_轉置!F19:AC19)</f>
        <v>1.7952380952380953</v>
      </c>
      <c r="S20" s="155"/>
      <c r="T20" s="155">
        <v>0</v>
      </c>
      <c r="U20" s="166">
        <f t="shared" si="3"/>
        <v>0</v>
      </c>
      <c r="V20" s="165">
        <f>AVERAGE('[2]美濃_大氣_原始_露點（計算而得）_轉置'!F19:AC19)</f>
        <v>14.889172871131301</v>
      </c>
    </row>
    <row r="21" spans="1:22" ht="16.5" x14ac:dyDescent="0.25">
      <c r="A21" s="25" t="s">
        <v>91</v>
      </c>
      <c r="B21" s="20"/>
      <c r="C21" s="20"/>
      <c r="D21" s="20"/>
      <c r="E21" s="160">
        <f>MAX([2]微_原始_溫度_轉置!F20:AC20)</f>
        <v>29.015000000000001</v>
      </c>
      <c r="F21" s="160">
        <f>MIN([2]微_原始_溫度_轉置!F20:AC20)</f>
        <v>16.606000000000002</v>
      </c>
      <c r="G21" s="164">
        <f t="shared" si="4"/>
        <v>12.408999999999999</v>
      </c>
      <c r="H21" s="160">
        <f>MAX([2]微_原始_濕度_轉置!F20:AC20)</f>
        <v>95.352000000000004</v>
      </c>
      <c r="I21" s="160">
        <f>MIN([2]微_原始_濕度_轉置!F20:AC20)</f>
        <v>60.255000000000003</v>
      </c>
      <c r="J21" s="164">
        <f t="shared" si="0"/>
        <v>35.097000000000001</v>
      </c>
      <c r="K21" s="155">
        <f>MAX([2]美濃_大氣_原始_溫度_轉置!F20:AC20)</f>
        <v>28.5</v>
      </c>
      <c r="L21" s="155">
        <f>MIN([2]美濃_大氣_原始_溫度_轉置!F20:AC20)</f>
        <v>16.8</v>
      </c>
      <c r="M21" s="163">
        <f t="shared" si="1"/>
        <v>11.7</v>
      </c>
      <c r="N21" s="155">
        <f>MAX([2]美濃_大氣_原始_濕度_轉置!G20:AC20)</f>
        <v>97</v>
      </c>
      <c r="O21" s="155">
        <f>MIN([2]美濃_大氣_原始_濕度_轉置!G20:AC20)</f>
        <v>41</v>
      </c>
      <c r="P21" s="163">
        <f t="shared" si="2"/>
        <v>56</v>
      </c>
      <c r="Q21" s="165">
        <f>AVERAGE([2]美濃_大氣_原始_濕度_轉置!F20:AC20)</f>
        <v>67.45</v>
      </c>
      <c r="R21" s="166">
        <f>AVERAGE([2]美濃_大氣_原始_風速_轉置!F20:AC20)</f>
        <v>0.82999999999999985</v>
      </c>
      <c r="S21" s="155"/>
      <c r="T21" s="155">
        <v>0</v>
      </c>
      <c r="U21" s="166">
        <f t="shared" si="3"/>
        <v>0</v>
      </c>
      <c r="V21" s="165">
        <f>AVERAGE('[2]美濃_大氣_原始_露點（計算而得）_轉置'!F20:AC20)</f>
        <v>15.656327520651299</v>
      </c>
    </row>
    <row r="22" spans="1:22" ht="16.5" x14ac:dyDescent="0.25">
      <c r="A22" s="25" t="s">
        <v>92</v>
      </c>
      <c r="B22" s="20"/>
      <c r="C22" s="20"/>
      <c r="D22" s="20"/>
      <c r="E22" s="160">
        <f>MAX([2]微_原始_溫度_轉置!F21:AC21)</f>
        <v>27.899000000000001</v>
      </c>
      <c r="F22" s="160">
        <f>MIN([2]微_原始_溫度_轉置!F21:AC21)</f>
        <v>18.129000000000001</v>
      </c>
      <c r="G22" s="164">
        <f t="shared" si="4"/>
        <v>9.77</v>
      </c>
      <c r="H22" s="160">
        <f>MAX([2]微_原始_濕度_轉置!F21:AC21)</f>
        <v>92.691999999999993</v>
      </c>
      <c r="I22" s="160">
        <f>MIN([2]微_原始_濕度_轉置!F21:AC21)</f>
        <v>64.484999999999999</v>
      </c>
      <c r="J22" s="164">
        <f t="shared" si="0"/>
        <v>28.206999999999994</v>
      </c>
      <c r="K22" s="155">
        <f>MAX([2]美濃_大氣_原始_溫度_轉置!F21:AC21)</f>
        <v>27.7</v>
      </c>
      <c r="L22" s="155">
        <f>MIN([2]美濃_大氣_原始_溫度_轉置!F21:AC21)</f>
        <v>18.899999999999999</v>
      </c>
      <c r="M22" s="163">
        <f t="shared" si="1"/>
        <v>8.8000000000000007</v>
      </c>
      <c r="N22" s="155">
        <f>MAX([2]美濃_大氣_原始_濕度_轉置!G21:AC21)</f>
        <v>89</v>
      </c>
      <c r="O22" s="155">
        <f>MIN([2]美濃_大氣_原始_濕度_轉置!G21:AC21)</f>
        <v>48</v>
      </c>
      <c r="P22" s="163">
        <f t="shared" si="2"/>
        <v>41</v>
      </c>
      <c r="Q22" s="165">
        <f>AVERAGE([2]美濃_大氣_原始_濕度_轉置!F21:AC21)</f>
        <v>69.526315789473685</v>
      </c>
      <c r="R22" s="166">
        <f>AVERAGE([2]美濃_大氣_原始_風速_轉置!F21:AC21)</f>
        <v>1.2526315789473685</v>
      </c>
      <c r="S22" s="155"/>
      <c r="T22" s="155">
        <v>0</v>
      </c>
      <c r="U22" s="166">
        <f t="shared" si="3"/>
        <v>0</v>
      </c>
      <c r="V22" s="165">
        <f>AVERAGE('[2]美濃_大氣_原始_露點（計算而得）_轉置'!F21:AC21)</f>
        <v>16.270456793985421</v>
      </c>
    </row>
    <row r="23" spans="1:22" ht="16.5" x14ac:dyDescent="0.25">
      <c r="A23" s="25" t="s">
        <v>93</v>
      </c>
      <c r="B23" s="20">
        <v>0</v>
      </c>
      <c r="C23" s="20"/>
      <c r="D23" s="20"/>
      <c r="E23" s="160">
        <f>MAX([2]微_原始_溫度_轉置!F22:AC22)</f>
        <v>28.866</v>
      </c>
      <c r="F23" s="160">
        <f>MIN([2]微_原始_溫度_轉置!F22:AC22)</f>
        <v>16.795999999999999</v>
      </c>
      <c r="G23" s="164">
        <f t="shared" si="4"/>
        <v>12.07</v>
      </c>
      <c r="H23" s="160">
        <f>MAX([2]微_原始_濕度_轉置!F22:AC22)</f>
        <v>94.927000000000007</v>
      </c>
      <c r="I23" s="160">
        <f>MIN([2]微_原始_濕度_轉置!F22:AC22)</f>
        <v>58.844999999999999</v>
      </c>
      <c r="J23" s="164">
        <f t="shared" si="0"/>
        <v>36.082000000000008</v>
      </c>
      <c r="K23" s="155">
        <f>MAX([2]美濃_大氣_原始_溫度_轉置!F22:AC22)</f>
        <v>28.8</v>
      </c>
      <c r="L23" s="155">
        <f>MIN([2]美濃_大氣_原始_溫度_轉置!F22:AC22)</f>
        <v>17.3</v>
      </c>
      <c r="M23" s="163">
        <f t="shared" si="1"/>
        <v>11.5</v>
      </c>
      <c r="N23" s="155">
        <f>MAX([2]美濃_大氣_原始_濕度_轉置!G22:AC22)</f>
        <v>98</v>
      </c>
      <c r="O23" s="155">
        <f>MIN([2]美濃_大氣_原始_濕度_轉置!G22:AC22)</f>
        <v>38</v>
      </c>
      <c r="P23" s="163">
        <f t="shared" si="2"/>
        <v>60</v>
      </c>
      <c r="Q23" s="165">
        <f>AVERAGE([2]美濃_大氣_原始_濕度_轉置!F22:AC22)</f>
        <v>68.761904761904759</v>
      </c>
      <c r="R23" s="166">
        <f>AVERAGE([2]美濃_大氣_原始_風速_轉置!F22:AC22)</f>
        <v>1.3714285714285714</v>
      </c>
      <c r="S23" s="155"/>
      <c r="T23" s="155">
        <v>0</v>
      </c>
      <c r="U23" s="166">
        <f t="shared" si="3"/>
        <v>0</v>
      </c>
      <c r="V23" s="165">
        <f>AVERAGE('[2]美濃_大氣_原始_露點（計算而得）_轉置'!F22:AC22)</f>
        <v>16.27884498635645</v>
      </c>
    </row>
    <row r="24" spans="1:22" ht="16.5" x14ac:dyDescent="0.25">
      <c r="A24" s="25" t="s">
        <v>94</v>
      </c>
      <c r="B24" s="20"/>
      <c r="C24" s="20"/>
      <c r="D24" s="20"/>
      <c r="E24" s="160">
        <f>MAX([2]微_原始_溫度_轉置!F23:AC23)</f>
        <v>29.991</v>
      </c>
      <c r="F24" s="160">
        <f>MIN([2]微_原始_溫度_轉置!F23:AC23)</f>
        <v>19.126999999999999</v>
      </c>
      <c r="G24" s="164">
        <f t="shared" si="4"/>
        <v>10.864000000000001</v>
      </c>
      <c r="H24" s="160">
        <f>MAX([2]微_原始_濕度_轉置!F23:AC23)</f>
        <v>97.44</v>
      </c>
      <c r="I24" s="160">
        <f>MIN([2]微_原始_濕度_轉置!F23:AC23)</f>
        <v>59.043999999999997</v>
      </c>
      <c r="J24" s="164">
        <f t="shared" si="0"/>
        <v>38.396000000000001</v>
      </c>
      <c r="K24" s="155">
        <f>MAX([2]美濃_大氣_原始_溫度_轉置!F23:AC23)</f>
        <v>30.2</v>
      </c>
      <c r="L24" s="155">
        <f>MIN([2]美濃_大氣_原始_溫度_轉置!F23:AC23)</f>
        <v>19.100000000000001</v>
      </c>
      <c r="M24" s="163">
        <f t="shared" si="1"/>
        <v>11.099999999999998</v>
      </c>
      <c r="N24" s="155">
        <f>MAX([2]美濃_大氣_原始_濕度_轉置!G23:AC23)</f>
        <v>100</v>
      </c>
      <c r="O24" s="155">
        <f>MIN([2]美濃_大氣_原始_濕度_轉置!G23:AC23)</f>
        <v>37</v>
      </c>
      <c r="P24" s="163">
        <f t="shared" si="2"/>
        <v>63</v>
      </c>
      <c r="Q24" s="165">
        <f>AVERAGE([2]美濃_大氣_原始_濕度_轉置!F23:AC23)</f>
        <v>66.61904761904762</v>
      </c>
      <c r="R24" s="166">
        <f>AVERAGE([2]美濃_大氣_原始_風速_轉置!F23:AC23)</f>
        <v>1.1523809523809525</v>
      </c>
      <c r="S24" s="155"/>
      <c r="T24" s="155">
        <v>0</v>
      </c>
      <c r="U24" s="166">
        <f t="shared" si="3"/>
        <v>0</v>
      </c>
      <c r="V24" s="165">
        <f>AVERAGE('[2]美濃_大氣_原始_露點（計算而得）_轉置'!F23:AC23)</f>
        <v>17.010252840894161</v>
      </c>
    </row>
    <row r="25" spans="1:22" ht="16.5" x14ac:dyDescent="0.25">
      <c r="A25" s="25" t="s">
        <v>95</v>
      </c>
      <c r="E25" s="160">
        <f>MAX([2]微_原始_溫度_轉置!F24:AC24)</f>
        <v>29.991</v>
      </c>
      <c r="F25" s="160">
        <f>MIN([2]微_原始_溫度_轉置!F24:AC24)</f>
        <v>19.698</v>
      </c>
      <c r="G25" s="164">
        <f t="shared" si="4"/>
        <v>10.292999999999999</v>
      </c>
      <c r="H25" s="160">
        <f>MAX([2]微_原始_濕度_轉置!F24:AC24)</f>
        <v>93.221000000000004</v>
      </c>
      <c r="I25" s="160">
        <f>MIN([2]微_原始_濕度_轉置!F24:AC24)</f>
        <v>62.762999999999998</v>
      </c>
      <c r="J25" s="164">
        <f t="shared" si="0"/>
        <v>30.458000000000006</v>
      </c>
      <c r="K25" s="155">
        <f>MAX([2]美濃_大氣_原始_溫度_轉置!F24:AC24)</f>
        <v>30.2</v>
      </c>
      <c r="L25" s="155">
        <f>MIN([2]美濃_大氣_原始_溫度_轉置!F24:AC24)</f>
        <v>20.100000000000001</v>
      </c>
      <c r="M25" s="163">
        <f t="shared" si="1"/>
        <v>10.099999999999998</v>
      </c>
      <c r="N25" s="155">
        <f>MAX([2]美濃_大氣_原始_濕度_轉置!G24:AC24)</f>
        <v>90</v>
      </c>
      <c r="O25" s="155">
        <f>MIN([2]美濃_大氣_原始_濕度_轉置!G24:AC24)</f>
        <v>41</v>
      </c>
      <c r="P25" s="163">
        <f t="shared" si="2"/>
        <v>49</v>
      </c>
      <c r="Q25" s="165">
        <f>AVERAGE([2]美濃_大氣_原始_濕度_轉置!F24:AC24)</f>
        <v>67.095238095238102</v>
      </c>
      <c r="R25" s="166">
        <f>AVERAGE([2]美濃_大氣_原始_風速_轉置!F24:AC24)</f>
        <v>1.3809523809523809</v>
      </c>
      <c r="S25" s="155"/>
      <c r="T25" s="155">
        <v>0</v>
      </c>
      <c r="U25" s="166">
        <f t="shared" si="3"/>
        <v>0</v>
      </c>
      <c r="V25" s="165">
        <f>AVERAGE('[2]美濃_大氣_原始_露點（計算而得）_轉置'!F24:AC24)</f>
        <v>17.63074095282953</v>
      </c>
    </row>
    <row r="26" spans="1:22" ht="16.5" x14ac:dyDescent="0.25">
      <c r="A26" s="25" t="s">
        <v>96</v>
      </c>
      <c r="B26" s="20"/>
      <c r="C26" s="20"/>
      <c r="D26" s="20"/>
      <c r="E26" s="160">
        <f>MAX([2]微_原始_溫度_轉置!F25:AC25)</f>
        <v>28.419</v>
      </c>
      <c r="F26" s="160">
        <f>MIN([2]微_原始_溫度_轉置!F25:AC25)</f>
        <v>18.152000000000001</v>
      </c>
      <c r="G26" s="164">
        <f t="shared" si="4"/>
        <v>10.266999999999999</v>
      </c>
      <c r="H26" s="160">
        <f>MAX([2]微_原始_濕度_轉置!F25:AC25)</f>
        <v>98.397999999999996</v>
      </c>
      <c r="I26" s="160">
        <f>MIN([2]微_原始_濕度_轉置!F25:AC25)</f>
        <v>67.138999999999996</v>
      </c>
      <c r="J26" s="164">
        <f t="shared" si="0"/>
        <v>31.259</v>
      </c>
      <c r="K26" s="155">
        <f>MAX([2]美濃_大氣_原始_溫度_轉置!F25:AC25)</f>
        <v>27.9</v>
      </c>
      <c r="L26" s="155">
        <f>MIN([2]美濃_大氣_原始_溫度_轉置!F25:AC25)</f>
        <v>18.7</v>
      </c>
      <c r="M26" s="163">
        <f t="shared" si="1"/>
        <v>9.1999999999999993</v>
      </c>
      <c r="N26" s="155">
        <f>MAX([2]美濃_大氣_原始_濕度_轉置!G25:AC25)</f>
        <v>100</v>
      </c>
      <c r="O26" s="155">
        <f>MIN([2]美濃_大氣_原始_濕度_轉置!G25:AC25)</f>
        <v>51</v>
      </c>
      <c r="P26" s="163">
        <f t="shared" si="2"/>
        <v>49</v>
      </c>
      <c r="Q26" s="165">
        <f>AVERAGE([2]美濃_大氣_原始_濕度_轉置!F25:AC25)</f>
        <v>76.75</v>
      </c>
      <c r="R26" s="166">
        <f>AVERAGE([2]美濃_大氣_原始_風速_轉置!F25:AC25)</f>
        <v>1.3149999999999999</v>
      </c>
      <c r="S26" s="155"/>
      <c r="T26" s="155">
        <v>0</v>
      </c>
      <c r="U26" s="166">
        <f t="shared" si="3"/>
        <v>0</v>
      </c>
      <c r="V26" s="165">
        <f>AVERAGE('[2]美濃_大氣_原始_露點（計算而得）_轉置'!F25:AC25)</f>
        <v>18.216381646365967</v>
      </c>
    </row>
    <row r="27" spans="1:22" ht="16.5" x14ac:dyDescent="0.25">
      <c r="A27" s="25" t="s">
        <v>97</v>
      </c>
      <c r="B27" s="20"/>
      <c r="C27" s="20"/>
      <c r="D27" s="20"/>
      <c r="E27" s="160">
        <f>MAX([2]微_原始_溫度_轉置!F26:AC26)</f>
        <v>28.617000000000001</v>
      </c>
      <c r="F27" s="160">
        <f>MIN([2]微_原始_溫度_轉置!F26:AC26)</f>
        <v>18.509</v>
      </c>
      <c r="G27" s="164">
        <f t="shared" si="4"/>
        <v>10.108000000000001</v>
      </c>
      <c r="H27" s="160">
        <f>MAX([2]微_原始_濕度_轉置!F26:AC26)</f>
        <v>98.596999999999994</v>
      </c>
      <c r="I27" s="160">
        <f>MIN([2]微_原始_濕度_轉置!F26:AC26)</f>
        <v>63.466999999999999</v>
      </c>
      <c r="J27" s="164">
        <f t="shared" si="0"/>
        <v>35.129999999999995</v>
      </c>
      <c r="K27" s="155">
        <f>MAX([2]美濃_大氣_原始_溫度_轉置!F26:AC26)</f>
        <v>28.9</v>
      </c>
      <c r="L27" s="155">
        <f>MIN([2]美濃_大氣_原始_溫度_轉置!F26:AC26)</f>
        <v>18.399999999999999</v>
      </c>
      <c r="M27" s="163">
        <f t="shared" si="1"/>
        <v>10.5</v>
      </c>
      <c r="N27" s="155">
        <f>MAX([2]美濃_大氣_原始_濕度_轉置!G26:AC26)</f>
        <v>100</v>
      </c>
      <c r="O27" s="155">
        <f>MIN([2]美濃_大氣_原始_濕度_轉置!G26:AC26)</f>
        <v>39</v>
      </c>
      <c r="P27" s="163">
        <f t="shared" si="2"/>
        <v>61</v>
      </c>
      <c r="Q27" s="165">
        <f>AVERAGE([2]美濃_大氣_原始_濕度_轉置!F26:AC26)</f>
        <v>74.61904761904762</v>
      </c>
      <c r="R27" s="166">
        <f>AVERAGE([2]美濃_大氣_原始_風速_轉置!F26:AC26)</f>
        <v>1.4</v>
      </c>
      <c r="S27" s="155"/>
      <c r="T27" s="155">
        <v>0</v>
      </c>
      <c r="U27" s="166">
        <f t="shared" si="3"/>
        <v>0</v>
      </c>
      <c r="V27" s="165">
        <f>AVERAGE('[2]美濃_大氣_原始_露點（計算而得）_轉置'!F26:AC26)</f>
        <v>17.409439127562901</v>
      </c>
    </row>
    <row r="28" spans="1:22" ht="16.5" x14ac:dyDescent="0.25">
      <c r="A28" s="25" t="s">
        <v>98</v>
      </c>
      <c r="B28" s="20"/>
      <c r="C28" s="20"/>
      <c r="D28" s="20"/>
      <c r="E28" s="160">
        <f>MAX([2]微_原始_溫度_轉置!F27:AC27)</f>
        <v>27.751000000000001</v>
      </c>
      <c r="F28" s="160">
        <f>MIN([2]微_原始_溫度_轉置!F27:AC27)</f>
        <v>18.010000000000002</v>
      </c>
      <c r="G28" s="164">
        <f t="shared" si="4"/>
        <v>9.7409999999999997</v>
      </c>
      <c r="H28" s="160">
        <f>MAX([2]微_原始_濕度_轉置!F27:AC27)</f>
        <v>96.521000000000001</v>
      </c>
      <c r="I28" s="160">
        <f>MIN([2]微_原始_濕度_轉置!F27:AC27)</f>
        <v>68.566999999999993</v>
      </c>
      <c r="J28" s="164">
        <f t="shared" si="0"/>
        <v>27.954000000000008</v>
      </c>
      <c r="K28" s="155">
        <f>MAX([2]美濃_大氣_原始_溫度_轉置!F27:AC27)</f>
        <v>26.7</v>
      </c>
      <c r="L28" s="155">
        <f>MIN([2]美濃_大氣_原始_溫度_轉置!F27:AC27)</f>
        <v>18.600000000000001</v>
      </c>
      <c r="M28" s="163">
        <f t="shared" si="1"/>
        <v>8.0999999999999979</v>
      </c>
      <c r="N28" s="155">
        <f>MAX([2]美濃_大氣_原始_濕度_轉置!G27:AC27)</f>
        <v>95</v>
      </c>
      <c r="O28" s="155">
        <f>MIN([2]美濃_大氣_原始_濕度_轉置!G27:AC27)</f>
        <v>48</v>
      </c>
      <c r="P28" s="163">
        <f t="shared" si="2"/>
        <v>47</v>
      </c>
      <c r="Q28" s="165">
        <f>AVERAGE([2]美濃_大氣_原始_濕度_轉置!F27:AC27)</f>
        <v>69.523809523809518</v>
      </c>
      <c r="R28" s="166">
        <f>AVERAGE([2]美濃_大氣_原始_風速_轉置!F27:AC27)</f>
        <v>2.3000000000000003</v>
      </c>
      <c r="S28" s="155"/>
      <c r="T28" s="155">
        <v>0</v>
      </c>
      <c r="U28" s="166">
        <f t="shared" si="3"/>
        <v>0</v>
      </c>
      <c r="V28" s="165">
        <f>AVERAGE('[2]美濃_大氣_原始_露點（計算而得）_轉置'!F27:AC27)</f>
        <v>16.074295797866494</v>
      </c>
    </row>
    <row r="29" spans="1:22" ht="16.5" x14ac:dyDescent="0.25">
      <c r="A29" s="25" t="s">
        <v>99</v>
      </c>
      <c r="B29" s="20"/>
      <c r="C29" s="20"/>
      <c r="D29" s="20"/>
      <c r="E29" s="160">
        <f>MAX([2]微_原始_溫度_轉置!F28:AC28)</f>
        <v>29.463999999999999</v>
      </c>
      <c r="F29" s="160">
        <f>MIN([2]微_原始_溫度_轉置!F28:AC28)</f>
        <v>19.126999999999999</v>
      </c>
      <c r="G29" s="164">
        <f t="shared" si="4"/>
        <v>10.337</v>
      </c>
      <c r="H29" s="160">
        <f>MAX([2]微_原始_濕度_轉置!F28:AC28)</f>
        <v>95.474999999999994</v>
      </c>
      <c r="I29" s="160">
        <f>MIN([2]微_原始_濕度_轉置!F28:AC28)</f>
        <v>62.515999999999998</v>
      </c>
      <c r="J29" s="164">
        <f t="shared" si="0"/>
        <v>32.958999999999996</v>
      </c>
      <c r="K29" s="155">
        <f>MAX([2]美濃_大氣_原始_溫度_轉置!F28:AC28)</f>
        <v>30.8</v>
      </c>
      <c r="L29" s="155">
        <f>MIN([2]美濃_大氣_原始_溫度_轉置!F28:AC28)</f>
        <v>19.3</v>
      </c>
      <c r="M29" s="163">
        <f t="shared" si="1"/>
        <v>11.5</v>
      </c>
      <c r="N29" s="155">
        <f>MAX([2]美濃_大氣_原始_濕度_轉置!G28:AC28)</f>
        <v>88</v>
      </c>
      <c r="O29" s="155">
        <f>MIN([2]美濃_大氣_原始_濕度_轉置!G28:AC28)</f>
        <v>39</v>
      </c>
      <c r="P29" s="163">
        <f t="shared" si="2"/>
        <v>49</v>
      </c>
      <c r="Q29" s="165">
        <f>AVERAGE([2]美濃_大氣_原始_濕度_轉置!F28:AC28)</f>
        <v>64.25</v>
      </c>
      <c r="R29" s="166">
        <f>AVERAGE([2]美濃_大氣_原始_風速_轉置!F28:AC28)</f>
        <v>1.5899999999999999</v>
      </c>
      <c r="S29" s="155"/>
      <c r="T29" s="155">
        <v>0</v>
      </c>
      <c r="U29" s="166">
        <f t="shared" si="3"/>
        <v>0</v>
      </c>
      <c r="V29" s="165">
        <f>AVERAGE('[2]美濃_大氣_原始_露點（計算而得）_轉置'!F28:AC28)</f>
        <v>16.967990275646077</v>
      </c>
    </row>
    <row r="30" spans="1:22" ht="16.5" x14ac:dyDescent="0.25">
      <c r="A30" s="25" t="s">
        <v>100</v>
      </c>
      <c r="B30" s="20">
        <v>0</v>
      </c>
      <c r="C30" s="20"/>
      <c r="D30" s="20"/>
      <c r="E30" s="160">
        <f>MAX([2]微_原始_溫度_轉置!F29:AC29)</f>
        <v>30.343</v>
      </c>
      <c r="F30" s="160">
        <f>MIN([2]微_原始_溫度_轉置!F29:AC29)</f>
        <v>19.77</v>
      </c>
      <c r="G30" s="164">
        <f t="shared" si="4"/>
        <v>10.573</v>
      </c>
      <c r="H30" s="160">
        <f>MAX([2]微_原始_濕度_轉置!F29:AC29)</f>
        <v>97.942999999999998</v>
      </c>
      <c r="I30" s="160">
        <f>MIN([2]微_原始_濕度_轉置!F29:AC29)</f>
        <v>63.750999999999998</v>
      </c>
      <c r="J30" s="164">
        <f t="shared" si="0"/>
        <v>34.192</v>
      </c>
      <c r="K30" s="155">
        <f>MAX([2]美濃_大氣_原始_溫度_轉置!F29:AC29)</f>
        <v>31.9</v>
      </c>
      <c r="L30" s="155">
        <f>MIN([2]美濃_大氣_原始_溫度_轉置!F29:AC29)</f>
        <v>20.100000000000001</v>
      </c>
      <c r="M30" s="163">
        <f t="shared" si="1"/>
        <v>11.799999999999997</v>
      </c>
      <c r="N30" s="155">
        <f>MAX([2]美濃_大氣_原始_濕度_轉置!G29:AC29)</f>
        <v>95</v>
      </c>
      <c r="O30" s="155">
        <f>MIN([2]美濃_大氣_原始_濕度_轉置!G29:AC29)</f>
        <v>32</v>
      </c>
      <c r="P30" s="163">
        <f t="shared" si="2"/>
        <v>63</v>
      </c>
      <c r="Q30" s="165">
        <f>AVERAGE([2]美濃_大氣_原始_濕度_轉置!F29:AC29)</f>
        <v>68.45</v>
      </c>
      <c r="R30" s="166">
        <f>AVERAGE([2]美濃_大氣_原始_風速_轉置!F29:AC29)</f>
        <v>1.25</v>
      </c>
      <c r="S30" s="155"/>
      <c r="T30" s="155">
        <v>0</v>
      </c>
      <c r="U30" s="166">
        <f t="shared" si="3"/>
        <v>0</v>
      </c>
      <c r="V30" s="165">
        <f>AVERAGE('[2]美濃_大氣_原始_露點（計算而得）_轉置'!F29:AC29)</f>
        <v>18.208626413878509</v>
      </c>
    </row>
    <row r="31" spans="1:22" ht="16.5" x14ac:dyDescent="0.25">
      <c r="A31" s="25" t="s">
        <v>101</v>
      </c>
      <c r="B31" s="20"/>
      <c r="C31" s="20"/>
      <c r="D31" s="20"/>
      <c r="E31" s="160">
        <f>MAX([2]微_原始_溫度_轉置!F30:AC30)</f>
        <v>30.117000000000001</v>
      </c>
      <c r="F31" s="160">
        <f>MIN([2]微_原始_溫度_轉置!F30:AC30)</f>
        <v>20.77</v>
      </c>
      <c r="G31" s="164">
        <f t="shared" si="4"/>
        <v>9.3470000000000013</v>
      </c>
      <c r="H31" s="160">
        <f>MAX([2]微_原始_濕度_轉置!F30:AC30)</f>
        <v>98.4</v>
      </c>
      <c r="I31" s="160">
        <f>MIN([2]微_原始_濕度_轉置!F30:AC30)</f>
        <v>65.771000000000001</v>
      </c>
      <c r="J31" s="164">
        <f t="shared" si="0"/>
        <v>32.629000000000005</v>
      </c>
      <c r="K31" s="155">
        <f>MAX([2]美濃_大氣_原始_溫度_轉置!F30:AC30)</f>
        <v>31.2</v>
      </c>
      <c r="L31" s="155">
        <f>MIN([2]美濃_大氣_原始_溫度_轉置!F30:AC30)</f>
        <v>20.9</v>
      </c>
      <c r="M31" s="163">
        <f t="shared" si="1"/>
        <v>10.3</v>
      </c>
      <c r="N31" s="155">
        <f>MAX([2]美濃_大氣_原始_濕度_轉置!G30:AC30)</f>
        <v>100</v>
      </c>
      <c r="O31" s="155">
        <f>MIN([2]美濃_大氣_原始_濕度_轉置!G30:AC30)</f>
        <v>40</v>
      </c>
      <c r="P31" s="163">
        <f t="shared" si="2"/>
        <v>60</v>
      </c>
      <c r="Q31" s="165">
        <f>AVERAGE([2]美濃_大氣_原始_濕度_轉置!F30:AC30)</f>
        <v>72.285714285714292</v>
      </c>
      <c r="R31" s="166">
        <f>AVERAGE([2]美濃_大氣_原始_風速_轉置!F30:AC30)</f>
        <v>0.80952380952380953</v>
      </c>
      <c r="S31" s="155"/>
      <c r="T31" s="155">
        <v>0</v>
      </c>
      <c r="U31" s="166">
        <f t="shared" si="3"/>
        <v>0</v>
      </c>
      <c r="V31" s="165">
        <f>AVERAGE('[2]美濃_大氣_原始_露點（計算而得）_轉置'!F30:AC30)</f>
        <v>19.46525284584331</v>
      </c>
    </row>
    <row r="32" spans="1:22" ht="16.5" x14ac:dyDescent="0.25">
      <c r="A32" s="25" t="s">
        <v>102</v>
      </c>
      <c r="E32" s="160">
        <f>MAX([2]微_原始_溫度_轉置!F31:AC31)</f>
        <v>28.468</v>
      </c>
      <c r="F32" s="160">
        <f>MIN([2]微_原始_溫度_轉置!F31:AC31)</f>
        <v>20.292999999999999</v>
      </c>
      <c r="G32" s="164">
        <f t="shared" si="4"/>
        <v>8.1750000000000007</v>
      </c>
      <c r="H32" s="160">
        <f>MAX([2]微_原始_濕度_轉置!F31:AC31)</f>
        <v>98.507000000000005</v>
      </c>
      <c r="I32" s="160">
        <f>MIN([2]微_原始_濕度_轉置!F31:AC31)</f>
        <v>71.436000000000007</v>
      </c>
      <c r="J32" s="164">
        <f t="shared" si="0"/>
        <v>27.070999999999998</v>
      </c>
      <c r="K32" s="155">
        <f>MAX([2]美濃_大氣_原始_溫度_轉置!F31:AC31)</f>
        <v>28.2</v>
      </c>
      <c r="L32" s="155">
        <f>MIN([2]美濃_大氣_原始_溫度_轉置!F31:AC31)</f>
        <v>20.2</v>
      </c>
      <c r="M32" s="163">
        <f t="shared" si="1"/>
        <v>8</v>
      </c>
      <c r="N32" s="155">
        <f>MAX([2]美濃_大氣_原始_濕度_轉置!G31:AC31)</f>
        <v>100</v>
      </c>
      <c r="O32" s="155">
        <f>MIN([2]美濃_大氣_原始_濕度_轉置!G31:AC31)</f>
        <v>50</v>
      </c>
      <c r="P32" s="163">
        <f t="shared" si="2"/>
        <v>50</v>
      </c>
      <c r="Q32" s="165">
        <f>AVERAGE([2]美濃_大氣_原始_濕度_轉置!F31:AC31)</f>
        <v>74.84210526315789</v>
      </c>
      <c r="R32" s="166">
        <f>AVERAGE([2]美濃_大氣_原始_風速_轉置!F31:AC31)</f>
        <v>1.1157894736842107</v>
      </c>
      <c r="S32" s="155"/>
      <c r="T32" s="155">
        <v>0</v>
      </c>
      <c r="U32" s="166">
        <f t="shared" si="3"/>
        <v>0</v>
      </c>
      <c r="V32" s="165">
        <f>AVERAGE('[2]美濃_大氣_原始_露點（計算而得）_轉置'!F31:AC31)</f>
        <v>19.077407033069552</v>
      </c>
    </row>
    <row r="33" spans="1:22" ht="16.5" x14ac:dyDescent="0.25">
      <c r="A33" s="25" t="s">
        <v>103</v>
      </c>
      <c r="B33" s="20"/>
      <c r="C33" s="20"/>
      <c r="D33" s="20"/>
      <c r="E33" s="160">
        <f>MAX([2]微_原始_溫度_轉置!F32:AC32)</f>
        <v>28.890999999999998</v>
      </c>
      <c r="F33" s="160">
        <f>MIN([2]微_原始_溫度_轉置!F32:AC32)</f>
        <v>18.747</v>
      </c>
      <c r="G33" s="164">
        <f t="shared" si="4"/>
        <v>10.143999999999998</v>
      </c>
      <c r="H33" s="160">
        <f>MAX([2]微_原始_濕度_轉置!F32:AC32)</f>
        <v>99.435000000000002</v>
      </c>
      <c r="I33" s="160">
        <f>MIN([2]微_原始_濕度_轉置!F32:AC32)</f>
        <v>72.623000000000005</v>
      </c>
      <c r="J33" s="164">
        <f t="shared" si="0"/>
        <v>26.811999999999998</v>
      </c>
      <c r="K33" s="155">
        <f>MAX([2]美濃_大氣_原始_溫度_轉置!F32:AC32)</f>
        <v>30.5</v>
      </c>
      <c r="L33" s="155">
        <f>MIN([2]美濃_大氣_原始_溫度_轉置!F32:AC32)</f>
        <v>19.2</v>
      </c>
      <c r="M33" s="163">
        <f t="shared" si="1"/>
        <v>11.3</v>
      </c>
      <c r="N33" s="155">
        <f>MAX([2]美濃_大氣_原始_濕度_轉置!G32:AC32)</f>
        <v>100</v>
      </c>
      <c r="O33" s="155">
        <f>MIN([2]美濃_大氣_原始_濕度_轉置!G32:AC32)</f>
        <v>32</v>
      </c>
      <c r="P33" s="163">
        <f t="shared" si="2"/>
        <v>68</v>
      </c>
      <c r="Q33" s="165">
        <f>AVERAGE([2]美濃_大氣_原始_濕度_轉置!F32:AC32)</f>
        <v>72.55</v>
      </c>
      <c r="R33" s="166">
        <f>AVERAGE([2]美濃_大氣_原始_風速_轉置!F32:AC32)</f>
        <v>2.1500000000000004</v>
      </c>
      <c r="S33" s="155"/>
      <c r="T33" s="155">
        <v>0</v>
      </c>
      <c r="U33" s="166">
        <f t="shared" si="3"/>
        <v>0</v>
      </c>
      <c r="V33" s="165">
        <f>AVERAGE('[2]美濃_大氣_原始_露點（計算而得）_轉置'!F32:AC32)</f>
        <v>17.002142113161181</v>
      </c>
    </row>
    <row r="34" spans="1:22" ht="16.5" x14ac:dyDescent="0.25">
      <c r="A34" s="25" t="s">
        <v>104</v>
      </c>
      <c r="B34" s="20"/>
      <c r="C34" s="20"/>
      <c r="D34" s="20"/>
      <c r="E34" s="160">
        <f>MAX([2]微_原始_溫度_轉置!F33:AC33)</f>
        <v>26.475000000000001</v>
      </c>
      <c r="F34" s="160">
        <f>MIN([2]微_原始_溫度_轉置!F33:AC33)</f>
        <v>17.344000000000001</v>
      </c>
      <c r="G34" s="164">
        <f t="shared" si="4"/>
        <v>9.1310000000000002</v>
      </c>
      <c r="H34" s="160">
        <f>MAX([2]微_原始_濕度_轉置!F33:AC33)</f>
        <v>96.241</v>
      </c>
      <c r="I34" s="160">
        <f>MIN([2]微_原始_濕度_轉置!F33:AC33)</f>
        <v>76.533000000000001</v>
      </c>
      <c r="J34" s="164">
        <f t="shared" si="0"/>
        <v>19.707999999999998</v>
      </c>
      <c r="K34" s="155">
        <f>MAX([2]美濃_大氣_原始_溫度_轉置!F33:AC33)</f>
        <v>25</v>
      </c>
      <c r="L34" s="155">
        <f>MIN([2]美濃_大氣_原始_溫度_轉置!F33:AC33)</f>
        <v>17.399999999999999</v>
      </c>
      <c r="M34" s="163">
        <f t="shared" si="1"/>
        <v>7.6000000000000014</v>
      </c>
      <c r="N34" s="155">
        <f>MAX([2]美濃_大氣_原始_濕度_轉置!G33:AC33)</f>
        <v>89</v>
      </c>
      <c r="O34" s="155">
        <f>MIN([2]美濃_大氣_原始_濕度_轉置!G33:AC33)</f>
        <v>55</v>
      </c>
      <c r="P34" s="163">
        <f t="shared" si="2"/>
        <v>34</v>
      </c>
      <c r="Q34" s="165">
        <f>AVERAGE([2]美濃_大氣_原始_濕度_轉置!F33:AC33)</f>
        <v>68.84210526315789</v>
      </c>
      <c r="R34" s="166">
        <f>AVERAGE([2]美濃_大氣_原始_風速_轉置!F33:AC33)</f>
        <v>1.9473684210526316</v>
      </c>
      <c r="S34" s="155"/>
      <c r="T34" s="155">
        <v>0</v>
      </c>
      <c r="U34" s="166">
        <f t="shared" si="3"/>
        <v>0</v>
      </c>
      <c r="V34" s="165">
        <f>AVERAGE('[2]美濃_大氣_原始_露點（計算而得）_轉置'!F33:AC33)</f>
        <v>15.227130776026167</v>
      </c>
    </row>
    <row r="35" spans="1:22" ht="16.5" x14ac:dyDescent="0.25">
      <c r="A35" s="25" t="s">
        <v>105</v>
      </c>
      <c r="B35" s="20"/>
      <c r="C35" s="20"/>
      <c r="D35" s="20"/>
      <c r="E35" s="160">
        <f>MAX([2]微_原始_溫度_轉置!F34:AC34)</f>
        <v>24.46</v>
      </c>
      <c r="F35" s="160">
        <f>MIN([2]微_原始_溫度_轉置!F34:AC34)</f>
        <v>17.890999999999998</v>
      </c>
      <c r="G35" s="164">
        <f t="shared" si="4"/>
        <v>6.5690000000000026</v>
      </c>
      <c r="H35" s="160">
        <f>MAX([2]微_原始_濕度_轉置!F34:AC34)</f>
        <v>96.305000000000007</v>
      </c>
      <c r="I35" s="160">
        <f>MIN([2]微_原始_濕度_轉置!F34:AC34)</f>
        <v>83.361000000000004</v>
      </c>
      <c r="J35" s="164">
        <f t="shared" si="0"/>
        <v>12.944000000000003</v>
      </c>
      <c r="K35" s="155">
        <f>MAX([2]美濃_大氣_原始_溫度_轉置!F34:AC34)</f>
        <v>23.5</v>
      </c>
      <c r="L35" s="155">
        <f>MIN([2]美濃_大氣_原始_溫度_轉置!F34:AC34)</f>
        <v>18.7</v>
      </c>
      <c r="M35" s="163">
        <f t="shared" si="1"/>
        <v>4.8000000000000007</v>
      </c>
      <c r="N35" s="155">
        <f>MAX([2]美濃_大氣_原始_濕度_轉置!G34:AC34)</f>
        <v>90</v>
      </c>
      <c r="O35" s="155">
        <f>MIN([2]美濃_大氣_原始_濕度_轉置!G34:AC34)</f>
        <v>65</v>
      </c>
      <c r="P35" s="163">
        <f t="shared" si="2"/>
        <v>25</v>
      </c>
      <c r="Q35" s="165">
        <f>AVERAGE([2]美濃_大氣_原始_濕度_轉置!F34:AC34)</f>
        <v>77.666666666666671</v>
      </c>
      <c r="R35" s="166">
        <f>AVERAGE([2]美濃_大氣_原始_風速_轉置!F34:AC34)</f>
        <v>1.6285714285714288</v>
      </c>
      <c r="S35" s="155"/>
      <c r="T35" s="155">
        <v>0</v>
      </c>
      <c r="U35" s="166">
        <f t="shared" si="3"/>
        <v>0</v>
      </c>
      <c r="V35" s="165">
        <f>AVERAGE('[2]美濃_大氣_原始_露點（計算而得）_轉置'!F34:AC34)</f>
        <v>16.444405669228235</v>
      </c>
    </row>
    <row r="36" spans="1:22" ht="16.5" x14ac:dyDescent="0.25">
      <c r="A36" s="25" t="s">
        <v>106</v>
      </c>
      <c r="B36" s="20"/>
      <c r="C36" s="20"/>
      <c r="D36" s="20"/>
      <c r="E36" s="160">
        <f>MAX([2]微_原始_溫度_轉置!F35:AC35)</f>
        <v>28.32</v>
      </c>
      <c r="F36" s="160">
        <f>MIN([2]微_原始_溫度_轉置!F35:AC35)</f>
        <v>17.582000000000001</v>
      </c>
      <c r="G36" s="164">
        <f t="shared" si="4"/>
        <v>10.738</v>
      </c>
      <c r="H36" s="160">
        <f>MAX([2]微_原始_濕度_轉置!F35:AC35)</f>
        <v>99.266999999999996</v>
      </c>
      <c r="I36" s="160">
        <f>MIN([2]微_原始_濕度_轉置!F35:AC35)</f>
        <v>73.141000000000005</v>
      </c>
      <c r="J36" s="164">
        <f t="shared" si="0"/>
        <v>26.125999999999991</v>
      </c>
      <c r="K36" s="155">
        <f>MAX([2]美濃_大氣_原始_溫度_轉置!F35:AC35)</f>
        <v>27.2</v>
      </c>
      <c r="L36" s="155">
        <f>MIN([2]美濃_大氣_原始_溫度_轉置!F35:AC35)</f>
        <v>18</v>
      </c>
      <c r="M36" s="163">
        <f t="shared" si="1"/>
        <v>9.1999999999999993</v>
      </c>
      <c r="N36" s="155">
        <f>MAX([2]美濃_大氣_原始_濕度_轉置!G35:AC35)</f>
        <v>100</v>
      </c>
      <c r="O36" s="155">
        <f>MIN([2]美濃_大氣_原始_濕度_轉置!G35:AC35)</f>
        <v>45</v>
      </c>
      <c r="P36" s="163">
        <f t="shared" si="2"/>
        <v>55</v>
      </c>
      <c r="Q36" s="165">
        <f>AVERAGE([2]美濃_大氣_原始_濕度_轉置!F35:AC35)</f>
        <v>75.15789473684211</v>
      </c>
      <c r="R36" s="166">
        <f>AVERAGE([2]美濃_大氣_原始_風速_轉置!F35:AC35)</f>
        <v>1.736842105263158</v>
      </c>
      <c r="S36" s="155"/>
      <c r="T36" s="155">
        <v>0.5</v>
      </c>
      <c r="U36" s="166">
        <f t="shared" si="3"/>
        <v>2.0833333333333332E-2</v>
      </c>
      <c r="V36" s="165">
        <f>AVERAGE('[2]美濃_大氣_原始_露點（計算而得）_轉置'!F35:AC35)</f>
        <v>16.629517851956777</v>
      </c>
    </row>
    <row r="37" spans="1:22" ht="16.5" x14ac:dyDescent="0.25">
      <c r="A37" s="25" t="s">
        <v>107</v>
      </c>
      <c r="B37" s="20">
        <v>0</v>
      </c>
      <c r="C37" s="20"/>
      <c r="D37" s="20"/>
      <c r="E37" s="160"/>
      <c r="F37" s="160"/>
      <c r="G37" s="164"/>
      <c r="H37" s="160">
        <f>MAX([2]微_原始_濕度_轉置!F36:AC36)</f>
        <v>99.997</v>
      </c>
      <c r="I37" s="160">
        <f>MIN([2]微_原始_濕度_轉置!F36:AC36)</f>
        <v>73.418000000000006</v>
      </c>
      <c r="J37" s="164">
        <f t="shared" si="0"/>
        <v>26.578999999999994</v>
      </c>
      <c r="K37" s="155">
        <f>MAX([2]美濃_大氣_原始_溫度_轉置!F36:AC36)</f>
        <v>28</v>
      </c>
      <c r="L37" s="155">
        <f>MIN([2]美濃_大氣_原始_溫度_轉置!F36:AC36)</f>
        <v>17.899999999999999</v>
      </c>
      <c r="M37" s="163">
        <f t="shared" si="1"/>
        <v>10.100000000000001</v>
      </c>
      <c r="N37" s="155">
        <f>MAX([2]美濃_大氣_原始_濕度_轉置!G36:AC36)</f>
        <v>100</v>
      </c>
      <c r="O37" s="155">
        <f>MIN([2]美濃_大氣_原始_濕度_轉置!G36:AC36)</f>
        <v>43</v>
      </c>
      <c r="P37" s="163">
        <f t="shared" si="2"/>
        <v>57</v>
      </c>
      <c r="Q37" s="165">
        <f>AVERAGE([2]美濃_大氣_原始_濕度_轉置!F36:AC36)</f>
        <v>70.142857142857139</v>
      </c>
      <c r="R37" s="166">
        <f>AVERAGE([2]美濃_大氣_原始_風速_轉置!F36:AC36)</f>
        <v>1.4857142857142858</v>
      </c>
      <c r="S37" s="155"/>
      <c r="T37" s="155">
        <v>0</v>
      </c>
      <c r="U37" s="166">
        <f t="shared" si="3"/>
        <v>0</v>
      </c>
      <c r="V37" s="165">
        <f>AVERAGE('[2]美濃_大氣_原始_露點（計算而得）_轉置'!F36:AC36)</f>
        <v>16.610829512149621</v>
      </c>
    </row>
    <row r="38" spans="1:22" ht="16.5" x14ac:dyDescent="0.25">
      <c r="A38" s="25" t="s">
        <v>108</v>
      </c>
      <c r="B38" s="20"/>
      <c r="C38" s="20"/>
      <c r="D38" s="20"/>
      <c r="E38" s="160"/>
      <c r="F38" s="160"/>
      <c r="G38" s="164"/>
      <c r="H38" s="160">
        <f>MAX([2]微_原始_濕度_轉置!F37:AC37)</f>
        <v>99.215999999999994</v>
      </c>
      <c r="I38" s="160">
        <f>MIN([2]微_原始_濕度_轉置!F37:AC37)</f>
        <v>75.623999999999995</v>
      </c>
      <c r="J38" s="164">
        <f t="shared" si="0"/>
        <v>23.591999999999999</v>
      </c>
      <c r="K38" s="155">
        <f>MAX([2]美濃_大氣_原始_溫度_轉置!F37:AC37)</f>
        <v>28.7</v>
      </c>
      <c r="L38" s="155">
        <f>MIN([2]美濃_大氣_原始_溫度_轉置!F37:AC37)</f>
        <v>18.3</v>
      </c>
      <c r="M38" s="163">
        <f t="shared" si="1"/>
        <v>10.399999999999999</v>
      </c>
      <c r="N38" s="155">
        <f>MAX([2]美濃_大氣_原始_濕度_轉置!G37:AC37)</f>
        <v>100</v>
      </c>
      <c r="O38" s="155">
        <f>MIN([2]美濃_大氣_原始_濕度_轉置!G37:AC37)</f>
        <v>44</v>
      </c>
      <c r="P38" s="163">
        <f t="shared" si="2"/>
        <v>56</v>
      </c>
      <c r="Q38" s="165">
        <f>AVERAGE([2]美濃_大氣_原始_濕度_轉置!F37:AC37)</f>
        <v>68.523809523809518</v>
      </c>
      <c r="R38" s="166">
        <f>AVERAGE([2]美濃_大氣_原始_風速_轉置!F37:AC37)</f>
        <v>1.3000000000000003</v>
      </c>
      <c r="S38" s="155"/>
      <c r="T38" s="155">
        <v>0</v>
      </c>
      <c r="U38" s="166">
        <f t="shared" si="3"/>
        <v>0</v>
      </c>
      <c r="V38" s="165">
        <f>AVERAGE('[2]美濃_大氣_原始_露點（計算而得）_轉置'!F37:AC37)</f>
        <v>17.017723883017382</v>
      </c>
    </row>
    <row r="39" spans="1:22" ht="16.5" x14ac:dyDescent="0.25">
      <c r="A39" s="25" t="s">
        <v>109</v>
      </c>
      <c r="E39" s="160"/>
      <c r="F39" s="160"/>
      <c r="G39" s="164"/>
      <c r="H39" s="160">
        <f>MAX([2]微_原始_濕度_轉置!F38:AC38)</f>
        <v>99.561000000000007</v>
      </c>
      <c r="I39" s="160">
        <f>MIN([2]微_原始_濕度_轉置!F38:AC38)</f>
        <v>74.721999999999994</v>
      </c>
      <c r="J39" s="164">
        <f t="shared" si="0"/>
        <v>24.839000000000013</v>
      </c>
      <c r="K39" s="155">
        <f>MAX([2]美濃_大氣_原始_溫度_轉置!F38:AC38)</f>
        <v>29.8</v>
      </c>
      <c r="L39" s="155">
        <f>MIN([2]美濃_大氣_原始_溫度_轉置!F38:AC38)</f>
        <v>20.8</v>
      </c>
      <c r="M39" s="163">
        <f t="shared" si="1"/>
        <v>9</v>
      </c>
      <c r="N39" s="155">
        <f>MAX([2]美濃_大氣_原始_濕度_轉置!G38:AC38)</f>
        <v>96</v>
      </c>
      <c r="O39" s="155">
        <f>MIN([2]美濃_大氣_原始_濕度_轉置!G38:AC38)</f>
        <v>43</v>
      </c>
      <c r="P39" s="163">
        <f t="shared" si="2"/>
        <v>53</v>
      </c>
      <c r="Q39" s="165">
        <f>AVERAGE([2]美濃_大氣_原始_濕度_轉置!F38:AC38)</f>
        <v>68.75</v>
      </c>
      <c r="R39" s="166">
        <f>AVERAGE([2]美濃_大氣_原始_風速_轉置!F38:AC38)</f>
        <v>1.415</v>
      </c>
      <c r="S39" s="155"/>
      <c r="T39" s="155">
        <v>0</v>
      </c>
      <c r="U39" s="166">
        <f t="shared" si="3"/>
        <v>0</v>
      </c>
      <c r="V39" s="165">
        <f>AVERAGE('[2]美濃_大氣_原始_露點（計算而得）_轉置'!F38:AC38)</f>
        <v>18.134623026187661</v>
      </c>
    </row>
    <row r="40" spans="1:22" x14ac:dyDescent="0.25">
      <c r="A40" s="25" t="s">
        <v>110</v>
      </c>
      <c r="B40" s="20"/>
      <c r="C40" s="20"/>
      <c r="D40" s="20"/>
      <c r="E40" s="14">
        <v>29.065000000000001</v>
      </c>
      <c r="F40" s="14">
        <v>19.007999999999999</v>
      </c>
      <c r="G40" s="21">
        <v>10.057000000000002</v>
      </c>
      <c r="H40" s="14">
        <v>99.447999999999993</v>
      </c>
      <c r="I40" s="14">
        <v>80.206999999999994</v>
      </c>
      <c r="J40" s="21">
        <v>19.241</v>
      </c>
      <c r="K40" s="15">
        <v>28.6</v>
      </c>
      <c r="L40" s="15">
        <v>19.600000000000001</v>
      </c>
      <c r="M40" s="16">
        <v>9</v>
      </c>
      <c r="N40" s="15">
        <v>96</v>
      </c>
      <c r="O40" s="15">
        <v>52</v>
      </c>
      <c r="P40" s="16">
        <v>44</v>
      </c>
      <c r="Q40" s="14">
        <v>74.833333333333329</v>
      </c>
      <c r="R40" s="22">
        <v>1.3125</v>
      </c>
      <c r="T40" s="22">
        <v>0</v>
      </c>
      <c r="U40" s="22">
        <v>0</v>
      </c>
      <c r="V40" s="22">
        <v>18.193360309504158</v>
      </c>
    </row>
    <row r="41" spans="1:22" x14ac:dyDescent="0.25">
      <c r="A41" s="25" t="s">
        <v>111</v>
      </c>
      <c r="B41" s="20"/>
      <c r="C41" s="20"/>
      <c r="D41" s="20"/>
      <c r="E41" s="14">
        <v>29.265000000000001</v>
      </c>
      <c r="F41" s="14">
        <v>18.533000000000001</v>
      </c>
      <c r="G41" s="21">
        <v>10.731999999999999</v>
      </c>
      <c r="H41" s="14">
        <v>100</v>
      </c>
      <c r="I41" s="14">
        <v>77.051000000000002</v>
      </c>
      <c r="J41" s="21">
        <v>22.948999999999998</v>
      </c>
      <c r="K41" s="15">
        <v>29.4</v>
      </c>
      <c r="L41" s="15">
        <v>18.600000000000001</v>
      </c>
      <c r="M41" s="16">
        <v>10.799999999999997</v>
      </c>
      <c r="N41" s="15">
        <v>100</v>
      </c>
      <c r="O41" s="15">
        <v>48</v>
      </c>
      <c r="P41" s="16">
        <v>52</v>
      </c>
      <c r="Q41" s="14">
        <v>74.916666666666671</v>
      </c>
      <c r="R41" s="22">
        <v>1.1041666666666667</v>
      </c>
      <c r="T41" s="22">
        <v>0</v>
      </c>
      <c r="U41" s="22">
        <v>0</v>
      </c>
      <c r="V41" s="22">
        <v>18.149836411453077</v>
      </c>
    </row>
    <row r="42" spans="1:22" x14ac:dyDescent="0.25">
      <c r="A42" s="25" t="s">
        <v>112</v>
      </c>
      <c r="B42" s="20"/>
      <c r="C42" s="20"/>
      <c r="D42" s="20"/>
      <c r="E42" s="14">
        <v>27.923999999999999</v>
      </c>
      <c r="F42" s="14">
        <v>18.771000000000001</v>
      </c>
      <c r="G42" s="21">
        <v>9.1529999999999987</v>
      </c>
      <c r="H42" s="14">
        <v>100</v>
      </c>
      <c r="I42" s="14">
        <v>78.369</v>
      </c>
      <c r="J42" s="21">
        <v>21.631</v>
      </c>
      <c r="K42" s="15">
        <v>28</v>
      </c>
      <c r="L42" s="15">
        <v>18.8</v>
      </c>
      <c r="M42" s="16">
        <v>9.1999999999999993</v>
      </c>
      <c r="N42" s="15">
        <v>100</v>
      </c>
      <c r="O42" s="15">
        <v>44</v>
      </c>
      <c r="P42" s="16">
        <v>56</v>
      </c>
      <c r="Q42" s="14">
        <v>72.043478260869563</v>
      </c>
      <c r="R42" s="22">
        <v>1.4478260869565218</v>
      </c>
      <c r="T42" s="22">
        <v>0</v>
      </c>
      <c r="U42" s="22">
        <v>0</v>
      </c>
      <c r="V42" s="22">
        <v>17.275449207455338</v>
      </c>
    </row>
    <row r="43" spans="1:22" x14ac:dyDescent="0.25">
      <c r="A43" s="25" t="s">
        <v>113</v>
      </c>
      <c r="B43" s="20"/>
      <c r="C43" s="20"/>
      <c r="D43" s="20"/>
      <c r="E43" s="14">
        <v>29.04</v>
      </c>
      <c r="F43" s="14">
        <v>17.390999999999998</v>
      </c>
      <c r="G43" s="21">
        <v>11.649000000000001</v>
      </c>
      <c r="H43" s="14">
        <v>100</v>
      </c>
      <c r="I43" s="14">
        <v>75.271000000000001</v>
      </c>
      <c r="J43" s="21">
        <v>24.728999999999999</v>
      </c>
      <c r="K43" s="15">
        <v>28.8</v>
      </c>
      <c r="L43" s="15">
        <v>17.600000000000001</v>
      </c>
      <c r="M43" s="16">
        <v>11.2</v>
      </c>
      <c r="N43" s="15">
        <v>96</v>
      </c>
      <c r="O43" s="15">
        <v>42</v>
      </c>
      <c r="P43" s="16">
        <v>54</v>
      </c>
      <c r="Q43" s="14">
        <v>66.86363636363636</v>
      </c>
      <c r="R43" s="22">
        <v>1.4090909090909092</v>
      </c>
      <c r="T43" s="22">
        <v>0</v>
      </c>
      <c r="U43" s="22">
        <v>0</v>
      </c>
      <c r="V43" s="22">
        <v>15.770869852576681</v>
      </c>
    </row>
    <row r="44" spans="1:22" x14ac:dyDescent="0.25">
      <c r="A44" s="25" t="s">
        <v>114</v>
      </c>
      <c r="B44" s="20">
        <v>0.08</v>
      </c>
      <c r="C44" s="20"/>
      <c r="D44" s="20"/>
      <c r="E44" s="14">
        <v>26.378</v>
      </c>
      <c r="F44" s="14">
        <v>18.414000000000001</v>
      </c>
      <c r="G44" s="21">
        <v>7.9639999999999986</v>
      </c>
      <c r="H44" s="14">
        <v>100</v>
      </c>
      <c r="I44" s="14">
        <v>82.602000000000004</v>
      </c>
      <c r="J44" s="21">
        <v>17.397999999999996</v>
      </c>
      <c r="K44" s="15">
        <v>26.8</v>
      </c>
      <c r="L44" s="15">
        <v>18.7</v>
      </c>
      <c r="M44" s="16">
        <v>8.1000000000000014</v>
      </c>
      <c r="N44" s="15">
        <v>95</v>
      </c>
      <c r="O44" s="15">
        <v>45</v>
      </c>
      <c r="P44" s="16">
        <v>50</v>
      </c>
      <c r="Q44" s="14">
        <v>69.791666666666671</v>
      </c>
      <c r="R44" s="22">
        <v>1.0875000000000001</v>
      </c>
      <c r="T44" s="22">
        <v>0</v>
      </c>
      <c r="U44" s="22">
        <v>0</v>
      </c>
      <c r="V44" s="22">
        <v>16.884672690246365</v>
      </c>
    </row>
    <row r="45" spans="1:22" x14ac:dyDescent="0.25">
      <c r="A45" s="25" t="s">
        <v>115</v>
      </c>
      <c r="B45" s="20"/>
      <c r="C45" s="20"/>
      <c r="D45" s="20"/>
      <c r="E45" s="14">
        <v>29.388999999999999</v>
      </c>
      <c r="F45" s="14">
        <v>19.532</v>
      </c>
      <c r="G45" s="21">
        <v>9.8569999999999993</v>
      </c>
      <c r="H45" s="14">
        <v>100</v>
      </c>
      <c r="I45" s="14">
        <v>85.468000000000004</v>
      </c>
      <c r="J45" s="21">
        <v>14.531999999999996</v>
      </c>
      <c r="K45" s="15">
        <v>30</v>
      </c>
      <c r="L45" s="15">
        <v>20.399999999999999</v>
      </c>
      <c r="M45" s="16">
        <v>9.6000000000000014</v>
      </c>
      <c r="N45" s="15">
        <v>97</v>
      </c>
      <c r="O45" s="15">
        <v>41</v>
      </c>
      <c r="P45" s="16">
        <v>56</v>
      </c>
      <c r="Q45" s="14">
        <v>75.833333333333329</v>
      </c>
      <c r="R45" s="22">
        <v>1.7874999999999996</v>
      </c>
      <c r="T45" s="22">
        <v>1</v>
      </c>
      <c r="U45" s="22">
        <v>4.1666666666666664E-2</v>
      </c>
      <c r="V45" s="22">
        <v>18.481804832496618</v>
      </c>
    </row>
    <row r="46" spans="1:22" x14ac:dyDescent="0.25">
      <c r="A46" s="25" t="s">
        <v>116</v>
      </c>
      <c r="E46" s="14">
        <v>21.27</v>
      </c>
      <c r="F46" s="14">
        <v>17.010999999999999</v>
      </c>
      <c r="G46" s="21">
        <v>4.2590000000000003</v>
      </c>
      <c r="H46" s="14">
        <v>100</v>
      </c>
      <c r="I46" s="14">
        <v>94.328000000000003</v>
      </c>
      <c r="J46" s="21">
        <v>5.671999999999997</v>
      </c>
      <c r="K46" s="15">
        <v>21.5</v>
      </c>
      <c r="L46" s="15">
        <v>16.600000000000001</v>
      </c>
      <c r="M46" s="16">
        <v>4.8999999999999986</v>
      </c>
      <c r="N46" s="15">
        <v>100</v>
      </c>
      <c r="O46" s="15">
        <v>78</v>
      </c>
      <c r="P46" s="16">
        <v>22</v>
      </c>
      <c r="Q46" s="14">
        <v>94.708333333333329</v>
      </c>
      <c r="R46" s="22">
        <v>1.5291666666666668</v>
      </c>
      <c r="T46" s="22">
        <v>6.5</v>
      </c>
      <c r="U46" s="22">
        <v>0.27083333333333331</v>
      </c>
      <c r="V46" s="22">
        <v>18.480846249665028</v>
      </c>
    </row>
    <row r="47" spans="1:22" x14ac:dyDescent="0.25">
      <c r="A47" s="25" t="s">
        <v>117</v>
      </c>
      <c r="B47" s="20"/>
      <c r="C47" s="20"/>
      <c r="D47" s="20"/>
      <c r="E47" s="14">
        <v>23.423999999999999</v>
      </c>
      <c r="F47" s="14">
        <v>15.891</v>
      </c>
      <c r="G47" s="21">
        <v>7.5329999999999995</v>
      </c>
      <c r="H47" s="14">
        <v>100</v>
      </c>
      <c r="I47" s="14">
        <v>92.534000000000006</v>
      </c>
      <c r="J47" s="21">
        <v>7.465999999999994</v>
      </c>
      <c r="K47" s="15">
        <v>23.8</v>
      </c>
      <c r="L47" s="15">
        <v>16.399999999999999</v>
      </c>
      <c r="M47" s="16">
        <v>7.4000000000000021</v>
      </c>
      <c r="N47" s="15">
        <v>100</v>
      </c>
      <c r="O47" s="15">
        <v>65</v>
      </c>
      <c r="P47" s="16">
        <v>35</v>
      </c>
      <c r="Q47" s="14">
        <v>92.652173913043484</v>
      </c>
      <c r="R47" s="22">
        <v>0.86086956521739133</v>
      </c>
      <c r="T47" s="15">
        <v>2</v>
      </c>
      <c r="U47" s="22">
        <v>8.3333333333333329E-2</v>
      </c>
      <c r="V47" s="14">
        <v>17.217670796234323</v>
      </c>
    </row>
    <row r="48" spans="1:22" x14ac:dyDescent="0.25">
      <c r="A48" s="25" t="s">
        <v>118</v>
      </c>
      <c r="B48" s="20"/>
      <c r="C48" s="20"/>
      <c r="D48" s="20"/>
      <c r="E48" s="14">
        <v>24.315000000000001</v>
      </c>
      <c r="F48" s="14">
        <v>18.603999999999999</v>
      </c>
      <c r="G48" s="21">
        <v>5.7110000000000021</v>
      </c>
      <c r="H48" s="14">
        <v>100</v>
      </c>
      <c r="I48" s="14">
        <v>95.045000000000002</v>
      </c>
      <c r="J48" s="21">
        <v>4.9549999999999983</v>
      </c>
      <c r="K48" s="15">
        <v>25.2</v>
      </c>
      <c r="L48" s="15">
        <v>18.8</v>
      </c>
      <c r="M48" s="16">
        <v>6.3999999999999986</v>
      </c>
      <c r="N48" s="15">
        <v>100</v>
      </c>
      <c r="O48" s="15">
        <v>64</v>
      </c>
      <c r="P48" s="16">
        <v>36</v>
      </c>
      <c r="Q48" s="14">
        <v>93.739130434782609</v>
      </c>
      <c r="R48" s="22">
        <v>0.86521739130434805</v>
      </c>
      <c r="T48" s="15">
        <v>30.5</v>
      </c>
      <c r="U48" s="22">
        <v>1.2708333333333333</v>
      </c>
      <c r="V48" s="14">
        <v>19.909313553543832</v>
      </c>
    </row>
    <row r="49" spans="1:22" x14ac:dyDescent="0.25">
      <c r="A49" s="25" t="s">
        <v>119</v>
      </c>
      <c r="B49" s="20"/>
      <c r="C49" s="20"/>
      <c r="D49" s="20"/>
      <c r="E49" s="14">
        <v>26.670999999999999</v>
      </c>
      <c r="F49" s="14">
        <v>19.436</v>
      </c>
      <c r="G49" s="21">
        <v>7.2349999999999994</v>
      </c>
      <c r="H49" s="14">
        <v>100</v>
      </c>
      <c r="I49" s="14">
        <v>87.897000000000006</v>
      </c>
      <c r="J49" s="21">
        <v>12.102999999999994</v>
      </c>
      <c r="K49" s="15">
        <v>26.6</v>
      </c>
      <c r="L49" s="15">
        <v>19.5</v>
      </c>
      <c r="M49" s="16">
        <v>7.1000000000000014</v>
      </c>
      <c r="N49" s="15">
        <v>100</v>
      </c>
      <c r="O49" s="15">
        <v>55</v>
      </c>
      <c r="P49" s="16">
        <v>45</v>
      </c>
      <c r="Q49" s="14">
        <v>86.166666666666671</v>
      </c>
      <c r="R49" s="22">
        <v>1.5791666666666666</v>
      </c>
      <c r="T49" s="15">
        <v>6.5</v>
      </c>
      <c r="U49" s="22">
        <v>0.27083333333333331</v>
      </c>
      <c r="V49" s="14">
        <v>19.355812377234763</v>
      </c>
    </row>
    <row r="50" spans="1:22" x14ac:dyDescent="0.25">
      <c r="A50" s="25" t="s">
        <v>120</v>
      </c>
      <c r="B50" s="20">
        <v>0.56000000000000005</v>
      </c>
      <c r="C50" s="20"/>
      <c r="D50" s="20"/>
      <c r="E50" s="14">
        <v>24.605</v>
      </c>
      <c r="F50" s="14">
        <v>18.318999999999999</v>
      </c>
      <c r="G50" s="21">
        <v>6.2860000000000014</v>
      </c>
      <c r="H50" s="14">
        <v>100</v>
      </c>
      <c r="I50" s="14">
        <v>93.582999999999998</v>
      </c>
      <c r="J50" s="21">
        <v>6.4170000000000016</v>
      </c>
      <c r="K50" s="15">
        <v>23.4</v>
      </c>
      <c r="L50" s="15">
        <v>18.5</v>
      </c>
      <c r="M50" s="16">
        <v>4.8999999999999986</v>
      </c>
      <c r="N50" s="15">
        <v>100</v>
      </c>
      <c r="O50" s="15">
        <v>71</v>
      </c>
      <c r="P50" s="16">
        <v>29</v>
      </c>
      <c r="Q50" s="14">
        <v>89.454545454545453</v>
      </c>
      <c r="R50" s="22">
        <v>1.2318181818181815</v>
      </c>
      <c r="T50" s="15">
        <v>8.5</v>
      </c>
      <c r="U50" s="22">
        <v>0.35416666666666669</v>
      </c>
      <c r="V50" s="14">
        <v>18.26211565265902</v>
      </c>
    </row>
    <row r="51" spans="1:22" x14ac:dyDescent="0.25">
      <c r="A51" s="25" t="s">
        <v>121</v>
      </c>
      <c r="B51" s="20"/>
      <c r="C51" s="20"/>
      <c r="D51" s="20"/>
      <c r="E51" s="14">
        <v>27.677</v>
      </c>
      <c r="F51" s="14">
        <v>17.248999999999999</v>
      </c>
      <c r="G51" s="21">
        <v>10.428000000000001</v>
      </c>
      <c r="H51" s="14">
        <v>100</v>
      </c>
      <c r="I51" s="14">
        <v>83.790999999999997</v>
      </c>
      <c r="J51" s="21">
        <v>16.209000000000003</v>
      </c>
      <c r="K51" s="15">
        <v>26.6</v>
      </c>
      <c r="L51" s="15">
        <v>16.899999999999999</v>
      </c>
      <c r="M51" s="16">
        <v>9.7000000000000028</v>
      </c>
      <c r="N51" s="15">
        <v>100</v>
      </c>
      <c r="O51" s="15">
        <v>45</v>
      </c>
      <c r="P51" s="16">
        <v>55</v>
      </c>
      <c r="Q51" s="14">
        <v>78.333333333333329</v>
      </c>
      <c r="R51" s="22">
        <v>0.86249999999999982</v>
      </c>
      <c r="T51" s="15">
        <v>0</v>
      </c>
      <c r="U51" s="22">
        <v>0</v>
      </c>
      <c r="V51" s="14">
        <v>16.419997293534298</v>
      </c>
    </row>
    <row r="52" spans="1:22" x14ac:dyDescent="0.25">
      <c r="A52" s="25" t="s">
        <v>122</v>
      </c>
      <c r="B52" s="20"/>
      <c r="C52" s="20"/>
      <c r="D52" s="20"/>
      <c r="E52" s="14">
        <v>27.161000000000001</v>
      </c>
      <c r="F52" s="14">
        <v>19.032</v>
      </c>
      <c r="G52" s="21">
        <v>8.1290000000000013</v>
      </c>
      <c r="H52" s="14">
        <v>100</v>
      </c>
      <c r="I52" s="14">
        <v>82.42</v>
      </c>
      <c r="J52" s="21">
        <v>17.579999999999998</v>
      </c>
      <c r="K52" s="15">
        <v>28.3</v>
      </c>
      <c r="L52" s="15">
        <v>19.2</v>
      </c>
      <c r="M52" s="16">
        <v>9.1000000000000014</v>
      </c>
      <c r="N52" s="15">
        <v>98</v>
      </c>
      <c r="O52" s="15">
        <v>36</v>
      </c>
      <c r="P52" s="16">
        <v>62</v>
      </c>
      <c r="Q52" s="14">
        <v>73.5</v>
      </c>
      <c r="R52" s="22">
        <v>1.0166666666666666</v>
      </c>
      <c r="T52" s="15">
        <v>0</v>
      </c>
      <c r="U52" s="22">
        <v>0</v>
      </c>
      <c r="V52" s="14">
        <v>16.519931288247303</v>
      </c>
    </row>
    <row r="53" spans="1:22" x14ac:dyDescent="0.25">
      <c r="A53" s="25" t="s">
        <v>123</v>
      </c>
      <c r="B53" s="20"/>
      <c r="C53" s="20"/>
      <c r="D53" s="20"/>
      <c r="E53" s="14">
        <v>27.702000000000002</v>
      </c>
      <c r="F53" s="14">
        <v>18.39</v>
      </c>
      <c r="G53" s="21">
        <v>9.3120000000000012</v>
      </c>
      <c r="H53" s="14">
        <v>100</v>
      </c>
      <c r="I53" s="14">
        <v>83.88</v>
      </c>
      <c r="J53" s="21">
        <v>16.120000000000005</v>
      </c>
      <c r="K53" s="15">
        <v>28.1</v>
      </c>
      <c r="L53" s="15">
        <v>18.7</v>
      </c>
      <c r="M53" s="16">
        <v>9.4000000000000021</v>
      </c>
      <c r="N53" s="15">
        <v>100</v>
      </c>
      <c r="O53" s="15">
        <v>40</v>
      </c>
      <c r="P53" s="16">
        <v>60</v>
      </c>
      <c r="Q53" s="14">
        <v>72.833333333333329</v>
      </c>
      <c r="R53" s="22">
        <v>1.6749999999999998</v>
      </c>
      <c r="T53" s="15">
        <v>0</v>
      </c>
      <c r="U53" s="22">
        <v>0</v>
      </c>
      <c r="V53" s="14">
        <v>16.453077589798607</v>
      </c>
    </row>
    <row r="54" spans="1:22" x14ac:dyDescent="0.25">
      <c r="A54" s="25" t="s">
        <v>124</v>
      </c>
      <c r="B54" s="20"/>
      <c r="C54" s="20"/>
      <c r="D54" s="20"/>
      <c r="E54" s="14">
        <v>25.646999999999998</v>
      </c>
      <c r="F54" s="14">
        <v>18.437999999999999</v>
      </c>
      <c r="G54" s="21">
        <v>7.2089999999999996</v>
      </c>
      <c r="H54" s="14">
        <v>100</v>
      </c>
      <c r="I54" s="14">
        <v>87.929000000000002</v>
      </c>
      <c r="J54" s="21">
        <v>12.070999999999998</v>
      </c>
      <c r="K54" s="15">
        <v>25.3</v>
      </c>
      <c r="L54" s="15">
        <v>18.899999999999999</v>
      </c>
      <c r="M54" s="16">
        <v>6.4000000000000021</v>
      </c>
      <c r="N54" s="15">
        <v>97</v>
      </c>
      <c r="O54" s="15">
        <v>57</v>
      </c>
      <c r="P54" s="16">
        <v>40</v>
      </c>
      <c r="Q54" s="14">
        <v>75.130434782608702</v>
      </c>
      <c r="R54" s="22">
        <v>1.4</v>
      </c>
      <c r="T54" s="15">
        <v>0.5</v>
      </c>
      <c r="U54" s="22">
        <v>2.0833333333333332E-2</v>
      </c>
      <c r="V54" s="14">
        <v>16.392912131942165</v>
      </c>
    </row>
    <row r="55" spans="1:22" x14ac:dyDescent="0.25">
      <c r="A55" s="25" t="s">
        <v>125</v>
      </c>
      <c r="B55" s="20"/>
      <c r="C55" s="20"/>
      <c r="D55" s="20"/>
      <c r="E55" s="14">
        <v>25.817</v>
      </c>
      <c r="F55" s="14">
        <v>18.937000000000001</v>
      </c>
      <c r="G55" s="21">
        <v>6.879999999999999</v>
      </c>
      <c r="H55" s="14">
        <v>100</v>
      </c>
      <c r="I55" s="14">
        <v>87.228999999999999</v>
      </c>
      <c r="J55" s="21">
        <v>12.771000000000001</v>
      </c>
      <c r="K55" s="15">
        <v>26.4</v>
      </c>
      <c r="L55" s="15">
        <v>18.899999999999999</v>
      </c>
      <c r="M55" s="16">
        <v>7.5</v>
      </c>
      <c r="N55" s="15">
        <v>100</v>
      </c>
      <c r="O55" s="15">
        <v>48</v>
      </c>
      <c r="P55" s="16">
        <v>52</v>
      </c>
      <c r="Q55" s="14">
        <v>71.217391304347828</v>
      </c>
      <c r="R55" s="22">
        <v>1.0565217391304349</v>
      </c>
      <c r="T55" s="15">
        <v>0.5</v>
      </c>
      <c r="U55" s="22">
        <v>2.0833333333333332E-2</v>
      </c>
      <c r="V55" s="14">
        <v>15.939657935574488</v>
      </c>
    </row>
    <row r="56" spans="1:22" x14ac:dyDescent="0.25">
      <c r="A56" s="25" t="s">
        <v>126</v>
      </c>
      <c r="B56" s="20"/>
      <c r="C56" s="20"/>
      <c r="D56" s="20"/>
      <c r="E56" s="14">
        <v>28.716999999999999</v>
      </c>
      <c r="F56" s="14">
        <v>17.724</v>
      </c>
      <c r="G56" s="21">
        <v>10.992999999999999</v>
      </c>
      <c r="H56" s="14">
        <v>100</v>
      </c>
      <c r="I56" s="14">
        <v>81.635000000000005</v>
      </c>
      <c r="J56" s="21">
        <v>18.364999999999995</v>
      </c>
      <c r="K56" s="15">
        <v>29</v>
      </c>
      <c r="L56" s="15">
        <v>18.100000000000001</v>
      </c>
      <c r="M56" s="16">
        <v>10.899999999999999</v>
      </c>
      <c r="N56" s="15">
        <v>92</v>
      </c>
      <c r="O56" s="15">
        <v>37</v>
      </c>
      <c r="P56" s="16">
        <v>55</v>
      </c>
      <c r="Q56" s="14">
        <v>63</v>
      </c>
      <c r="R56" s="22">
        <v>1.2652173913043478</v>
      </c>
      <c r="T56" s="15">
        <v>0</v>
      </c>
      <c r="U56" s="22">
        <v>0</v>
      </c>
      <c r="V56" s="14">
        <v>15.048685627773402</v>
      </c>
    </row>
    <row r="57" spans="1:22" x14ac:dyDescent="0.25">
      <c r="A57" s="25" t="s">
        <v>127</v>
      </c>
      <c r="B57" s="20">
        <v>0.78</v>
      </c>
      <c r="C57" s="20"/>
      <c r="D57" s="20"/>
      <c r="E57" s="14">
        <v>29.164999999999999</v>
      </c>
      <c r="F57" s="14">
        <v>17.701000000000001</v>
      </c>
      <c r="G57" s="21">
        <v>11.463999999999999</v>
      </c>
      <c r="H57" s="14">
        <v>100</v>
      </c>
      <c r="I57" s="14">
        <v>81.927999999999997</v>
      </c>
      <c r="J57" s="21">
        <v>18.072000000000003</v>
      </c>
      <c r="K57" s="15">
        <v>29.1</v>
      </c>
      <c r="L57" s="15">
        <v>18.3</v>
      </c>
      <c r="M57" s="16">
        <v>10.8</v>
      </c>
      <c r="N57" s="15">
        <v>100</v>
      </c>
      <c r="O57" s="15">
        <v>43</v>
      </c>
      <c r="P57" s="16">
        <v>57</v>
      </c>
      <c r="Q57" s="14">
        <v>73</v>
      </c>
      <c r="R57" s="22">
        <v>1.2000000000000002</v>
      </c>
      <c r="T57" s="15">
        <v>0</v>
      </c>
      <c r="U57" s="22">
        <v>0</v>
      </c>
      <c r="V57" s="14">
        <v>17.13863526106438</v>
      </c>
    </row>
    <row r="58" spans="1:22" x14ac:dyDescent="0.25">
      <c r="A58" s="25" t="s">
        <v>128</v>
      </c>
      <c r="B58" s="20"/>
      <c r="C58" s="20"/>
      <c r="D58" s="20"/>
      <c r="E58" s="14">
        <v>30.393999999999998</v>
      </c>
      <c r="F58" s="14">
        <v>18.081</v>
      </c>
      <c r="G58" s="21">
        <v>12.312999999999999</v>
      </c>
      <c r="H58" s="14">
        <v>100</v>
      </c>
      <c r="I58" s="14">
        <v>80.311000000000007</v>
      </c>
      <c r="J58" s="21">
        <v>19.688999999999993</v>
      </c>
      <c r="K58" s="15">
        <v>32.5</v>
      </c>
      <c r="L58" s="15">
        <v>19.100000000000001</v>
      </c>
      <c r="M58" s="16">
        <v>13.399999999999999</v>
      </c>
      <c r="N58" s="15">
        <v>100</v>
      </c>
      <c r="O58" s="15">
        <v>32</v>
      </c>
      <c r="P58" s="16">
        <v>68</v>
      </c>
      <c r="Q58" s="14">
        <v>69.791666666666671</v>
      </c>
      <c r="R58" s="22">
        <v>0.99583333333333346</v>
      </c>
      <c r="T58" s="15">
        <v>0</v>
      </c>
      <c r="U58" s="22">
        <v>0</v>
      </c>
      <c r="V58" s="14">
        <v>17.639654459497446</v>
      </c>
    </row>
    <row r="59" spans="1:22" x14ac:dyDescent="0.25">
      <c r="A59" s="25" t="s">
        <v>129</v>
      </c>
      <c r="B59" s="20"/>
      <c r="C59" s="20"/>
      <c r="D59" s="20"/>
      <c r="E59" s="14">
        <v>30.343</v>
      </c>
      <c r="F59" s="14">
        <v>18.556999999999999</v>
      </c>
      <c r="G59" s="21">
        <v>11.786000000000001</v>
      </c>
      <c r="H59" s="14">
        <v>100</v>
      </c>
      <c r="I59" s="14">
        <v>81.846000000000004</v>
      </c>
      <c r="J59" s="21">
        <v>18.153999999999996</v>
      </c>
      <c r="K59" s="15">
        <v>31.2</v>
      </c>
      <c r="L59" s="15">
        <v>19.600000000000001</v>
      </c>
      <c r="M59" s="16">
        <v>11.599999999999998</v>
      </c>
      <c r="N59" s="15">
        <v>100</v>
      </c>
      <c r="O59" s="15">
        <v>45</v>
      </c>
      <c r="P59" s="16">
        <v>55</v>
      </c>
      <c r="Q59" s="14">
        <v>77.739130434782609</v>
      </c>
      <c r="R59" s="22">
        <v>0.70434782608695645</v>
      </c>
      <c r="T59" s="15">
        <v>0</v>
      </c>
      <c r="U59" s="22">
        <v>0</v>
      </c>
      <c r="V59" s="14">
        <v>19.520807354641651</v>
      </c>
    </row>
    <row r="60" spans="1:22" x14ac:dyDescent="0.25">
      <c r="A60" s="25" t="s">
        <v>130</v>
      </c>
      <c r="B60" s="20"/>
      <c r="C60" s="20"/>
      <c r="D60" s="20"/>
      <c r="E60" s="14">
        <v>31.919</v>
      </c>
      <c r="F60" s="14">
        <v>18.129000000000001</v>
      </c>
      <c r="G60" s="21">
        <v>13.79</v>
      </c>
      <c r="H60" s="14">
        <v>100</v>
      </c>
      <c r="I60" s="14">
        <v>81.058000000000007</v>
      </c>
      <c r="J60" s="21">
        <v>18.941999999999993</v>
      </c>
      <c r="K60" s="15">
        <v>33.299999999999997</v>
      </c>
      <c r="L60" s="15">
        <v>19.5</v>
      </c>
      <c r="M60" s="16">
        <v>13.799999999999997</v>
      </c>
      <c r="N60" s="15">
        <v>100</v>
      </c>
      <c r="O60" s="15">
        <v>28</v>
      </c>
      <c r="P60" s="16">
        <v>72</v>
      </c>
      <c r="Q60" s="14">
        <v>73.25</v>
      </c>
      <c r="R60" s="22">
        <v>0.90416666666666645</v>
      </c>
      <c r="T60" s="15">
        <v>0</v>
      </c>
      <c r="U60" s="22">
        <v>0</v>
      </c>
      <c r="V60" s="14">
        <v>19.129678472429301</v>
      </c>
    </row>
    <row r="61" spans="1:22" x14ac:dyDescent="0.25">
      <c r="A61" s="25" t="s">
        <v>131</v>
      </c>
      <c r="B61" s="20"/>
      <c r="C61" s="20"/>
      <c r="D61" s="20"/>
      <c r="E61" s="14">
        <v>31.585999999999999</v>
      </c>
      <c r="F61" s="14">
        <v>17.748000000000001</v>
      </c>
      <c r="G61" s="21">
        <v>13.837999999999997</v>
      </c>
      <c r="H61" s="14">
        <v>100</v>
      </c>
      <c r="I61" s="14">
        <v>79.168000000000006</v>
      </c>
      <c r="J61" s="21">
        <v>20.831999999999994</v>
      </c>
      <c r="K61" s="15">
        <v>31.5</v>
      </c>
      <c r="L61" s="15">
        <v>18.8</v>
      </c>
      <c r="M61" s="16">
        <v>12.7</v>
      </c>
      <c r="N61" s="15">
        <v>100</v>
      </c>
      <c r="O61" s="15">
        <v>34</v>
      </c>
      <c r="P61" s="16">
        <v>66</v>
      </c>
      <c r="Q61" s="14">
        <v>70.25</v>
      </c>
      <c r="R61" s="22">
        <v>1.4375</v>
      </c>
      <c r="T61" s="22">
        <v>0</v>
      </c>
      <c r="U61" s="22">
        <v>0</v>
      </c>
      <c r="V61" s="22">
        <v>18.071922417653912</v>
      </c>
    </row>
    <row r="62" spans="1:22" x14ac:dyDescent="0.25">
      <c r="A62" s="25" t="s">
        <v>132</v>
      </c>
      <c r="B62" s="20"/>
      <c r="C62" s="20"/>
      <c r="D62" s="20"/>
      <c r="E62" s="14">
        <v>21.914999999999999</v>
      </c>
      <c r="F62" s="14">
        <v>17.033999999999999</v>
      </c>
      <c r="G62" s="21">
        <v>4.8810000000000002</v>
      </c>
      <c r="H62" s="14">
        <v>100</v>
      </c>
      <c r="I62" s="14">
        <v>98.447000000000003</v>
      </c>
      <c r="J62" s="21">
        <v>1.5529999999999973</v>
      </c>
      <c r="K62" s="15">
        <v>22.3</v>
      </c>
      <c r="L62" s="15">
        <v>17.899999999999999</v>
      </c>
      <c r="M62" s="16">
        <v>4.4000000000000021</v>
      </c>
      <c r="N62" s="15">
        <v>100</v>
      </c>
      <c r="O62" s="15">
        <v>86</v>
      </c>
      <c r="P62" s="16">
        <v>14</v>
      </c>
      <c r="Q62" s="14">
        <v>95.260869565217391</v>
      </c>
      <c r="R62" s="22">
        <v>0.9739130434782608</v>
      </c>
      <c r="T62" s="22">
        <v>5.5</v>
      </c>
      <c r="U62" s="22">
        <v>0.22916666666666666</v>
      </c>
      <c r="V62" s="22">
        <v>19.97501865660853</v>
      </c>
    </row>
    <row r="63" spans="1:22" x14ac:dyDescent="0.25">
      <c r="A63" s="25" t="s">
        <v>133</v>
      </c>
      <c r="B63" s="20"/>
      <c r="C63" s="20"/>
      <c r="D63" s="20"/>
      <c r="E63" s="14">
        <v>20.245999999999999</v>
      </c>
      <c r="F63" s="14">
        <v>17.106000000000002</v>
      </c>
      <c r="G63" s="21">
        <v>3.139999999999997</v>
      </c>
      <c r="H63" s="14">
        <v>100</v>
      </c>
      <c r="I63" s="14">
        <v>99.914000000000001</v>
      </c>
      <c r="J63" s="21">
        <v>8.5999999999998522E-2</v>
      </c>
      <c r="K63" s="15">
        <v>20.8</v>
      </c>
      <c r="L63" s="15">
        <v>17.5</v>
      </c>
      <c r="M63" s="16">
        <v>3.3000000000000007</v>
      </c>
      <c r="N63" s="15">
        <v>100</v>
      </c>
      <c r="O63" s="15">
        <v>82</v>
      </c>
      <c r="P63" s="16">
        <v>18</v>
      </c>
      <c r="Q63" s="14">
        <v>91.875</v>
      </c>
      <c r="R63" s="22">
        <v>0.83333333333333337</v>
      </c>
      <c r="T63" s="22">
        <v>0</v>
      </c>
      <c r="U63" s="22">
        <v>0</v>
      </c>
      <c r="V63" s="22">
        <v>17.850138273267802</v>
      </c>
    </row>
    <row r="64" spans="1:22" x14ac:dyDescent="0.25">
      <c r="A64" s="25" t="s">
        <v>134</v>
      </c>
      <c r="B64" s="20"/>
      <c r="C64" s="20"/>
      <c r="D64" s="20"/>
      <c r="E64" s="14">
        <v>27.332999999999998</v>
      </c>
      <c r="F64" s="14">
        <v>16.463000000000001</v>
      </c>
      <c r="G64" s="21">
        <v>10.869999999999997</v>
      </c>
      <c r="H64" s="14">
        <v>100</v>
      </c>
      <c r="I64" s="14">
        <v>87.539000000000001</v>
      </c>
      <c r="J64" s="21">
        <v>12.460999999999999</v>
      </c>
      <c r="K64" s="15">
        <v>28.2</v>
      </c>
      <c r="L64" s="15">
        <v>17</v>
      </c>
      <c r="M64" s="16">
        <v>11.2</v>
      </c>
      <c r="N64" s="15">
        <v>100</v>
      </c>
      <c r="O64" s="15">
        <v>49</v>
      </c>
      <c r="P64" s="16">
        <v>51</v>
      </c>
      <c r="Q64" s="14">
        <v>76.772727272727266</v>
      </c>
      <c r="R64" s="22">
        <v>1.1227272727272728</v>
      </c>
      <c r="T64" s="22">
        <v>0</v>
      </c>
      <c r="U64" s="22">
        <v>0</v>
      </c>
      <c r="V64" s="22">
        <v>17.588162477049767</v>
      </c>
    </row>
    <row r="65" spans="1:22" x14ac:dyDescent="0.25">
      <c r="A65" s="25" t="s">
        <v>135</v>
      </c>
      <c r="B65" s="20">
        <v>0.9</v>
      </c>
      <c r="C65" s="20"/>
      <c r="D65" s="20"/>
      <c r="E65" s="14">
        <v>29.34</v>
      </c>
      <c r="F65" s="14">
        <v>16.414999999999999</v>
      </c>
      <c r="G65" s="21">
        <v>12.925000000000001</v>
      </c>
      <c r="H65" s="14">
        <v>100</v>
      </c>
      <c r="I65" s="14">
        <v>81.566000000000003</v>
      </c>
      <c r="J65" s="21">
        <v>18.433999999999997</v>
      </c>
      <c r="K65" s="15">
        <v>29.5</v>
      </c>
      <c r="L65" s="15">
        <v>17.2</v>
      </c>
      <c r="M65" s="16">
        <v>12.3</v>
      </c>
      <c r="N65" s="15">
        <v>100</v>
      </c>
      <c r="O65" s="15">
        <v>43</v>
      </c>
      <c r="P65" s="16">
        <v>57</v>
      </c>
      <c r="Q65" s="14">
        <v>73.375</v>
      </c>
      <c r="R65" s="22">
        <v>1.0291666666666668</v>
      </c>
      <c r="T65" s="22">
        <v>0</v>
      </c>
      <c r="U65" s="22">
        <v>0</v>
      </c>
      <c r="V65" s="22">
        <v>17.158808104601508</v>
      </c>
    </row>
    <row r="66" spans="1:22" x14ac:dyDescent="0.25">
      <c r="A66" s="25" t="s">
        <v>136</v>
      </c>
      <c r="B66" s="20"/>
      <c r="C66" s="20"/>
      <c r="D66" s="20"/>
      <c r="E66" s="14">
        <v>30.141999999999999</v>
      </c>
      <c r="F66" s="14">
        <v>19.032</v>
      </c>
      <c r="G66" s="21">
        <v>11.11</v>
      </c>
      <c r="H66" s="14">
        <v>100</v>
      </c>
      <c r="I66" s="14">
        <v>83.048000000000002</v>
      </c>
      <c r="J66" s="21">
        <v>16.951999999999998</v>
      </c>
      <c r="K66" s="15">
        <v>30.4</v>
      </c>
      <c r="L66" s="15">
        <v>19.899999999999999</v>
      </c>
      <c r="M66" s="16">
        <v>10.5</v>
      </c>
      <c r="N66" s="15">
        <v>100</v>
      </c>
      <c r="O66" s="15">
        <v>38</v>
      </c>
      <c r="P66" s="16">
        <v>62</v>
      </c>
      <c r="Q66" s="14">
        <v>72.086956521739125</v>
      </c>
      <c r="R66" s="22">
        <v>0.89130434782608725</v>
      </c>
      <c r="T66" s="22">
        <v>0</v>
      </c>
      <c r="U66" s="22">
        <v>0</v>
      </c>
      <c r="V66" s="22">
        <v>18.717270486254172</v>
      </c>
    </row>
    <row r="67" spans="1:22" x14ac:dyDescent="0.25">
      <c r="A67" s="25" t="s">
        <v>137</v>
      </c>
      <c r="B67" s="20"/>
      <c r="C67" s="20"/>
      <c r="D67" s="20"/>
      <c r="E67" s="14">
        <v>30.722000000000001</v>
      </c>
      <c r="F67" s="14">
        <v>19.626999999999999</v>
      </c>
      <c r="G67" s="21">
        <v>11.095000000000002</v>
      </c>
      <c r="H67" s="14">
        <v>100</v>
      </c>
      <c r="I67" s="14">
        <v>82.213999999999999</v>
      </c>
      <c r="J67" s="21">
        <v>17.786000000000001</v>
      </c>
      <c r="K67" s="15">
        <v>31.8</v>
      </c>
      <c r="L67" s="15">
        <v>20.399999999999999</v>
      </c>
      <c r="M67" s="16">
        <v>11.400000000000002</v>
      </c>
      <c r="N67" s="15">
        <v>100</v>
      </c>
      <c r="O67" s="15">
        <v>42</v>
      </c>
      <c r="P67" s="16">
        <v>58</v>
      </c>
      <c r="Q67" s="14">
        <v>76.181818181818187</v>
      </c>
      <c r="R67" s="22">
        <v>1.0090909090909093</v>
      </c>
      <c r="T67" s="22">
        <v>0</v>
      </c>
      <c r="U67" s="22">
        <v>0</v>
      </c>
      <c r="V67" s="22">
        <v>20.127897908496809</v>
      </c>
    </row>
    <row r="68" spans="1:22" x14ac:dyDescent="0.25">
      <c r="A68" s="25" t="s">
        <v>138</v>
      </c>
      <c r="B68" s="20"/>
      <c r="C68" s="20"/>
      <c r="D68" s="20"/>
      <c r="E68" s="14">
        <v>31.052</v>
      </c>
      <c r="F68" s="14">
        <v>20.030999999999999</v>
      </c>
      <c r="G68" s="21">
        <v>11.021000000000001</v>
      </c>
      <c r="H68" s="14">
        <v>100</v>
      </c>
      <c r="I68" s="14">
        <v>83.56</v>
      </c>
      <c r="J68" s="21">
        <v>16.439999999999998</v>
      </c>
      <c r="K68" s="15">
        <v>30</v>
      </c>
      <c r="L68" s="15">
        <v>21</v>
      </c>
      <c r="M68" s="16">
        <v>9</v>
      </c>
      <c r="N68" s="15">
        <v>100</v>
      </c>
      <c r="O68" s="15">
        <v>48</v>
      </c>
      <c r="P68" s="16">
        <v>52</v>
      </c>
      <c r="Q68" s="14">
        <v>75.125</v>
      </c>
      <c r="R68" s="22">
        <v>1.4625000000000004</v>
      </c>
      <c r="T68" s="22">
        <v>0</v>
      </c>
      <c r="U68" s="22">
        <v>0</v>
      </c>
      <c r="V68" s="22">
        <v>20.086286245367202</v>
      </c>
    </row>
    <row r="69" spans="1:22" x14ac:dyDescent="0.25">
      <c r="A69" s="25" t="s">
        <v>139</v>
      </c>
      <c r="B69" s="20"/>
      <c r="C69" s="20"/>
      <c r="D69" s="20"/>
      <c r="E69" s="14">
        <v>29.364999999999998</v>
      </c>
      <c r="F69" s="14">
        <v>21.245999999999999</v>
      </c>
      <c r="G69" s="21">
        <v>8.1189999999999998</v>
      </c>
      <c r="H69" s="14">
        <v>100</v>
      </c>
      <c r="I69" s="14">
        <v>82.010999999999996</v>
      </c>
      <c r="J69" s="21">
        <v>17.989000000000004</v>
      </c>
      <c r="K69" s="15">
        <v>29.4</v>
      </c>
      <c r="L69" s="15">
        <v>22.5</v>
      </c>
      <c r="M69" s="16">
        <v>6.8999999999999986</v>
      </c>
      <c r="N69" s="15">
        <v>90</v>
      </c>
      <c r="O69" s="15">
        <v>49</v>
      </c>
      <c r="P69" s="16">
        <v>41</v>
      </c>
      <c r="Q69" s="14">
        <v>68.272727272727266</v>
      </c>
      <c r="R69" s="22">
        <v>1.4727272727272727</v>
      </c>
      <c r="T69" s="22">
        <v>0</v>
      </c>
      <c r="U69" s="22">
        <v>0</v>
      </c>
      <c r="V69" s="22">
        <v>18.853387104633487</v>
      </c>
    </row>
    <row r="70" spans="1:22" x14ac:dyDescent="0.25">
      <c r="A70" s="25" t="s">
        <v>140</v>
      </c>
      <c r="B70" s="20"/>
      <c r="C70" s="20"/>
      <c r="D70" s="20"/>
      <c r="E70" s="14">
        <v>30.242999999999999</v>
      </c>
      <c r="F70" s="14">
        <v>20.222000000000001</v>
      </c>
      <c r="G70" s="21">
        <v>10.020999999999997</v>
      </c>
      <c r="H70" s="14">
        <v>100</v>
      </c>
      <c r="I70" s="14">
        <v>80.007000000000005</v>
      </c>
      <c r="J70" s="21">
        <v>19.992999999999995</v>
      </c>
      <c r="K70" s="15">
        <v>30.1</v>
      </c>
      <c r="L70" s="15">
        <v>21.6</v>
      </c>
      <c r="M70" s="16">
        <v>8.5</v>
      </c>
      <c r="N70" s="15">
        <v>91</v>
      </c>
      <c r="O70" s="15">
        <v>47</v>
      </c>
      <c r="P70" s="16">
        <v>44</v>
      </c>
      <c r="Q70" s="14">
        <v>70.521739130434781</v>
      </c>
      <c r="R70" s="22">
        <v>1.3695652173913044</v>
      </c>
      <c r="T70" s="22">
        <v>0</v>
      </c>
      <c r="U70" s="22">
        <v>0</v>
      </c>
      <c r="V70" s="22">
        <v>18.567165715127945</v>
      </c>
    </row>
    <row r="71" spans="1:22" x14ac:dyDescent="0.25">
      <c r="A71" s="20" t="s">
        <v>141</v>
      </c>
      <c r="B71" s="20">
        <v>1.76</v>
      </c>
      <c r="C71" s="20"/>
      <c r="D71" s="20"/>
      <c r="E71" s="14">
        <v>26.989000000000001</v>
      </c>
      <c r="F71" s="14">
        <v>18.484999999999999</v>
      </c>
      <c r="G71" s="21">
        <v>8.5040000000000013</v>
      </c>
      <c r="H71" s="14">
        <v>100</v>
      </c>
      <c r="I71" s="14">
        <v>82.477999999999994</v>
      </c>
      <c r="J71" s="21">
        <v>17.522000000000006</v>
      </c>
      <c r="K71" s="15">
        <v>26.4</v>
      </c>
      <c r="L71" s="15">
        <v>19.2</v>
      </c>
      <c r="M71" s="16">
        <v>7.1999999999999993</v>
      </c>
      <c r="N71" s="15">
        <v>88</v>
      </c>
      <c r="O71" s="15">
        <v>54</v>
      </c>
      <c r="P71" s="16">
        <v>34</v>
      </c>
      <c r="Q71" s="14">
        <v>72.375</v>
      </c>
      <c r="R71" s="22">
        <v>1.5958333333333339</v>
      </c>
      <c r="T71" s="22">
        <v>0</v>
      </c>
      <c r="U71" s="22">
        <v>0</v>
      </c>
      <c r="V71" s="22">
        <v>16.776233365425849</v>
      </c>
    </row>
    <row r="72" spans="1:22" x14ac:dyDescent="0.25">
      <c r="A72" s="20" t="s">
        <v>142</v>
      </c>
      <c r="B72" s="20"/>
      <c r="C72" s="20"/>
      <c r="D72" s="20"/>
      <c r="E72" s="14">
        <v>26.231000000000002</v>
      </c>
      <c r="F72" s="14">
        <v>18.699000000000002</v>
      </c>
      <c r="G72" s="21">
        <v>7.532</v>
      </c>
      <c r="H72" s="14">
        <v>100</v>
      </c>
      <c r="I72" s="14">
        <v>89.465999999999994</v>
      </c>
      <c r="J72" s="21">
        <v>10.534000000000006</v>
      </c>
      <c r="K72" s="15">
        <v>28.2</v>
      </c>
      <c r="L72" s="15">
        <v>19.100000000000001</v>
      </c>
      <c r="M72" s="16">
        <v>9.0999999999999979</v>
      </c>
      <c r="N72" s="15">
        <v>90</v>
      </c>
      <c r="O72" s="15">
        <v>44</v>
      </c>
      <c r="P72" s="16">
        <v>46</v>
      </c>
      <c r="Q72" s="14">
        <v>69.375</v>
      </c>
      <c r="R72" s="22">
        <v>0.89166666666666661</v>
      </c>
      <c r="T72" s="22">
        <v>0</v>
      </c>
      <c r="U72" s="22">
        <v>0</v>
      </c>
      <c r="V72" s="22">
        <v>16.951352681734878</v>
      </c>
    </row>
    <row r="73" spans="1:22" x14ac:dyDescent="0.25">
      <c r="A73" s="20" t="s">
        <v>143</v>
      </c>
      <c r="B73" s="20"/>
      <c r="C73" s="20"/>
      <c r="D73" s="20"/>
      <c r="E73" s="14">
        <v>28.916</v>
      </c>
      <c r="F73" s="14">
        <v>20.149999999999999</v>
      </c>
      <c r="G73" s="21">
        <v>8.7660000000000018</v>
      </c>
      <c r="H73" s="14">
        <v>100</v>
      </c>
      <c r="I73" s="14">
        <v>81.186999999999998</v>
      </c>
      <c r="J73" s="21">
        <v>18.813000000000002</v>
      </c>
      <c r="K73" s="15">
        <v>29.6</v>
      </c>
      <c r="L73" s="15">
        <v>20.8</v>
      </c>
      <c r="M73" s="16">
        <v>8.8000000000000007</v>
      </c>
      <c r="N73" s="15">
        <v>89</v>
      </c>
      <c r="O73" s="15">
        <v>38</v>
      </c>
      <c r="P73" s="16">
        <v>51</v>
      </c>
      <c r="Q73" s="14">
        <v>67.695652173913047</v>
      </c>
      <c r="R73" s="22">
        <v>1.8434782608695652</v>
      </c>
      <c r="T73" s="22">
        <v>0</v>
      </c>
      <c r="U73" s="22">
        <v>0</v>
      </c>
      <c r="V73" s="22">
        <v>17.543114954999492</v>
      </c>
    </row>
    <row r="74" spans="1:22" x14ac:dyDescent="0.25">
      <c r="A74" s="20" t="s">
        <v>144</v>
      </c>
      <c r="B74" s="20"/>
      <c r="C74" s="20"/>
      <c r="D74" s="20"/>
      <c r="E74" s="14">
        <v>30.091000000000001</v>
      </c>
      <c r="F74" s="14">
        <v>19.603000000000002</v>
      </c>
      <c r="G74" s="21">
        <v>10.488</v>
      </c>
      <c r="H74" s="14">
        <v>100</v>
      </c>
      <c r="I74" s="14">
        <v>87.302000000000007</v>
      </c>
      <c r="J74" s="21">
        <v>12.697999999999993</v>
      </c>
      <c r="K74" s="15">
        <v>30</v>
      </c>
      <c r="L74" s="15">
        <v>20.2</v>
      </c>
      <c r="M74" s="16">
        <v>9.8000000000000007</v>
      </c>
      <c r="N74" s="15">
        <v>100</v>
      </c>
      <c r="O74" s="15">
        <v>45</v>
      </c>
      <c r="P74" s="16">
        <v>55</v>
      </c>
      <c r="Q74" s="14">
        <v>73</v>
      </c>
      <c r="R74" s="22">
        <v>1.2666666666666666</v>
      </c>
      <c r="T74" s="22">
        <v>0</v>
      </c>
      <c r="U74" s="22">
        <v>0</v>
      </c>
      <c r="V74" s="22">
        <v>18.790582210038011</v>
      </c>
    </row>
    <row r="75" spans="1:22" x14ac:dyDescent="0.25">
      <c r="A75" s="20" t="s">
        <v>145</v>
      </c>
      <c r="B75" s="20"/>
      <c r="C75" s="20"/>
      <c r="D75" s="20"/>
      <c r="E75" s="14">
        <v>29.29</v>
      </c>
      <c r="F75" s="14">
        <v>21.628</v>
      </c>
      <c r="G75" s="21">
        <v>7.661999999999999</v>
      </c>
      <c r="H75" s="14">
        <v>100</v>
      </c>
      <c r="I75" s="14">
        <v>84.501000000000005</v>
      </c>
      <c r="J75" s="21">
        <v>15.498999999999995</v>
      </c>
      <c r="K75" s="15">
        <v>28.4</v>
      </c>
      <c r="L75" s="15">
        <v>22.3</v>
      </c>
      <c r="M75" s="16">
        <v>6.0999999999999979</v>
      </c>
      <c r="N75" s="15">
        <v>91</v>
      </c>
      <c r="O75" s="15">
        <v>50</v>
      </c>
      <c r="P75" s="16">
        <v>41</v>
      </c>
      <c r="Q75" s="14">
        <v>71.375</v>
      </c>
      <c r="R75" s="22">
        <v>2.0375000000000001</v>
      </c>
      <c r="T75" s="15">
        <v>0</v>
      </c>
      <c r="U75" s="22">
        <v>0</v>
      </c>
      <c r="V75" s="14">
        <v>18.977775678001652</v>
      </c>
    </row>
    <row r="76" spans="1:22" x14ac:dyDescent="0.25">
      <c r="A76" s="20" t="s">
        <v>146</v>
      </c>
      <c r="B76" s="20"/>
      <c r="C76" s="20"/>
      <c r="D76" s="20"/>
      <c r="E76" s="14">
        <v>29.388999999999999</v>
      </c>
      <c r="F76" s="14">
        <v>20.484000000000002</v>
      </c>
      <c r="G76" s="21">
        <v>8.9049999999999976</v>
      </c>
      <c r="H76" s="14">
        <v>100</v>
      </c>
      <c r="I76" s="14">
        <v>85.99</v>
      </c>
      <c r="J76" s="21">
        <v>14.010000000000005</v>
      </c>
      <c r="K76" s="15">
        <v>30.6</v>
      </c>
      <c r="L76" s="15">
        <v>20.7</v>
      </c>
      <c r="M76" s="16">
        <v>9.9000000000000021</v>
      </c>
      <c r="N76" s="15">
        <v>100</v>
      </c>
      <c r="O76" s="15">
        <v>44</v>
      </c>
      <c r="P76" s="16">
        <v>56</v>
      </c>
      <c r="Q76" s="14">
        <v>72.541666666666671</v>
      </c>
      <c r="R76" s="22">
        <v>1.2583333333333333</v>
      </c>
      <c r="T76" s="15">
        <v>0</v>
      </c>
      <c r="U76" s="22">
        <v>0</v>
      </c>
      <c r="V76" s="14">
        <v>19.061244153661885</v>
      </c>
    </row>
    <row r="77" spans="1:22" x14ac:dyDescent="0.25">
      <c r="A77" s="20" t="s">
        <v>147</v>
      </c>
      <c r="B77" s="20"/>
      <c r="C77" s="20"/>
      <c r="D77" s="20"/>
      <c r="E77" s="14">
        <v>30.596</v>
      </c>
      <c r="F77" s="14">
        <v>19.222000000000001</v>
      </c>
      <c r="G77" s="21">
        <v>11.373999999999999</v>
      </c>
      <c r="H77" s="14">
        <v>100</v>
      </c>
      <c r="I77" s="14">
        <v>83.197999999999993</v>
      </c>
      <c r="J77" s="21">
        <v>16.802000000000007</v>
      </c>
      <c r="K77" s="15">
        <v>31.2</v>
      </c>
      <c r="L77" s="15">
        <v>19.899999999999999</v>
      </c>
      <c r="M77" s="16">
        <v>11.3</v>
      </c>
      <c r="N77" s="15">
        <v>100</v>
      </c>
      <c r="O77" s="15">
        <v>40</v>
      </c>
      <c r="P77" s="16">
        <v>60</v>
      </c>
      <c r="Q77" s="14">
        <v>69.166666666666671</v>
      </c>
      <c r="R77" s="22">
        <v>1.2833333333333334</v>
      </c>
      <c r="T77" s="15">
        <v>0</v>
      </c>
      <c r="U77" s="22">
        <v>0</v>
      </c>
      <c r="V77" s="14">
        <v>18.464336426336377</v>
      </c>
    </row>
    <row r="78" spans="1:22" x14ac:dyDescent="0.25">
      <c r="A78" s="20" t="s">
        <v>148</v>
      </c>
      <c r="B78" s="20"/>
      <c r="C78" s="20"/>
      <c r="D78" s="20"/>
      <c r="E78" s="14">
        <v>31.103000000000002</v>
      </c>
      <c r="F78" s="14">
        <v>20.126000000000001</v>
      </c>
      <c r="G78" s="21">
        <v>10.977</v>
      </c>
      <c r="H78" s="14">
        <v>100</v>
      </c>
      <c r="I78" s="14">
        <v>83.831000000000003</v>
      </c>
      <c r="J78" s="21">
        <v>16.168999999999997</v>
      </c>
      <c r="K78" s="15">
        <v>33.1</v>
      </c>
      <c r="L78" s="15">
        <v>20.8</v>
      </c>
      <c r="M78" s="16">
        <v>12.3</v>
      </c>
      <c r="N78" s="15">
        <v>100</v>
      </c>
      <c r="O78" s="15">
        <v>35</v>
      </c>
      <c r="P78" s="16">
        <v>65</v>
      </c>
      <c r="Q78" s="14">
        <v>71.36363636363636</v>
      </c>
      <c r="R78" s="22">
        <v>1.1136363636363635</v>
      </c>
      <c r="T78" s="15">
        <v>0</v>
      </c>
      <c r="U78" s="22">
        <v>0</v>
      </c>
      <c r="V78" s="14">
        <v>19.491923375716997</v>
      </c>
    </row>
    <row r="79" spans="1:22" x14ac:dyDescent="0.25">
      <c r="A79" s="20" t="s">
        <v>149</v>
      </c>
      <c r="B79" s="20">
        <v>2.8</v>
      </c>
      <c r="C79" s="20"/>
      <c r="D79" s="20"/>
      <c r="E79" s="14">
        <v>31.74</v>
      </c>
      <c r="F79" s="14">
        <v>19.96</v>
      </c>
      <c r="G79" s="21">
        <v>11.779999999999998</v>
      </c>
      <c r="H79" s="14">
        <v>100</v>
      </c>
      <c r="I79" s="14">
        <v>85.277000000000001</v>
      </c>
      <c r="J79" s="21">
        <v>14.722999999999999</v>
      </c>
      <c r="K79" s="15">
        <v>34.1</v>
      </c>
      <c r="L79" s="15">
        <v>20.6</v>
      </c>
      <c r="M79" s="16">
        <v>13.5</v>
      </c>
      <c r="N79" s="15">
        <v>100</v>
      </c>
      <c r="O79" s="15">
        <v>39</v>
      </c>
      <c r="P79" s="16">
        <v>61</v>
      </c>
      <c r="Q79" s="14">
        <v>72.434782608695656</v>
      </c>
      <c r="R79" s="22">
        <v>0.95652173913043481</v>
      </c>
      <c r="T79" s="15">
        <v>0</v>
      </c>
      <c r="U79" s="22">
        <v>0</v>
      </c>
      <c r="V79" s="14">
        <v>20.230559597536118</v>
      </c>
    </row>
    <row r="80" spans="1:22" x14ac:dyDescent="0.25">
      <c r="A80" s="20" t="s">
        <v>150</v>
      </c>
      <c r="B80" s="20"/>
      <c r="C80" s="20"/>
      <c r="D80" s="20"/>
      <c r="E80" s="14">
        <v>31.459</v>
      </c>
      <c r="F80" s="14">
        <v>20.484000000000002</v>
      </c>
      <c r="G80" s="21">
        <v>10.974999999999998</v>
      </c>
      <c r="H80" s="14">
        <v>100</v>
      </c>
      <c r="I80" s="14">
        <v>82.409000000000006</v>
      </c>
      <c r="J80" s="21">
        <v>17.590999999999994</v>
      </c>
      <c r="K80" s="15">
        <v>32.200000000000003</v>
      </c>
      <c r="L80" s="15">
        <v>21.2</v>
      </c>
      <c r="M80" s="16">
        <v>11.000000000000004</v>
      </c>
      <c r="N80" s="15">
        <v>100</v>
      </c>
      <c r="O80" s="15">
        <v>39</v>
      </c>
      <c r="P80" s="16">
        <v>61</v>
      </c>
      <c r="Q80" s="14">
        <v>72.458333333333329</v>
      </c>
      <c r="R80" s="22">
        <v>1.3499999999999999</v>
      </c>
      <c r="T80" s="15">
        <v>0</v>
      </c>
      <c r="U80" s="22">
        <v>0</v>
      </c>
      <c r="V80" s="14">
        <v>19.96159424157446</v>
      </c>
    </row>
    <row r="81" spans="1:22" x14ac:dyDescent="0.25">
      <c r="A81" s="20" t="s">
        <v>151</v>
      </c>
      <c r="B81" s="20"/>
      <c r="C81" s="20"/>
      <c r="D81" s="20"/>
      <c r="E81" s="14">
        <v>30.443999999999999</v>
      </c>
      <c r="F81" s="14">
        <v>20.603000000000002</v>
      </c>
      <c r="G81" s="21">
        <v>9.8409999999999975</v>
      </c>
      <c r="H81" s="14">
        <v>100</v>
      </c>
      <c r="I81" s="14">
        <v>85.183999999999997</v>
      </c>
      <c r="J81" s="21">
        <v>14.816000000000003</v>
      </c>
      <c r="K81" s="15">
        <v>31.4</v>
      </c>
      <c r="L81" s="15">
        <v>21.5</v>
      </c>
      <c r="M81" s="16">
        <v>9.8999999999999986</v>
      </c>
      <c r="N81" s="15">
        <v>100</v>
      </c>
      <c r="O81" s="15">
        <v>40</v>
      </c>
      <c r="P81" s="16">
        <v>60</v>
      </c>
      <c r="Q81" s="14">
        <v>69.434782608695656</v>
      </c>
      <c r="R81" s="22">
        <v>1.2695652173913043</v>
      </c>
      <c r="T81" s="15">
        <v>0</v>
      </c>
      <c r="U81" s="22">
        <v>0</v>
      </c>
      <c r="V81" s="14">
        <v>19.532573106799134</v>
      </c>
    </row>
    <row r="82" spans="1:22" x14ac:dyDescent="0.25">
      <c r="A82" s="20" t="s">
        <v>152</v>
      </c>
      <c r="B82" s="20"/>
      <c r="C82" s="20"/>
      <c r="D82" s="20"/>
      <c r="E82" s="14">
        <v>28.393999999999998</v>
      </c>
      <c r="F82" s="14">
        <v>21.556999999999999</v>
      </c>
      <c r="G82" s="21">
        <v>6.8369999999999997</v>
      </c>
      <c r="H82" s="14">
        <v>100</v>
      </c>
      <c r="I82" s="14">
        <v>87.180999999999997</v>
      </c>
      <c r="J82" s="21">
        <v>12.819000000000003</v>
      </c>
      <c r="K82" s="15">
        <v>28.9</v>
      </c>
      <c r="L82" s="15">
        <v>21.3</v>
      </c>
      <c r="M82" s="16">
        <v>7.5999999999999979</v>
      </c>
      <c r="N82" s="15">
        <v>96</v>
      </c>
      <c r="O82" s="15">
        <v>53</v>
      </c>
      <c r="P82" s="16">
        <v>43</v>
      </c>
      <c r="Q82" s="14">
        <v>70.666666666666671</v>
      </c>
      <c r="R82" s="22">
        <v>1.2</v>
      </c>
      <c r="T82" s="15">
        <v>0</v>
      </c>
      <c r="U82" s="22">
        <v>0</v>
      </c>
      <c r="V82" s="14">
        <v>18.846737158023053</v>
      </c>
    </row>
    <row r="83" spans="1:22" x14ac:dyDescent="0.25">
      <c r="A83" s="20" t="s">
        <v>153</v>
      </c>
      <c r="B83" s="20"/>
      <c r="C83" s="20"/>
      <c r="D83" s="20"/>
      <c r="E83" s="14">
        <v>27.234999999999999</v>
      </c>
      <c r="F83" s="14">
        <v>21.437000000000001</v>
      </c>
      <c r="G83" s="21">
        <v>5.7979999999999983</v>
      </c>
      <c r="H83" s="14">
        <v>100</v>
      </c>
      <c r="I83" s="14">
        <v>91.754000000000005</v>
      </c>
      <c r="J83" s="21">
        <v>8.2459999999999951</v>
      </c>
      <c r="K83" s="15">
        <v>29.2</v>
      </c>
      <c r="L83" s="15">
        <v>22.3</v>
      </c>
      <c r="M83" s="16">
        <v>6.8999999999999986</v>
      </c>
      <c r="N83" s="15">
        <v>84</v>
      </c>
      <c r="O83" s="15">
        <v>47</v>
      </c>
      <c r="P83" s="16">
        <v>37</v>
      </c>
      <c r="Q83" s="14">
        <v>67.916666666666671</v>
      </c>
      <c r="R83" s="22">
        <v>1.0374999999999999</v>
      </c>
      <c r="T83" s="15">
        <v>0</v>
      </c>
      <c r="U83" s="22">
        <v>0</v>
      </c>
      <c r="V83" s="14">
        <v>18.771543882895607</v>
      </c>
    </row>
    <row r="84" spans="1:22" x14ac:dyDescent="0.25">
      <c r="A84" s="20" t="s">
        <v>154</v>
      </c>
      <c r="B84" s="20"/>
      <c r="C84" s="20"/>
      <c r="D84" s="20"/>
      <c r="E84" s="14">
        <v>29.29</v>
      </c>
      <c r="F84" s="14">
        <v>21.628</v>
      </c>
      <c r="G84" s="21">
        <v>7.661999999999999</v>
      </c>
      <c r="H84" s="14">
        <v>100</v>
      </c>
      <c r="I84" s="14">
        <v>87.100999999999999</v>
      </c>
      <c r="J84" s="21">
        <v>12.899000000000001</v>
      </c>
      <c r="K84" s="15">
        <v>31.7</v>
      </c>
      <c r="L84" s="15">
        <v>22.2</v>
      </c>
      <c r="M84" s="16">
        <v>9.5</v>
      </c>
      <c r="N84" s="15">
        <v>94</v>
      </c>
      <c r="O84" s="15">
        <v>41</v>
      </c>
      <c r="P84" s="16">
        <v>53</v>
      </c>
      <c r="Q84" s="14">
        <v>68.2</v>
      </c>
      <c r="R84" s="22">
        <v>1.165</v>
      </c>
      <c r="T84" s="15">
        <v>0</v>
      </c>
      <c r="U84" s="22">
        <v>0</v>
      </c>
      <c r="V84" s="14">
        <v>19.34820895039713</v>
      </c>
    </row>
    <row r="85" spans="1:22" x14ac:dyDescent="0.25">
      <c r="A85" s="20" t="s">
        <v>155</v>
      </c>
      <c r="B85" s="20"/>
      <c r="C85" s="20"/>
      <c r="D85" s="20"/>
      <c r="E85" s="14">
        <v>26.72</v>
      </c>
      <c r="F85" s="14">
        <v>22.13</v>
      </c>
      <c r="G85" s="21">
        <v>4.59</v>
      </c>
      <c r="H85" s="14">
        <v>100</v>
      </c>
      <c r="I85" s="14">
        <v>93.171000000000006</v>
      </c>
      <c r="J85" s="21">
        <v>6.8289999999999935</v>
      </c>
      <c r="K85" s="15">
        <v>28.9</v>
      </c>
      <c r="L85" s="15">
        <v>22.3</v>
      </c>
      <c r="M85" s="16">
        <v>6.5999999999999979</v>
      </c>
      <c r="N85" s="15">
        <v>94</v>
      </c>
      <c r="O85" s="15">
        <v>56</v>
      </c>
      <c r="P85" s="16">
        <v>38</v>
      </c>
      <c r="Q85" s="14">
        <v>75.347826086956516</v>
      </c>
      <c r="R85" s="22">
        <v>0.79565217391304355</v>
      </c>
      <c r="T85" s="15">
        <v>0</v>
      </c>
      <c r="U85" s="22">
        <v>0</v>
      </c>
      <c r="V85" s="14">
        <v>20.260768157567007</v>
      </c>
    </row>
    <row r="86" spans="1:22" x14ac:dyDescent="0.25">
      <c r="A86" s="20" t="s">
        <v>156</v>
      </c>
      <c r="B86" s="20">
        <v>5.54</v>
      </c>
      <c r="C86" s="20"/>
      <c r="D86" s="20">
        <v>0</v>
      </c>
      <c r="E86" s="14">
        <v>24.484000000000002</v>
      </c>
      <c r="F86" s="14">
        <v>21.533000000000001</v>
      </c>
      <c r="G86" s="21">
        <v>2.9510000000000005</v>
      </c>
      <c r="H86" s="14">
        <v>100</v>
      </c>
      <c r="I86" s="14">
        <v>99.54</v>
      </c>
      <c r="J86" s="21">
        <v>0.45999999999999375</v>
      </c>
      <c r="K86" s="15">
        <v>25.6</v>
      </c>
      <c r="L86" s="15">
        <v>21.6</v>
      </c>
      <c r="M86" s="16">
        <v>4</v>
      </c>
      <c r="N86" s="15">
        <v>100</v>
      </c>
      <c r="O86" s="15">
        <v>71</v>
      </c>
      <c r="P86" s="16">
        <v>29</v>
      </c>
      <c r="Q86" s="14">
        <v>86.217391304347828</v>
      </c>
      <c r="R86" s="22">
        <v>1.1565217391304348</v>
      </c>
      <c r="T86" s="15">
        <v>9.5</v>
      </c>
      <c r="U86" s="22">
        <v>0.39583333333333331</v>
      </c>
      <c r="V86" s="14">
        <v>20.91788333972557</v>
      </c>
    </row>
    <row r="87" spans="1:22" x14ac:dyDescent="0.25">
      <c r="A87" s="20" t="s">
        <v>157</v>
      </c>
      <c r="B87" s="20"/>
      <c r="C87" s="20"/>
      <c r="D87" s="20"/>
      <c r="E87" s="14">
        <v>30.141999999999999</v>
      </c>
      <c r="F87" s="14">
        <v>20.936</v>
      </c>
      <c r="G87" s="21">
        <v>9.2059999999999995</v>
      </c>
      <c r="H87" s="14">
        <v>100</v>
      </c>
      <c r="I87" s="14">
        <v>84.284000000000006</v>
      </c>
      <c r="J87" s="21">
        <v>15.715999999999994</v>
      </c>
      <c r="K87" s="15">
        <v>31.3</v>
      </c>
      <c r="L87" s="15">
        <v>21.4</v>
      </c>
      <c r="M87" s="16">
        <v>9.9000000000000021</v>
      </c>
      <c r="N87" s="15">
        <v>99</v>
      </c>
      <c r="O87" s="15">
        <v>40</v>
      </c>
      <c r="P87" s="16">
        <v>59</v>
      </c>
      <c r="Q87" s="14">
        <v>70.541666666666671</v>
      </c>
      <c r="R87" s="22">
        <v>1.5958333333333334</v>
      </c>
      <c r="T87" s="15">
        <v>0</v>
      </c>
      <c r="U87" s="22">
        <v>0</v>
      </c>
      <c r="V87" s="14">
        <v>19.05926504342127</v>
      </c>
    </row>
    <row r="88" spans="1:22" x14ac:dyDescent="0.25">
      <c r="A88" s="20" t="s">
        <v>158</v>
      </c>
      <c r="E88" s="14">
        <v>30.95</v>
      </c>
      <c r="F88" s="14">
        <v>22.13</v>
      </c>
      <c r="G88" s="21">
        <v>8.82</v>
      </c>
      <c r="H88" s="14">
        <v>100</v>
      </c>
      <c r="I88" s="14">
        <v>82.872</v>
      </c>
      <c r="J88" s="21">
        <v>17.128</v>
      </c>
      <c r="K88" s="15">
        <v>32.299999999999997</v>
      </c>
      <c r="L88" s="15">
        <v>22.5</v>
      </c>
      <c r="M88" s="16">
        <v>9.7999999999999972</v>
      </c>
      <c r="N88" s="15">
        <v>97</v>
      </c>
      <c r="O88" s="15">
        <v>36</v>
      </c>
      <c r="P88" s="16">
        <v>61</v>
      </c>
      <c r="Q88" s="14">
        <v>69.708333333333329</v>
      </c>
      <c r="R88" s="22">
        <v>1.0125000000000002</v>
      </c>
      <c r="T88" s="15">
        <v>0</v>
      </c>
      <c r="U88" s="22">
        <v>0</v>
      </c>
      <c r="V88" s="14">
        <v>19.497645558469483</v>
      </c>
    </row>
    <row r="89" spans="1:22" x14ac:dyDescent="0.25">
      <c r="A89" s="20" t="s">
        <v>159</v>
      </c>
      <c r="E89" s="14">
        <v>27.875</v>
      </c>
      <c r="F89" s="14">
        <v>21.7</v>
      </c>
      <c r="G89" s="21">
        <v>6.1750000000000007</v>
      </c>
      <c r="H89" s="14">
        <v>100</v>
      </c>
      <c r="I89" s="14">
        <v>97.632999999999996</v>
      </c>
      <c r="J89" s="21">
        <v>2.3670000000000044</v>
      </c>
      <c r="K89" s="15">
        <v>30.2</v>
      </c>
      <c r="L89" s="15">
        <v>21.1</v>
      </c>
      <c r="M89" s="16">
        <v>9.0999999999999979</v>
      </c>
      <c r="N89" s="15">
        <v>100</v>
      </c>
      <c r="O89" s="15">
        <v>53</v>
      </c>
      <c r="P89" s="16">
        <v>47</v>
      </c>
      <c r="Q89" s="14">
        <v>85.521739130434781</v>
      </c>
      <c r="R89" s="22">
        <v>1.1652173913043482</v>
      </c>
      <c r="T89" s="15">
        <v>62</v>
      </c>
      <c r="U89" s="22">
        <v>2.5833333333333335</v>
      </c>
      <c r="V89" s="14">
        <v>21.32346865444924</v>
      </c>
    </row>
    <row r="90" spans="1:22" x14ac:dyDescent="0.25">
      <c r="A90" s="20" t="s">
        <v>160</v>
      </c>
      <c r="E90" s="14">
        <v>27.727</v>
      </c>
      <c r="F90" s="14">
        <v>21.39</v>
      </c>
      <c r="G90" s="21">
        <v>6.3369999999999997</v>
      </c>
      <c r="H90" s="14">
        <v>100</v>
      </c>
      <c r="I90" s="14">
        <v>98.361000000000004</v>
      </c>
      <c r="J90" s="21">
        <v>1.6389999999999958</v>
      </c>
      <c r="K90" s="15">
        <v>32.299999999999997</v>
      </c>
      <c r="L90" s="15">
        <v>20.8</v>
      </c>
      <c r="M90" s="16">
        <v>11.499999999999996</v>
      </c>
      <c r="N90" s="15">
        <v>100</v>
      </c>
      <c r="O90" s="15">
        <v>39</v>
      </c>
      <c r="P90" s="16">
        <v>61</v>
      </c>
      <c r="Q90" s="14">
        <v>76.875</v>
      </c>
      <c r="R90" s="22">
        <v>0.83333333333333337</v>
      </c>
      <c r="T90" s="15">
        <v>0</v>
      </c>
      <c r="U90" s="22">
        <v>0</v>
      </c>
      <c r="V90" s="14">
        <v>20.436358481805613</v>
      </c>
    </row>
    <row r="91" spans="1:22" x14ac:dyDescent="0.25">
      <c r="A91" s="20" t="s">
        <v>161</v>
      </c>
      <c r="E91" s="14">
        <v>27.949000000000002</v>
      </c>
      <c r="F91" s="14">
        <v>22.968</v>
      </c>
      <c r="G91" s="21">
        <v>4.9810000000000016</v>
      </c>
      <c r="H91" s="14">
        <v>100</v>
      </c>
      <c r="I91" s="14">
        <v>98.989000000000004</v>
      </c>
      <c r="J91" s="21">
        <v>1.0109999999999957</v>
      </c>
      <c r="K91" s="15">
        <v>30.1</v>
      </c>
      <c r="L91" s="15">
        <v>23.2</v>
      </c>
      <c r="M91" s="16">
        <v>6.9000000000000021</v>
      </c>
      <c r="N91" s="15">
        <v>100</v>
      </c>
      <c r="O91" s="15">
        <v>57</v>
      </c>
      <c r="P91" s="16">
        <v>43</v>
      </c>
      <c r="Q91" s="14">
        <v>88.833333333333329</v>
      </c>
      <c r="R91" s="22">
        <v>1.1458333333333335</v>
      </c>
      <c r="T91" s="15">
        <v>13</v>
      </c>
      <c r="U91" s="22">
        <v>0.54166666666666663</v>
      </c>
      <c r="V91" s="14">
        <v>22.86701043367675</v>
      </c>
    </row>
    <row r="92" spans="1:22" x14ac:dyDescent="0.25">
      <c r="A92" s="20" t="s">
        <v>162</v>
      </c>
      <c r="E92" s="14">
        <v>31.254999999999999</v>
      </c>
      <c r="F92" s="14">
        <v>22.440999999999999</v>
      </c>
      <c r="G92" s="21">
        <v>8.8140000000000001</v>
      </c>
      <c r="H92" s="14">
        <v>100</v>
      </c>
      <c r="I92" s="14">
        <v>92.99</v>
      </c>
      <c r="J92" s="21">
        <v>7.0100000000000051</v>
      </c>
      <c r="K92" s="15">
        <v>31.1</v>
      </c>
      <c r="L92" s="15">
        <v>22.7</v>
      </c>
      <c r="M92" s="16">
        <v>8.4000000000000021</v>
      </c>
      <c r="N92" s="15">
        <v>100</v>
      </c>
      <c r="O92" s="15">
        <v>57</v>
      </c>
      <c r="P92" s="16">
        <v>43</v>
      </c>
      <c r="Q92" s="14">
        <v>80.041666666666671</v>
      </c>
      <c r="R92" s="22">
        <v>1.45</v>
      </c>
      <c r="T92" s="15">
        <v>0</v>
      </c>
      <c r="U92" s="22">
        <v>0</v>
      </c>
      <c r="V92" s="14">
        <v>22.629259194744986</v>
      </c>
    </row>
    <row r="93" spans="1:22" x14ac:dyDescent="0.25">
      <c r="A93" s="20" t="s">
        <v>163</v>
      </c>
      <c r="B93" s="15">
        <v>3.94</v>
      </c>
      <c r="D93" s="15">
        <v>1.04</v>
      </c>
      <c r="E93" s="14">
        <v>30.773</v>
      </c>
      <c r="F93" s="14">
        <v>22.896000000000001</v>
      </c>
      <c r="G93" s="21">
        <v>7.8769999999999989</v>
      </c>
      <c r="H93" s="14">
        <v>100</v>
      </c>
      <c r="I93" s="14">
        <v>93.772999999999996</v>
      </c>
      <c r="J93" s="21">
        <v>6.2270000000000039</v>
      </c>
      <c r="K93" s="15">
        <v>31.7</v>
      </c>
      <c r="L93" s="15">
        <v>23.2</v>
      </c>
      <c r="M93" s="16">
        <v>8.5</v>
      </c>
      <c r="N93" s="15">
        <v>100</v>
      </c>
      <c r="O93" s="15">
        <v>53</v>
      </c>
      <c r="P93" s="16">
        <v>47</v>
      </c>
      <c r="Q93" s="14">
        <v>75.869565217391298</v>
      </c>
      <c r="R93" s="22">
        <v>1.6739130434782614</v>
      </c>
      <c r="T93" s="15">
        <v>0</v>
      </c>
      <c r="U93" s="22">
        <v>0</v>
      </c>
      <c r="V93" s="14">
        <v>22.201405856700376</v>
      </c>
    </row>
    <row r="94" spans="1:22" x14ac:dyDescent="0.25">
      <c r="A94" s="20" t="s">
        <v>164</v>
      </c>
      <c r="E94" s="14">
        <v>31.535</v>
      </c>
      <c r="F94" s="14">
        <v>22.106000000000002</v>
      </c>
      <c r="G94" s="21">
        <v>9.4289999999999985</v>
      </c>
      <c r="H94" s="14">
        <v>100</v>
      </c>
      <c r="I94" s="14">
        <v>88.257999999999996</v>
      </c>
      <c r="J94" s="21">
        <v>11.742000000000004</v>
      </c>
      <c r="K94" s="15">
        <v>31.7</v>
      </c>
      <c r="L94" s="15">
        <v>22.5</v>
      </c>
      <c r="M94" s="16">
        <v>9.1999999999999993</v>
      </c>
      <c r="N94" s="15">
        <v>100</v>
      </c>
      <c r="O94" s="15">
        <v>54</v>
      </c>
      <c r="P94" s="16">
        <v>46</v>
      </c>
      <c r="Q94" s="14">
        <v>76.916666666666671</v>
      </c>
      <c r="R94" s="22">
        <v>1.2583333333333333</v>
      </c>
      <c r="T94" s="15">
        <v>0</v>
      </c>
      <c r="U94" s="22">
        <v>0</v>
      </c>
      <c r="V94" s="14">
        <v>22.098102967523502</v>
      </c>
    </row>
    <row r="95" spans="1:22" x14ac:dyDescent="0.25">
      <c r="A95" s="20" t="s">
        <v>165</v>
      </c>
      <c r="E95" s="14">
        <v>32.073</v>
      </c>
      <c r="F95" s="14">
        <v>22.753</v>
      </c>
      <c r="G95" s="21">
        <v>9.32</v>
      </c>
      <c r="H95" s="14">
        <v>100</v>
      </c>
      <c r="I95" s="14">
        <v>85.858000000000004</v>
      </c>
      <c r="J95" s="21">
        <v>14.141999999999996</v>
      </c>
      <c r="K95" s="15">
        <v>32.299999999999997</v>
      </c>
      <c r="L95" s="15">
        <v>23</v>
      </c>
      <c r="M95" s="16">
        <v>9.2999999999999972</v>
      </c>
      <c r="N95" s="15">
        <v>100</v>
      </c>
      <c r="O95" s="15">
        <v>35</v>
      </c>
      <c r="P95" s="16">
        <v>65</v>
      </c>
      <c r="Q95" s="14">
        <v>69.291666666666671</v>
      </c>
      <c r="R95" s="22">
        <v>0.9833333333333335</v>
      </c>
      <c r="T95" s="15">
        <v>0</v>
      </c>
      <c r="U95" s="22">
        <v>0</v>
      </c>
      <c r="V95" s="14">
        <v>20.354468963658185</v>
      </c>
    </row>
    <row r="96" spans="1:22" x14ac:dyDescent="0.25">
      <c r="A96" s="20" t="s">
        <v>166</v>
      </c>
      <c r="E96" s="14">
        <v>30.672000000000001</v>
      </c>
      <c r="F96" s="14">
        <v>21.413</v>
      </c>
      <c r="G96" s="21">
        <v>9.2590000000000003</v>
      </c>
      <c r="H96" s="14">
        <v>100</v>
      </c>
      <c r="I96" s="14">
        <v>89.36</v>
      </c>
      <c r="J96" s="21">
        <v>10.64</v>
      </c>
      <c r="K96" s="15">
        <v>32.299999999999997</v>
      </c>
      <c r="L96" s="15">
        <v>21.6</v>
      </c>
      <c r="M96" s="16">
        <v>10.699999999999996</v>
      </c>
      <c r="N96" s="15">
        <v>97</v>
      </c>
      <c r="O96" s="15">
        <v>39</v>
      </c>
      <c r="P96" s="16">
        <v>58</v>
      </c>
      <c r="Q96" s="14">
        <v>69.695652173913047</v>
      </c>
      <c r="R96" s="22">
        <v>1.4043478260869564</v>
      </c>
      <c r="T96" s="15">
        <v>0</v>
      </c>
      <c r="U96" s="22">
        <v>0</v>
      </c>
      <c r="V96" s="14">
        <v>20.237047305780951</v>
      </c>
    </row>
    <row r="97" spans="1:22" x14ac:dyDescent="0.25">
      <c r="A97" s="20" t="s">
        <v>167</v>
      </c>
      <c r="E97" s="14">
        <v>29.916</v>
      </c>
      <c r="F97" s="14">
        <v>23.376000000000001</v>
      </c>
      <c r="G97" s="21">
        <v>6.5399999999999991</v>
      </c>
      <c r="H97" s="14">
        <v>100</v>
      </c>
      <c r="I97" s="14">
        <v>95.015000000000001</v>
      </c>
      <c r="J97" s="21">
        <v>4.9849999999999994</v>
      </c>
      <c r="K97" s="15">
        <v>32.799999999999997</v>
      </c>
      <c r="L97" s="15">
        <v>23.7</v>
      </c>
      <c r="M97" s="16">
        <v>9.0999999999999979</v>
      </c>
      <c r="N97" s="15">
        <v>100</v>
      </c>
      <c r="O97" s="15">
        <v>44</v>
      </c>
      <c r="P97" s="16">
        <v>56</v>
      </c>
      <c r="Q97" s="14">
        <v>79.375</v>
      </c>
      <c r="R97" s="22">
        <v>1.2375</v>
      </c>
      <c r="T97" s="15">
        <v>0</v>
      </c>
      <c r="U97" s="22">
        <v>0</v>
      </c>
      <c r="V97" s="14">
        <v>22.683053822568549</v>
      </c>
    </row>
    <row r="98" spans="1:22" x14ac:dyDescent="0.25">
      <c r="A98" s="20" t="s">
        <v>168</v>
      </c>
      <c r="E98" s="14">
        <v>30.292999999999999</v>
      </c>
      <c r="F98" s="14">
        <v>23.327999999999999</v>
      </c>
      <c r="G98" s="21">
        <v>6.9649999999999999</v>
      </c>
      <c r="H98" s="14">
        <v>100</v>
      </c>
      <c r="I98" s="14">
        <v>89.897999999999996</v>
      </c>
      <c r="J98" s="21">
        <v>10.102000000000004</v>
      </c>
      <c r="K98" s="15">
        <v>31.2</v>
      </c>
      <c r="L98" s="15">
        <v>23.6</v>
      </c>
      <c r="M98" s="16">
        <v>7.5999999999999979</v>
      </c>
      <c r="N98" s="15">
        <v>100</v>
      </c>
      <c r="O98" s="15">
        <v>54</v>
      </c>
      <c r="P98" s="16">
        <v>46</v>
      </c>
      <c r="Q98" s="14">
        <v>76.391304347826093</v>
      </c>
      <c r="R98" s="22">
        <v>1.2826086956521741</v>
      </c>
      <c r="T98" s="15">
        <v>0</v>
      </c>
      <c r="U98" s="22">
        <v>0</v>
      </c>
      <c r="V98" s="14">
        <v>22.125858941084527</v>
      </c>
    </row>
    <row r="99" spans="1:22" x14ac:dyDescent="0.25">
      <c r="A99" s="20" t="s">
        <v>169</v>
      </c>
      <c r="E99" s="14">
        <v>31.919</v>
      </c>
      <c r="F99" s="14">
        <v>22.968</v>
      </c>
      <c r="G99" s="21">
        <v>8.9510000000000005</v>
      </c>
      <c r="H99" s="14">
        <v>100</v>
      </c>
      <c r="I99" s="14">
        <v>85.971000000000004</v>
      </c>
      <c r="J99" s="21">
        <v>14.028999999999996</v>
      </c>
      <c r="K99" s="15">
        <v>33.200000000000003</v>
      </c>
      <c r="L99" s="15">
        <v>23.2</v>
      </c>
      <c r="M99" s="16">
        <v>10.000000000000004</v>
      </c>
      <c r="N99" s="15">
        <v>100</v>
      </c>
      <c r="O99" s="15">
        <v>36</v>
      </c>
      <c r="P99" s="16">
        <v>64</v>
      </c>
      <c r="Q99" s="14">
        <v>75.333333333333329</v>
      </c>
      <c r="R99" s="22">
        <v>1.0375000000000001</v>
      </c>
      <c r="T99" s="15">
        <v>0</v>
      </c>
      <c r="U99" s="22">
        <v>0</v>
      </c>
      <c r="V99" s="14">
        <v>22.149455250141326</v>
      </c>
    </row>
    <row r="100" spans="1:22" x14ac:dyDescent="0.25">
      <c r="A100" s="20" t="s">
        <v>170</v>
      </c>
      <c r="B100" s="15">
        <v>4.22</v>
      </c>
      <c r="D100" s="15">
        <v>2.68</v>
      </c>
      <c r="E100" s="14">
        <v>32.33</v>
      </c>
      <c r="F100" s="14">
        <v>23.809000000000001</v>
      </c>
      <c r="G100" s="21">
        <v>8.5209999999999972</v>
      </c>
      <c r="H100" s="14">
        <v>100</v>
      </c>
      <c r="I100" s="14">
        <v>83.75</v>
      </c>
      <c r="J100" s="21">
        <v>16.25</v>
      </c>
      <c r="K100" s="15">
        <v>32.799999999999997</v>
      </c>
      <c r="L100" s="15">
        <v>23.9</v>
      </c>
      <c r="M100" s="16">
        <v>8.8999999999999986</v>
      </c>
      <c r="N100" s="15">
        <v>100</v>
      </c>
      <c r="O100" s="15">
        <v>37</v>
      </c>
      <c r="P100" s="16">
        <v>63</v>
      </c>
      <c r="Q100" s="14">
        <v>74.608695652173907</v>
      </c>
      <c r="R100" s="22">
        <v>1.2043478260869562</v>
      </c>
      <c r="T100" s="15">
        <v>0</v>
      </c>
      <c r="U100" s="22">
        <v>0</v>
      </c>
      <c r="V100" s="14">
        <v>21.926393455238873</v>
      </c>
    </row>
    <row r="101" spans="1:22" ht="16.5" x14ac:dyDescent="0.25">
      <c r="A101" s="25" t="s">
        <v>171</v>
      </c>
      <c r="E101" s="176">
        <v>26.867000000000001</v>
      </c>
      <c r="F101" s="176">
        <v>23.640999999999998</v>
      </c>
      <c r="G101" s="181">
        <v>3.2260000000000026</v>
      </c>
      <c r="H101" s="176">
        <v>100</v>
      </c>
      <c r="I101" s="176">
        <v>98.597999999999999</v>
      </c>
      <c r="J101" s="181">
        <v>1.402000000000001</v>
      </c>
      <c r="K101" s="169">
        <v>28.2</v>
      </c>
      <c r="L101" s="169">
        <v>23.3</v>
      </c>
      <c r="M101" s="180">
        <v>4.8999999999999986</v>
      </c>
      <c r="N101" s="169">
        <v>100</v>
      </c>
      <c r="O101" s="169">
        <v>65</v>
      </c>
      <c r="P101" s="180">
        <v>35</v>
      </c>
      <c r="Q101" s="182">
        <v>88.434782608695656</v>
      </c>
      <c r="R101" s="183">
        <v>0.93478260869565233</v>
      </c>
      <c r="S101" s="169"/>
      <c r="T101" s="169">
        <v>7.5</v>
      </c>
      <c r="U101" s="183">
        <v>0.3125</v>
      </c>
      <c r="V101" s="182">
        <v>22.949177778462893</v>
      </c>
    </row>
    <row r="102" spans="1:22" ht="16.5" x14ac:dyDescent="0.25">
      <c r="A102" s="25" t="s">
        <v>172</v>
      </c>
      <c r="E102" s="176">
        <v>26.231000000000002</v>
      </c>
      <c r="F102" s="176">
        <v>21.628</v>
      </c>
      <c r="G102" s="181">
        <v>4.6030000000000015</v>
      </c>
      <c r="H102" s="176">
        <v>100</v>
      </c>
      <c r="I102" s="176">
        <v>100</v>
      </c>
      <c r="J102" s="181">
        <v>0</v>
      </c>
      <c r="K102" s="169">
        <v>26</v>
      </c>
      <c r="L102" s="169">
        <v>21</v>
      </c>
      <c r="M102" s="180">
        <v>5</v>
      </c>
      <c r="N102" s="169">
        <v>100</v>
      </c>
      <c r="O102" s="169">
        <v>74</v>
      </c>
      <c r="P102" s="180">
        <v>26</v>
      </c>
      <c r="Q102" s="182">
        <v>93.666666666666671</v>
      </c>
      <c r="R102" s="183">
        <v>0.78333333333333333</v>
      </c>
      <c r="S102" s="169"/>
      <c r="T102" s="169">
        <v>7.5</v>
      </c>
      <c r="U102" s="183">
        <v>0.3125</v>
      </c>
      <c r="V102" s="182">
        <v>22.532602068838546</v>
      </c>
    </row>
    <row r="103" spans="1:22" ht="16.5" x14ac:dyDescent="0.25">
      <c r="A103" s="25" t="s">
        <v>173</v>
      </c>
      <c r="E103" s="176">
        <v>25.404</v>
      </c>
      <c r="F103" s="176">
        <v>21.581</v>
      </c>
      <c r="G103" s="181">
        <v>3.8230000000000004</v>
      </c>
      <c r="H103" s="176">
        <v>100</v>
      </c>
      <c r="I103" s="176">
        <v>100</v>
      </c>
      <c r="J103" s="181">
        <v>0</v>
      </c>
      <c r="K103" s="169">
        <v>26</v>
      </c>
      <c r="L103" s="169">
        <v>21.1</v>
      </c>
      <c r="M103" s="180">
        <v>4.8999999999999986</v>
      </c>
      <c r="N103" s="169">
        <v>100</v>
      </c>
      <c r="O103" s="169">
        <v>66</v>
      </c>
      <c r="P103" s="180">
        <v>34</v>
      </c>
      <c r="Q103" s="182">
        <v>91.521739130434781</v>
      </c>
      <c r="R103" s="183">
        <v>0.8</v>
      </c>
      <c r="S103" s="169"/>
      <c r="T103" s="169">
        <v>2</v>
      </c>
      <c r="U103" s="183">
        <v>8.3333333333333329E-2</v>
      </c>
      <c r="V103" s="182">
        <v>21.251281201836829</v>
      </c>
    </row>
    <row r="104" spans="1:22" ht="16.5" x14ac:dyDescent="0.25">
      <c r="A104" s="25" t="s">
        <v>174</v>
      </c>
      <c r="E104" s="176">
        <v>26.085000000000001</v>
      </c>
      <c r="F104" s="176">
        <v>21.581</v>
      </c>
      <c r="G104" s="181">
        <v>4.5040000000000013</v>
      </c>
      <c r="H104" s="176">
        <v>100</v>
      </c>
      <c r="I104" s="176">
        <v>100</v>
      </c>
      <c r="J104" s="181">
        <v>0</v>
      </c>
      <c r="K104" s="169">
        <v>26.4</v>
      </c>
      <c r="L104" s="169">
        <v>21.3</v>
      </c>
      <c r="M104" s="180">
        <v>5.0999999999999979</v>
      </c>
      <c r="N104" s="169">
        <v>100</v>
      </c>
      <c r="O104" s="169">
        <v>62</v>
      </c>
      <c r="P104" s="180">
        <v>38</v>
      </c>
      <c r="Q104" s="182">
        <v>88.916666666666671</v>
      </c>
      <c r="R104" s="183">
        <v>0.78750000000000009</v>
      </c>
      <c r="S104" s="169"/>
      <c r="T104" s="169">
        <v>9.5</v>
      </c>
      <c r="U104" s="183">
        <v>0.39583333333333331</v>
      </c>
      <c r="V104" s="182">
        <v>20.980013212943639</v>
      </c>
    </row>
    <row r="105" spans="1:22" ht="16.5" x14ac:dyDescent="0.25">
      <c r="A105" s="25" t="s">
        <v>175</v>
      </c>
      <c r="E105" s="176">
        <v>26.181999999999999</v>
      </c>
      <c r="F105" s="176">
        <v>20.722000000000001</v>
      </c>
      <c r="G105" s="181">
        <v>5.4599999999999973</v>
      </c>
      <c r="H105" s="176">
        <v>100</v>
      </c>
      <c r="I105" s="176">
        <v>99.725999999999999</v>
      </c>
      <c r="J105" s="181">
        <v>0.27400000000000091</v>
      </c>
      <c r="K105" s="169">
        <v>29.4</v>
      </c>
      <c r="L105" s="169">
        <v>20.5</v>
      </c>
      <c r="M105" s="180">
        <v>8.8999999999999986</v>
      </c>
      <c r="N105" s="169">
        <v>100</v>
      </c>
      <c r="O105" s="169">
        <v>52</v>
      </c>
      <c r="P105" s="180">
        <v>48</v>
      </c>
      <c r="Q105" s="182">
        <v>85.166666666666671</v>
      </c>
      <c r="R105" s="183">
        <v>0.9291666666666667</v>
      </c>
      <c r="S105" s="169"/>
      <c r="T105" s="169">
        <v>1.5</v>
      </c>
      <c r="U105" s="183">
        <v>6.25E-2</v>
      </c>
      <c r="V105" s="182">
        <v>20.914347943649908</v>
      </c>
    </row>
    <row r="106" spans="1:22" ht="16.5" x14ac:dyDescent="0.25">
      <c r="A106" s="25" t="s">
        <v>176</v>
      </c>
      <c r="E106" s="176">
        <v>24.629000000000001</v>
      </c>
      <c r="F106" s="176">
        <v>22.417000000000002</v>
      </c>
      <c r="G106" s="181">
        <v>2.2119999999999997</v>
      </c>
      <c r="H106" s="176">
        <v>100</v>
      </c>
      <c r="I106" s="176">
        <v>100</v>
      </c>
      <c r="J106" s="181">
        <v>0</v>
      </c>
      <c r="K106" s="169">
        <v>23.9</v>
      </c>
      <c r="L106" s="169">
        <v>22</v>
      </c>
      <c r="M106" s="180">
        <v>1.8999999999999986</v>
      </c>
      <c r="N106" s="169">
        <v>100</v>
      </c>
      <c r="O106" s="169">
        <v>86</v>
      </c>
      <c r="P106" s="180">
        <v>14</v>
      </c>
      <c r="Q106" s="182">
        <v>96.458333333333329</v>
      </c>
      <c r="R106" s="183">
        <v>1.175</v>
      </c>
      <c r="S106" s="169"/>
      <c r="T106" s="169">
        <v>21.5</v>
      </c>
      <c r="U106" s="183">
        <v>0.89583333333333337</v>
      </c>
      <c r="V106" s="182">
        <v>22.243622089312087</v>
      </c>
    </row>
    <row r="107" spans="1:22" ht="16.5" x14ac:dyDescent="0.25">
      <c r="A107" s="25" t="s">
        <v>177</v>
      </c>
      <c r="B107" s="15">
        <v>3.66</v>
      </c>
      <c r="D107" s="15">
        <v>2.78</v>
      </c>
      <c r="E107" s="176">
        <v>26.109000000000002</v>
      </c>
      <c r="F107" s="176">
        <v>22.321000000000002</v>
      </c>
      <c r="G107" s="181">
        <v>3.7880000000000003</v>
      </c>
      <c r="H107" s="176">
        <v>100</v>
      </c>
      <c r="I107" s="176">
        <v>100</v>
      </c>
      <c r="J107" s="181">
        <v>0</v>
      </c>
      <c r="K107" s="169">
        <v>25.8</v>
      </c>
      <c r="L107" s="169">
        <v>22.1</v>
      </c>
      <c r="M107" s="180">
        <v>3.6999999999999993</v>
      </c>
      <c r="N107" s="169">
        <v>100</v>
      </c>
      <c r="O107" s="169">
        <v>74</v>
      </c>
      <c r="P107" s="180">
        <v>26</v>
      </c>
      <c r="Q107" s="182">
        <v>92.333333333333329</v>
      </c>
      <c r="R107" s="183">
        <v>0.95416666666666661</v>
      </c>
      <c r="S107" s="169"/>
      <c r="T107" s="169">
        <v>0.5</v>
      </c>
      <c r="U107" s="183">
        <v>2.0833333333333332E-2</v>
      </c>
      <c r="V107" s="182">
        <v>22.022329104075585</v>
      </c>
    </row>
    <row r="108" spans="1:22" ht="16.5" x14ac:dyDescent="0.25">
      <c r="A108" s="25" t="s">
        <v>178</v>
      </c>
      <c r="E108" s="176">
        <v>27.283999999999999</v>
      </c>
      <c r="F108" s="176">
        <v>22.274000000000001</v>
      </c>
      <c r="G108" s="181">
        <v>5.009999999999998</v>
      </c>
      <c r="H108" s="176">
        <v>100</v>
      </c>
      <c r="I108" s="176">
        <v>99.308000000000007</v>
      </c>
      <c r="J108" s="181">
        <v>0.69199999999999307</v>
      </c>
      <c r="K108" s="169">
        <v>28.3</v>
      </c>
      <c r="L108" s="169">
        <v>22.1</v>
      </c>
      <c r="M108" s="180">
        <v>6.1999999999999993</v>
      </c>
      <c r="N108" s="169">
        <v>100</v>
      </c>
      <c r="O108" s="169">
        <v>60</v>
      </c>
      <c r="P108" s="180">
        <v>40</v>
      </c>
      <c r="Q108" s="182">
        <v>88.291666666666671</v>
      </c>
      <c r="R108" s="183">
        <v>0.81666666666666676</v>
      </c>
      <c r="S108" s="169"/>
      <c r="T108" s="169">
        <v>1</v>
      </c>
      <c r="U108" s="183">
        <v>4.1666666666666664E-2</v>
      </c>
      <c r="V108" s="182">
        <v>22.035751741842748</v>
      </c>
    </row>
    <row r="109" spans="1:22" ht="16.5" x14ac:dyDescent="0.25">
      <c r="A109" s="25" t="s">
        <v>179</v>
      </c>
      <c r="E109" s="176">
        <v>28.443999999999999</v>
      </c>
      <c r="F109" s="176">
        <v>22.657</v>
      </c>
      <c r="G109" s="181">
        <v>5.786999999999999</v>
      </c>
      <c r="H109" s="176">
        <v>100</v>
      </c>
      <c r="I109" s="176">
        <v>93.914000000000001</v>
      </c>
      <c r="J109" s="181">
        <v>6.0859999999999985</v>
      </c>
      <c r="K109" s="169">
        <v>30.9</v>
      </c>
      <c r="L109" s="169">
        <v>22.5</v>
      </c>
      <c r="M109" s="180">
        <v>8.3999999999999986</v>
      </c>
      <c r="N109" s="169">
        <v>100</v>
      </c>
      <c r="O109" s="169">
        <v>51</v>
      </c>
      <c r="P109" s="180">
        <v>49</v>
      </c>
      <c r="Q109" s="182">
        <v>83.565217391304344</v>
      </c>
      <c r="R109" s="183">
        <v>0.98260869565217379</v>
      </c>
      <c r="S109" s="169"/>
      <c r="T109" s="169">
        <v>0</v>
      </c>
      <c r="U109" s="183">
        <v>0</v>
      </c>
      <c r="V109" s="182">
        <v>22.149210666140007</v>
      </c>
    </row>
    <row r="110" spans="1:22" ht="16.5" x14ac:dyDescent="0.25">
      <c r="A110" s="25" t="s">
        <v>180</v>
      </c>
      <c r="E110" s="176">
        <v>29.09</v>
      </c>
      <c r="F110" s="176">
        <v>23.497</v>
      </c>
      <c r="G110" s="181">
        <v>5.593</v>
      </c>
      <c r="H110" s="176">
        <v>100</v>
      </c>
      <c r="I110" s="176">
        <v>93.257000000000005</v>
      </c>
      <c r="J110" s="181">
        <v>6.742999999999995</v>
      </c>
      <c r="K110" s="169">
        <v>29.9</v>
      </c>
      <c r="L110" s="169">
        <v>24.1</v>
      </c>
      <c r="M110" s="180">
        <v>5.7999999999999972</v>
      </c>
      <c r="N110" s="169">
        <v>100</v>
      </c>
      <c r="O110" s="169">
        <v>60</v>
      </c>
      <c r="P110" s="180">
        <v>40</v>
      </c>
      <c r="Q110" s="182">
        <v>86.347826086956516</v>
      </c>
      <c r="R110" s="183">
        <v>0.9391304347826086</v>
      </c>
      <c r="S110" s="169"/>
      <c r="T110" s="169">
        <v>0</v>
      </c>
      <c r="U110" s="183">
        <v>0</v>
      </c>
      <c r="V110" s="182">
        <v>23.34823543399499</v>
      </c>
    </row>
    <row r="111" spans="1:22" ht="16.5" x14ac:dyDescent="0.25">
      <c r="A111" s="25" t="s">
        <v>181</v>
      </c>
      <c r="B111" s="100" t="s">
        <v>203</v>
      </c>
      <c r="C111" s="15" t="s">
        <v>202</v>
      </c>
      <c r="D111" s="15" t="s">
        <v>202</v>
      </c>
      <c r="E111" s="176">
        <v>33.052999999999997</v>
      </c>
      <c r="F111" s="176">
        <v>22.13</v>
      </c>
      <c r="G111" s="181">
        <v>10.922999999999998</v>
      </c>
      <c r="H111" s="176">
        <v>100</v>
      </c>
      <c r="I111" s="176">
        <v>82.05</v>
      </c>
      <c r="J111" s="181">
        <v>17.950000000000003</v>
      </c>
      <c r="K111" s="169">
        <v>33</v>
      </c>
      <c r="L111" s="169">
        <v>22.9</v>
      </c>
      <c r="M111" s="180">
        <v>10.100000000000001</v>
      </c>
      <c r="N111" s="169">
        <v>100</v>
      </c>
      <c r="O111" s="169">
        <v>43</v>
      </c>
      <c r="P111" s="180">
        <v>57</v>
      </c>
      <c r="Q111" s="182">
        <v>79.391304347826093</v>
      </c>
      <c r="R111" s="183">
        <v>1.0956521739130434</v>
      </c>
      <c r="S111" s="169"/>
      <c r="T111" s="169">
        <v>2</v>
      </c>
      <c r="U111" s="183">
        <v>8.3333333333333329E-2</v>
      </c>
      <c r="V111" s="182">
        <v>22.463208040617296</v>
      </c>
    </row>
    <row r="112" spans="1:22" ht="16.5" x14ac:dyDescent="0.25">
      <c r="A112" s="25" t="s">
        <v>182</v>
      </c>
      <c r="E112" s="176">
        <v>33.234999999999999</v>
      </c>
      <c r="F112" s="176">
        <v>23.04</v>
      </c>
      <c r="G112" s="181">
        <v>10.195</v>
      </c>
      <c r="H112" s="176">
        <v>100</v>
      </c>
      <c r="I112" s="176">
        <v>70.037999999999997</v>
      </c>
      <c r="J112" s="181">
        <v>29.962000000000003</v>
      </c>
      <c r="K112" s="169">
        <v>33.4</v>
      </c>
      <c r="L112" s="169">
        <v>23.2</v>
      </c>
      <c r="M112" s="180">
        <v>10.199999999999999</v>
      </c>
      <c r="N112" s="169">
        <v>100</v>
      </c>
      <c r="O112" s="169">
        <v>43</v>
      </c>
      <c r="P112" s="180">
        <v>57</v>
      </c>
      <c r="Q112" s="182">
        <v>75.652173913043484</v>
      </c>
      <c r="R112" s="183">
        <v>1.1521739130434785</v>
      </c>
      <c r="S112" s="169"/>
      <c r="T112" s="169">
        <v>0</v>
      </c>
      <c r="U112" s="183">
        <v>0</v>
      </c>
      <c r="V112" s="182">
        <v>22.124283293628761</v>
      </c>
    </row>
    <row r="113" spans="1:22" x14ac:dyDescent="0.25">
      <c r="A113" s="25"/>
      <c r="E113" s="14"/>
      <c r="F113" s="14"/>
      <c r="G113" s="21"/>
      <c r="H113" s="14"/>
      <c r="I113" s="14"/>
      <c r="J113" s="21"/>
      <c r="M113" s="16"/>
      <c r="P113" s="16"/>
      <c r="Q113" s="14"/>
      <c r="R113" s="22"/>
      <c r="U113" s="22"/>
      <c r="V113" s="14"/>
    </row>
    <row r="114" spans="1:22" x14ac:dyDescent="0.25">
      <c r="A114" s="25"/>
      <c r="E114" s="14"/>
      <c r="F114" s="14"/>
      <c r="G114" s="21"/>
      <c r="H114" s="14"/>
      <c r="I114" s="14"/>
      <c r="J114" s="21"/>
      <c r="M114" s="16"/>
      <c r="P114" s="16"/>
      <c r="Q114" s="14"/>
      <c r="R114" s="22"/>
      <c r="U114" s="22"/>
      <c r="V114" s="14"/>
    </row>
    <row r="115" spans="1:22" x14ac:dyDescent="0.25">
      <c r="A115" s="25"/>
      <c r="E115" s="14"/>
      <c r="F115" s="14"/>
      <c r="G115" s="21"/>
      <c r="H115" s="14"/>
      <c r="I115" s="14"/>
      <c r="J115" s="21"/>
      <c r="M115" s="16"/>
      <c r="P115" s="16"/>
      <c r="Q115" s="14"/>
      <c r="R115" s="22"/>
      <c r="U115" s="22"/>
      <c r="V115" s="14"/>
    </row>
    <row r="116" spans="1:22" x14ac:dyDescent="0.25">
      <c r="A116" s="25"/>
      <c r="E116" s="14"/>
      <c r="F116" s="14"/>
      <c r="G116" s="21"/>
      <c r="H116" s="14"/>
      <c r="I116" s="14"/>
      <c r="J116" s="21"/>
      <c r="M116" s="16"/>
      <c r="P116" s="16"/>
      <c r="Q116" s="14"/>
      <c r="R116" s="22"/>
      <c r="U116" s="22"/>
      <c r="V116" s="14"/>
    </row>
    <row r="117" spans="1:22" x14ac:dyDescent="0.25">
      <c r="A117" s="25"/>
      <c r="E117" s="14"/>
      <c r="F117" s="14"/>
      <c r="G117" s="21"/>
      <c r="H117" s="14"/>
      <c r="I117" s="14"/>
      <c r="J117" s="21"/>
      <c r="M117" s="16"/>
      <c r="P117" s="16"/>
      <c r="Q117" s="14"/>
      <c r="R117" s="22"/>
      <c r="U117" s="22"/>
      <c r="V117" s="14"/>
    </row>
    <row r="118" spans="1:22" x14ac:dyDescent="0.25">
      <c r="A118" s="25"/>
      <c r="E118" s="14"/>
      <c r="F118" s="14"/>
      <c r="G118" s="21"/>
      <c r="H118" s="14"/>
      <c r="I118" s="14"/>
      <c r="J118" s="21"/>
      <c r="M118" s="16"/>
      <c r="P118" s="16"/>
      <c r="Q118" s="14"/>
      <c r="R118" s="22"/>
      <c r="U118" s="22"/>
      <c r="V118" s="14"/>
    </row>
    <row r="119" spans="1:22" x14ac:dyDescent="0.25">
      <c r="A119" s="25"/>
      <c r="E119" s="14"/>
      <c r="F119" s="14"/>
      <c r="G119" s="21"/>
      <c r="H119" s="14"/>
      <c r="I119" s="14"/>
      <c r="J119" s="21"/>
      <c r="M119" s="16"/>
      <c r="P119" s="16"/>
      <c r="Q119" s="14"/>
      <c r="R119" s="22"/>
      <c r="U119" s="22"/>
      <c r="V119" s="14"/>
    </row>
    <row r="120" spans="1:22" x14ac:dyDescent="0.25">
      <c r="A120" s="25"/>
      <c r="E120" s="14"/>
      <c r="F120" s="14"/>
      <c r="G120" s="21"/>
      <c r="H120" s="14"/>
      <c r="I120" s="14"/>
      <c r="J120" s="21"/>
      <c r="M120" s="16"/>
      <c r="P120" s="16"/>
      <c r="Q120" s="14"/>
      <c r="R120" s="22"/>
      <c r="U120" s="22"/>
      <c r="V120" s="14"/>
    </row>
    <row r="121" spans="1:22" x14ac:dyDescent="0.25">
      <c r="A121" s="25"/>
      <c r="E121" s="14"/>
      <c r="F121" s="14"/>
      <c r="G121" s="21"/>
      <c r="H121" s="14"/>
      <c r="I121" s="14"/>
      <c r="J121" s="21"/>
      <c r="M121" s="16"/>
      <c r="P121" s="16"/>
      <c r="Q121" s="14"/>
      <c r="R121" s="22"/>
      <c r="U121" s="22"/>
      <c r="V121" s="14"/>
    </row>
    <row r="122" spans="1:22" x14ac:dyDescent="0.25">
      <c r="A122" s="25"/>
      <c r="E122" s="14"/>
      <c r="F122" s="14"/>
      <c r="G122" s="21"/>
      <c r="H122" s="14"/>
      <c r="I122" s="14"/>
      <c r="J122" s="21"/>
      <c r="M122" s="16"/>
      <c r="P122" s="16"/>
      <c r="Q122" s="14"/>
      <c r="R122" s="22"/>
      <c r="U122" s="22"/>
      <c r="V122" s="14"/>
    </row>
    <row r="123" spans="1:22" x14ac:dyDescent="0.25">
      <c r="A123" s="25"/>
      <c r="E123" s="14"/>
      <c r="F123" s="14"/>
      <c r="G123" s="21"/>
      <c r="H123" s="14"/>
      <c r="I123" s="14"/>
      <c r="J123" s="21"/>
      <c r="M123" s="16"/>
      <c r="P123" s="16"/>
      <c r="Q123" s="14"/>
      <c r="R123" s="22"/>
      <c r="U123" s="22"/>
      <c r="V123" s="14"/>
    </row>
    <row r="124" spans="1:22" x14ac:dyDescent="0.25">
      <c r="A124" s="25"/>
      <c r="E124" s="14"/>
      <c r="F124" s="14"/>
      <c r="G124" s="21"/>
      <c r="H124" s="14"/>
      <c r="I124" s="14"/>
      <c r="J124" s="21"/>
      <c r="M124" s="16"/>
      <c r="P124" s="16"/>
      <c r="Q124" s="14"/>
      <c r="R124" s="22"/>
      <c r="U124" s="22"/>
      <c r="V124" s="14"/>
    </row>
    <row r="125" spans="1:22" x14ac:dyDescent="0.25">
      <c r="A125" s="25"/>
    </row>
    <row r="126" spans="1:22" x14ac:dyDescent="0.25">
      <c r="A126" s="25"/>
    </row>
    <row r="127" spans="1:22" x14ac:dyDescent="0.25">
      <c r="A127" s="25"/>
    </row>
    <row r="128" spans="1:22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</sheetData>
  <mergeCells count="3">
    <mergeCell ref="B1:D1"/>
    <mergeCell ref="E1:J1"/>
    <mergeCell ref="K1:V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AE1" workbookViewId="0">
      <selection activeCell="AM1" sqref="AM1:BQ1048576"/>
    </sheetView>
  </sheetViews>
  <sheetFormatPr defaultRowHeight="16.5" x14ac:dyDescent="0.25"/>
  <cols>
    <col min="1" max="16384" width="9" style="169"/>
  </cols>
  <sheetData>
    <row r="1" spans="1:92" x14ac:dyDescent="0.25">
      <c r="A1" s="170"/>
      <c r="B1" s="171" t="s">
        <v>229</v>
      </c>
      <c r="D1" s="170"/>
      <c r="E1" s="170"/>
      <c r="F1" s="170"/>
      <c r="G1" s="170"/>
      <c r="H1" s="170"/>
      <c r="I1" s="170"/>
      <c r="J1" s="170"/>
      <c r="K1" s="171" t="s">
        <v>230</v>
      </c>
      <c r="L1" s="170"/>
      <c r="M1" s="170"/>
      <c r="N1" s="170"/>
      <c r="O1" s="170"/>
      <c r="P1" s="170"/>
      <c r="Q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241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1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</row>
    <row r="2" spans="1:92" x14ac:dyDescent="0.25">
      <c r="A2" s="170" t="s">
        <v>237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207</v>
      </c>
      <c r="AN2" s="172" t="s">
        <v>242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</row>
    <row r="3" spans="1:92" x14ac:dyDescent="0.25">
      <c r="A3" s="179">
        <v>0</v>
      </c>
      <c r="B3" s="169">
        <v>0</v>
      </c>
      <c r="C3" s="169">
        <v>246</v>
      </c>
      <c r="D3" s="169">
        <v>0</v>
      </c>
      <c r="E3" s="169">
        <v>0</v>
      </c>
      <c r="F3" s="169">
        <v>220</v>
      </c>
      <c r="G3" s="169">
        <v>0</v>
      </c>
      <c r="H3" s="169">
        <v>255</v>
      </c>
      <c r="I3" s="169">
        <v>0</v>
      </c>
      <c r="J3" s="169">
        <v>303</v>
      </c>
      <c r="K3" s="169">
        <v>0</v>
      </c>
      <c r="L3" s="169">
        <v>160</v>
      </c>
      <c r="M3" s="169">
        <v>226</v>
      </c>
      <c r="N3" s="169">
        <v>0</v>
      </c>
      <c r="O3" s="169">
        <v>331</v>
      </c>
      <c r="P3" s="169">
        <v>237</v>
      </c>
      <c r="Q3" s="169">
        <v>107</v>
      </c>
      <c r="R3" s="169">
        <v>0</v>
      </c>
      <c r="S3" s="169">
        <v>222</v>
      </c>
      <c r="T3" s="169">
        <v>0</v>
      </c>
      <c r="U3" s="169">
        <v>0</v>
      </c>
      <c r="V3" s="169">
        <v>0</v>
      </c>
      <c r="W3" s="169">
        <v>52</v>
      </c>
      <c r="X3" s="169">
        <v>0</v>
      </c>
      <c r="Y3" s="169">
        <v>0</v>
      </c>
      <c r="Z3" s="169">
        <v>0</v>
      </c>
      <c r="AA3" s="169">
        <v>241</v>
      </c>
      <c r="AB3" s="169">
        <v>330</v>
      </c>
      <c r="AC3" s="169">
        <v>75</v>
      </c>
      <c r="AD3" s="169">
        <v>0</v>
      </c>
      <c r="AE3" s="169">
        <v>60</v>
      </c>
      <c r="AF3" s="169">
        <v>0</v>
      </c>
      <c r="AG3" s="169">
        <v>346</v>
      </c>
      <c r="AH3" s="169">
        <v>0</v>
      </c>
      <c r="AI3" s="169">
        <v>317</v>
      </c>
      <c r="AJ3" s="169">
        <v>323</v>
      </c>
      <c r="AK3" s="169">
        <v>337</v>
      </c>
      <c r="AL3" s="169">
        <v>0</v>
      </c>
      <c r="AM3" s="169">
        <v>339</v>
      </c>
      <c r="AN3" s="169">
        <v>64</v>
      </c>
      <c r="AO3" s="169">
        <v>0</v>
      </c>
      <c r="AP3" s="169">
        <v>323</v>
      </c>
      <c r="AQ3" s="169">
        <v>0</v>
      </c>
      <c r="AR3" s="169">
        <v>86</v>
      </c>
      <c r="AS3" s="169">
        <v>0</v>
      </c>
      <c r="AT3" s="169">
        <v>312</v>
      </c>
      <c r="AU3" s="169">
        <v>83</v>
      </c>
      <c r="AV3" s="169">
        <v>81</v>
      </c>
      <c r="AW3" s="169">
        <v>96</v>
      </c>
      <c r="AX3" s="169">
        <v>0</v>
      </c>
      <c r="AY3" s="169">
        <v>0</v>
      </c>
      <c r="AZ3" s="169">
        <v>258</v>
      </c>
      <c r="BA3" s="169">
        <v>73</v>
      </c>
      <c r="BB3" s="169">
        <v>0</v>
      </c>
      <c r="BC3" s="169">
        <v>0</v>
      </c>
      <c r="BD3" s="169">
        <v>16</v>
      </c>
      <c r="BE3" s="169">
        <v>0</v>
      </c>
      <c r="BF3" s="169">
        <v>196</v>
      </c>
      <c r="BG3" s="169">
        <v>0</v>
      </c>
      <c r="BH3" s="169">
        <v>0</v>
      </c>
      <c r="BI3" s="169">
        <v>0</v>
      </c>
      <c r="BJ3" s="169">
        <v>358</v>
      </c>
      <c r="BK3" s="169">
        <v>268</v>
      </c>
      <c r="BL3" s="169">
        <v>0</v>
      </c>
      <c r="BM3" s="169">
        <v>0</v>
      </c>
      <c r="BO3" s="169">
        <v>95</v>
      </c>
      <c r="BP3" s="169">
        <v>340</v>
      </c>
      <c r="BQ3" s="169">
        <v>0</v>
      </c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</row>
    <row r="4" spans="1:92" x14ac:dyDescent="0.25">
      <c r="A4" s="179">
        <v>4.1666666666666664E-2</v>
      </c>
      <c r="B4" s="169">
        <v>0</v>
      </c>
      <c r="C4" s="169">
        <v>0</v>
      </c>
      <c r="D4" s="169">
        <v>0</v>
      </c>
      <c r="E4" s="169">
        <v>0</v>
      </c>
      <c r="F4" s="169">
        <v>240</v>
      </c>
      <c r="G4" s="169">
        <v>0</v>
      </c>
      <c r="H4" s="169">
        <v>0</v>
      </c>
      <c r="I4" s="169">
        <v>0</v>
      </c>
      <c r="J4" s="169">
        <v>263</v>
      </c>
      <c r="K4" s="169">
        <v>0</v>
      </c>
      <c r="L4" s="169">
        <v>0</v>
      </c>
      <c r="M4" s="169">
        <v>239</v>
      </c>
      <c r="N4" s="169">
        <v>185</v>
      </c>
      <c r="O4" s="169">
        <v>87</v>
      </c>
      <c r="P4" s="169">
        <v>25</v>
      </c>
      <c r="Q4" s="169">
        <v>0</v>
      </c>
      <c r="R4" s="169">
        <v>288</v>
      </c>
      <c r="S4" s="169">
        <v>0</v>
      </c>
      <c r="U4" s="169">
        <v>248</v>
      </c>
      <c r="V4" s="169">
        <v>0</v>
      </c>
      <c r="W4" s="169">
        <v>154</v>
      </c>
      <c r="X4" s="169">
        <v>0</v>
      </c>
      <c r="Y4" s="169">
        <v>0</v>
      </c>
      <c r="Z4" s="169">
        <v>264</v>
      </c>
      <c r="AA4" s="169">
        <v>45</v>
      </c>
      <c r="AB4" s="169">
        <v>325</v>
      </c>
      <c r="AC4" s="169">
        <v>115</v>
      </c>
      <c r="AD4" s="169">
        <v>0</v>
      </c>
      <c r="AE4" s="169">
        <v>0</v>
      </c>
      <c r="AF4" s="169">
        <v>328</v>
      </c>
      <c r="AG4" s="169">
        <v>48</v>
      </c>
      <c r="AH4" s="169">
        <v>233</v>
      </c>
      <c r="AI4" s="169">
        <v>55</v>
      </c>
      <c r="AK4" s="169">
        <v>332</v>
      </c>
      <c r="AL4" s="169">
        <v>223</v>
      </c>
      <c r="AM4" s="169">
        <v>192</v>
      </c>
      <c r="AN4" s="169">
        <v>258</v>
      </c>
      <c r="AP4" s="169">
        <v>53</v>
      </c>
      <c r="AQ4" s="169">
        <v>2</v>
      </c>
      <c r="AR4" s="169">
        <v>0</v>
      </c>
      <c r="AS4" s="169">
        <v>69</v>
      </c>
      <c r="AT4" s="169">
        <v>82</v>
      </c>
      <c r="AU4" s="169">
        <v>198</v>
      </c>
      <c r="AV4" s="169">
        <v>242</v>
      </c>
      <c r="AW4" s="169">
        <v>312</v>
      </c>
      <c r="AX4" s="169">
        <v>0</v>
      </c>
      <c r="AY4" s="169">
        <v>0</v>
      </c>
      <c r="AZ4" s="169">
        <v>84</v>
      </c>
      <c r="BB4" s="169">
        <v>0</v>
      </c>
      <c r="BC4" s="169">
        <v>0</v>
      </c>
      <c r="BD4" s="169">
        <v>16</v>
      </c>
      <c r="BE4" s="169">
        <v>276</v>
      </c>
      <c r="BF4" s="169">
        <v>0</v>
      </c>
      <c r="BG4" s="169">
        <v>0</v>
      </c>
      <c r="BH4" s="169">
        <v>0</v>
      </c>
      <c r="BI4" s="169">
        <v>0</v>
      </c>
      <c r="BJ4" s="169">
        <v>0</v>
      </c>
      <c r="BK4" s="169">
        <v>0</v>
      </c>
      <c r="BL4" s="169">
        <v>59</v>
      </c>
      <c r="BM4" s="169">
        <v>0</v>
      </c>
      <c r="BN4" s="169">
        <v>124</v>
      </c>
      <c r="BO4" s="169">
        <v>80</v>
      </c>
      <c r="BP4" s="169">
        <v>5</v>
      </c>
      <c r="BQ4" s="169">
        <v>0</v>
      </c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</row>
    <row r="5" spans="1:92" x14ac:dyDescent="0.25">
      <c r="A5" s="179">
        <v>8.3333333333333329E-2</v>
      </c>
      <c r="B5" s="169">
        <v>242</v>
      </c>
      <c r="C5" s="169">
        <v>211</v>
      </c>
      <c r="D5" s="169">
        <v>353</v>
      </c>
      <c r="E5" s="169">
        <v>0</v>
      </c>
      <c r="F5" s="169">
        <v>165</v>
      </c>
      <c r="G5" s="169">
        <v>0</v>
      </c>
      <c r="H5" s="169">
        <v>0</v>
      </c>
      <c r="I5" s="169">
        <v>0</v>
      </c>
      <c r="J5" s="169">
        <v>51</v>
      </c>
      <c r="K5" s="169">
        <v>0</v>
      </c>
      <c r="L5" s="169">
        <v>0</v>
      </c>
      <c r="M5" s="169">
        <v>244</v>
      </c>
      <c r="N5" s="169">
        <v>92</v>
      </c>
      <c r="O5" s="169">
        <v>319</v>
      </c>
      <c r="P5" s="169">
        <v>0</v>
      </c>
      <c r="Q5" s="169">
        <v>0</v>
      </c>
      <c r="R5" s="169">
        <v>0</v>
      </c>
      <c r="S5" s="169">
        <v>106</v>
      </c>
      <c r="T5" s="169">
        <v>0</v>
      </c>
      <c r="U5" s="169">
        <v>171</v>
      </c>
      <c r="V5" s="169">
        <v>0</v>
      </c>
      <c r="W5" s="169">
        <v>38</v>
      </c>
      <c r="X5" s="169">
        <v>94</v>
      </c>
      <c r="Y5" s="169">
        <v>201</v>
      </c>
      <c r="Z5" s="169">
        <v>0</v>
      </c>
      <c r="AA5" s="169">
        <v>208</v>
      </c>
      <c r="AB5" s="169">
        <v>333</v>
      </c>
      <c r="AC5" s="169">
        <v>3</v>
      </c>
      <c r="AD5" s="169">
        <v>110</v>
      </c>
      <c r="AF5" s="169">
        <v>0</v>
      </c>
      <c r="AG5" s="169">
        <v>341</v>
      </c>
      <c r="AH5" s="169">
        <v>86</v>
      </c>
      <c r="AI5" s="169">
        <v>348</v>
      </c>
      <c r="AJ5" s="169">
        <v>275</v>
      </c>
      <c r="AK5" s="169">
        <v>350</v>
      </c>
      <c r="AL5" s="169">
        <v>264</v>
      </c>
      <c r="AM5" s="169">
        <v>69</v>
      </c>
      <c r="AN5" s="169">
        <v>85</v>
      </c>
      <c r="AO5" s="169">
        <v>0</v>
      </c>
      <c r="AP5" s="169">
        <v>35</v>
      </c>
      <c r="AQ5" s="169">
        <v>2</v>
      </c>
      <c r="AR5" s="169">
        <v>246</v>
      </c>
      <c r="AS5" s="169">
        <v>357</v>
      </c>
      <c r="AT5" s="169">
        <v>245</v>
      </c>
      <c r="AV5" s="169">
        <v>291</v>
      </c>
      <c r="AW5" s="169">
        <v>317</v>
      </c>
      <c r="AX5" s="169">
        <v>0</v>
      </c>
      <c r="AY5" s="169">
        <v>74</v>
      </c>
      <c r="AZ5" s="169">
        <v>209</v>
      </c>
      <c r="BA5" s="169">
        <v>0</v>
      </c>
      <c r="BB5" s="169">
        <v>239</v>
      </c>
      <c r="BC5" s="169">
        <v>0</v>
      </c>
      <c r="BD5" s="169">
        <v>261</v>
      </c>
      <c r="BE5" s="169">
        <v>53</v>
      </c>
      <c r="BF5" s="169">
        <v>78</v>
      </c>
      <c r="BG5" s="169">
        <v>86</v>
      </c>
      <c r="BH5" s="169">
        <v>65</v>
      </c>
      <c r="BI5" s="169">
        <v>232</v>
      </c>
      <c r="BJ5" s="169">
        <v>0</v>
      </c>
      <c r="BL5" s="169">
        <v>258</v>
      </c>
      <c r="BM5" s="169">
        <v>0</v>
      </c>
      <c r="BN5" s="169">
        <v>0</v>
      </c>
      <c r="BO5" s="169">
        <v>137</v>
      </c>
      <c r="BP5" s="169">
        <v>327</v>
      </c>
      <c r="BQ5" s="169">
        <v>268</v>
      </c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</row>
    <row r="6" spans="1:92" x14ac:dyDescent="0.25">
      <c r="A6" s="179">
        <v>0.125</v>
      </c>
      <c r="B6" s="169">
        <v>92</v>
      </c>
      <c r="C6" s="169">
        <v>99</v>
      </c>
      <c r="D6" s="169">
        <v>0</v>
      </c>
      <c r="E6" s="169">
        <v>0</v>
      </c>
      <c r="F6" s="169">
        <v>135</v>
      </c>
      <c r="G6" s="169">
        <v>262</v>
      </c>
      <c r="H6" s="169">
        <v>0</v>
      </c>
      <c r="I6" s="169">
        <v>277</v>
      </c>
      <c r="J6" s="169">
        <v>0</v>
      </c>
      <c r="K6" s="169">
        <v>243</v>
      </c>
      <c r="L6" s="169">
        <v>0</v>
      </c>
      <c r="M6" s="169">
        <v>76</v>
      </c>
      <c r="N6" s="169">
        <v>0</v>
      </c>
      <c r="O6" s="169">
        <v>56</v>
      </c>
      <c r="P6" s="169">
        <v>0</v>
      </c>
      <c r="Q6" s="169">
        <v>327</v>
      </c>
      <c r="R6" s="169">
        <v>0</v>
      </c>
      <c r="S6" s="169">
        <v>236</v>
      </c>
      <c r="T6" s="169">
        <v>0</v>
      </c>
      <c r="U6" s="169">
        <v>0</v>
      </c>
      <c r="V6" s="169">
        <v>0</v>
      </c>
      <c r="W6" s="169">
        <v>274</v>
      </c>
      <c r="X6" s="169">
        <v>0</v>
      </c>
      <c r="Y6" s="169">
        <v>251</v>
      </c>
      <c r="Z6" s="169">
        <v>96</v>
      </c>
      <c r="AA6" s="169">
        <v>0</v>
      </c>
      <c r="AB6" s="169">
        <v>67</v>
      </c>
      <c r="AC6" s="169">
        <v>43</v>
      </c>
      <c r="AD6" s="169">
        <v>0</v>
      </c>
      <c r="AE6" s="169">
        <v>337</v>
      </c>
      <c r="AF6" s="169">
        <v>0</v>
      </c>
      <c r="AH6" s="169">
        <v>129</v>
      </c>
      <c r="AI6" s="169">
        <v>326</v>
      </c>
      <c r="AJ6" s="169">
        <v>0</v>
      </c>
      <c r="AK6" s="169">
        <v>317</v>
      </c>
      <c r="AL6" s="169">
        <v>0</v>
      </c>
      <c r="AM6" s="169">
        <v>189</v>
      </c>
      <c r="AN6" s="169">
        <v>44</v>
      </c>
      <c r="AO6" s="169">
        <v>0</v>
      </c>
      <c r="AP6" s="169">
        <v>325</v>
      </c>
      <c r="AQ6" s="169">
        <v>355</v>
      </c>
      <c r="AR6" s="169">
        <v>23</v>
      </c>
      <c r="AS6" s="169">
        <v>95</v>
      </c>
      <c r="AT6" s="169">
        <v>247</v>
      </c>
      <c r="AU6" s="169">
        <v>350</v>
      </c>
      <c r="AV6" s="169">
        <v>87</v>
      </c>
      <c r="AW6" s="169">
        <v>341</v>
      </c>
      <c r="AX6" s="169">
        <v>0</v>
      </c>
      <c r="AY6" s="169">
        <v>0</v>
      </c>
      <c r="AZ6" s="169">
        <v>0</v>
      </c>
      <c r="BA6" s="169">
        <v>173</v>
      </c>
      <c r="BB6" s="169">
        <v>111</v>
      </c>
      <c r="BC6" s="169">
        <v>0</v>
      </c>
      <c r="BD6" s="169">
        <v>39</v>
      </c>
      <c r="BE6" s="169">
        <v>9</v>
      </c>
      <c r="BF6" s="169">
        <v>0</v>
      </c>
      <c r="BG6" s="169">
        <v>0</v>
      </c>
      <c r="BH6" s="169">
        <v>0</v>
      </c>
      <c r="BI6" s="169">
        <v>265</v>
      </c>
      <c r="BJ6" s="169">
        <v>236</v>
      </c>
      <c r="BK6" s="169">
        <v>69</v>
      </c>
      <c r="BL6" s="169">
        <v>12</v>
      </c>
      <c r="BN6" s="169">
        <v>330</v>
      </c>
      <c r="BO6" s="169">
        <v>271</v>
      </c>
      <c r="BP6" s="169">
        <v>83</v>
      </c>
      <c r="BQ6" s="169">
        <v>0</v>
      </c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</row>
    <row r="7" spans="1:92" x14ac:dyDescent="0.25">
      <c r="A7" s="179">
        <v>0.16666666666666666</v>
      </c>
      <c r="B7" s="169">
        <v>0</v>
      </c>
      <c r="C7" s="169">
        <v>12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68</v>
      </c>
      <c r="K7" s="169">
        <v>0</v>
      </c>
      <c r="L7" s="169">
        <v>0</v>
      </c>
      <c r="M7" s="169">
        <v>339</v>
      </c>
      <c r="N7" s="169">
        <v>234</v>
      </c>
      <c r="O7" s="169">
        <v>157</v>
      </c>
      <c r="P7" s="169">
        <v>258</v>
      </c>
      <c r="Q7" s="169">
        <v>36</v>
      </c>
      <c r="R7" s="169">
        <v>224</v>
      </c>
      <c r="S7" s="169">
        <v>228</v>
      </c>
      <c r="T7" s="169">
        <v>211</v>
      </c>
      <c r="U7" s="169">
        <v>0</v>
      </c>
      <c r="V7" s="169">
        <v>0</v>
      </c>
      <c r="W7" s="169">
        <v>359</v>
      </c>
      <c r="X7" s="169">
        <v>141</v>
      </c>
      <c r="Y7" s="169">
        <v>0</v>
      </c>
      <c r="Z7" s="169">
        <v>78</v>
      </c>
      <c r="AA7" s="169">
        <v>216</v>
      </c>
      <c r="AB7" s="169">
        <v>96</v>
      </c>
      <c r="AC7" s="169">
        <v>358</v>
      </c>
      <c r="AD7" s="169">
        <v>0</v>
      </c>
      <c r="AE7" s="169">
        <v>0</v>
      </c>
      <c r="AF7" s="169">
        <v>0</v>
      </c>
      <c r="AG7" s="169">
        <v>340</v>
      </c>
      <c r="AH7" s="169">
        <v>246</v>
      </c>
      <c r="AI7" s="169">
        <v>284</v>
      </c>
      <c r="AJ7" s="169">
        <v>330</v>
      </c>
      <c r="AK7" s="169">
        <v>139</v>
      </c>
      <c r="AL7" s="169">
        <v>212</v>
      </c>
      <c r="AM7" s="169">
        <v>188</v>
      </c>
      <c r="AN7" s="169">
        <v>113</v>
      </c>
      <c r="AO7" s="169">
        <v>48</v>
      </c>
      <c r="AP7" s="169">
        <v>0</v>
      </c>
      <c r="AQ7" s="169">
        <v>67</v>
      </c>
      <c r="AR7" s="169">
        <v>93</v>
      </c>
      <c r="AS7" s="169">
        <v>0</v>
      </c>
      <c r="AT7" s="169">
        <v>302</v>
      </c>
      <c r="AU7" s="169">
        <v>0</v>
      </c>
      <c r="AV7" s="169">
        <v>52</v>
      </c>
      <c r="AW7" s="169">
        <v>343</v>
      </c>
      <c r="AX7" s="169">
        <v>0</v>
      </c>
      <c r="AY7" s="169">
        <v>75</v>
      </c>
      <c r="AZ7" s="169">
        <v>197</v>
      </c>
      <c r="BA7" s="169">
        <v>336</v>
      </c>
      <c r="BB7" s="169">
        <v>78</v>
      </c>
      <c r="BC7" s="169">
        <v>0</v>
      </c>
      <c r="BD7" s="169">
        <v>0</v>
      </c>
      <c r="BE7" s="169">
        <v>254</v>
      </c>
      <c r="BF7" s="169">
        <v>0</v>
      </c>
      <c r="BG7" s="169">
        <v>53</v>
      </c>
      <c r="BH7" s="169">
        <v>0</v>
      </c>
      <c r="BI7" s="169">
        <v>253</v>
      </c>
      <c r="BJ7" s="169">
        <v>218</v>
      </c>
      <c r="BK7" s="169">
        <v>253</v>
      </c>
      <c r="BL7" s="169">
        <v>0</v>
      </c>
      <c r="BM7" s="169">
        <v>0</v>
      </c>
      <c r="BN7" s="169">
        <v>314</v>
      </c>
      <c r="BO7" s="169">
        <v>0</v>
      </c>
      <c r="BP7" s="169">
        <v>251</v>
      </c>
      <c r="BQ7" s="169">
        <v>308</v>
      </c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</row>
    <row r="8" spans="1:92" x14ac:dyDescent="0.25">
      <c r="A8" s="179">
        <v>0.20833333333333334</v>
      </c>
      <c r="B8" s="169">
        <v>0</v>
      </c>
      <c r="C8" s="169">
        <v>0</v>
      </c>
      <c r="D8" s="169">
        <v>0</v>
      </c>
      <c r="E8" s="169">
        <v>0</v>
      </c>
      <c r="F8" s="169">
        <v>74</v>
      </c>
      <c r="G8" s="169">
        <v>0</v>
      </c>
      <c r="H8" s="169">
        <v>270</v>
      </c>
      <c r="I8" s="169">
        <v>72</v>
      </c>
      <c r="J8" s="169">
        <v>0</v>
      </c>
      <c r="K8" s="169">
        <v>208</v>
      </c>
      <c r="L8" s="169">
        <v>177</v>
      </c>
      <c r="M8" s="169">
        <v>23</v>
      </c>
      <c r="O8" s="169">
        <v>327</v>
      </c>
      <c r="P8" s="169">
        <v>0</v>
      </c>
      <c r="Q8" s="169">
        <v>0</v>
      </c>
      <c r="R8" s="169">
        <v>119</v>
      </c>
      <c r="S8" s="169">
        <v>70</v>
      </c>
      <c r="T8" s="169">
        <v>0</v>
      </c>
      <c r="U8" s="169">
        <v>115</v>
      </c>
      <c r="V8" s="169">
        <v>68</v>
      </c>
      <c r="W8" s="169">
        <v>310</v>
      </c>
      <c r="X8" s="169">
        <v>0</v>
      </c>
      <c r="Y8" s="169">
        <v>70</v>
      </c>
      <c r="Z8" s="169">
        <v>0</v>
      </c>
      <c r="AA8" s="169">
        <v>340</v>
      </c>
      <c r="AB8" s="169">
        <v>35</v>
      </c>
      <c r="AC8" s="169">
        <v>77</v>
      </c>
      <c r="AD8" s="169">
        <v>0</v>
      </c>
      <c r="AE8" s="169">
        <v>0</v>
      </c>
      <c r="AF8" s="169">
        <v>64</v>
      </c>
      <c r="AG8" s="169">
        <v>11</v>
      </c>
      <c r="AH8" s="169">
        <v>77</v>
      </c>
      <c r="AI8" s="169">
        <v>310</v>
      </c>
      <c r="AJ8" s="169">
        <v>13</v>
      </c>
      <c r="AK8" s="169">
        <v>0</v>
      </c>
      <c r="AL8" s="169">
        <v>72</v>
      </c>
      <c r="AM8" s="169">
        <v>230</v>
      </c>
      <c r="AN8" s="169">
        <v>319</v>
      </c>
      <c r="AO8" s="169">
        <v>34</v>
      </c>
      <c r="AP8" s="169">
        <v>4</v>
      </c>
      <c r="AQ8" s="169">
        <v>0</v>
      </c>
      <c r="AR8" s="169">
        <v>0</v>
      </c>
      <c r="AS8" s="169">
        <v>183</v>
      </c>
      <c r="AT8" s="169">
        <v>110</v>
      </c>
      <c r="AU8" s="169">
        <v>346</v>
      </c>
      <c r="AV8" s="169">
        <v>351</v>
      </c>
      <c r="AX8" s="169">
        <v>0</v>
      </c>
      <c r="AY8" s="169">
        <v>242</v>
      </c>
      <c r="AZ8" s="169">
        <v>138</v>
      </c>
      <c r="BA8" s="169">
        <v>349</v>
      </c>
      <c r="BB8" s="169">
        <v>74</v>
      </c>
      <c r="BC8" s="169">
        <v>0</v>
      </c>
      <c r="BD8" s="169">
        <v>0</v>
      </c>
      <c r="BE8" s="169">
        <v>0</v>
      </c>
      <c r="BF8" s="169">
        <v>8</v>
      </c>
      <c r="BG8" s="169">
        <v>0</v>
      </c>
      <c r="BH8" s="169">
        <v>0</v>
      </c>
      <c r="BI8" s="169">
        <v>197</v>
      </c>
      <c r="BJ8" s="169">
        <v>97</v>
      </c>
      <c r="BL8" s="169">
        <v>0</v>
      </c>
      <c r="BM8" s="169">
        <v>0</v>
      </c>
      <c r="BN8" s="169">
        <v>0</v>
      </c>
      <c r="BO8" s="169">
        <v>351</v>
      </c>
      <c r="BP8" s="169">
        <v>315</v>
      </c>
      <c r="BQ8" s="169">
        <v>248</v>
      </c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</row>
    <row r="9" spans="1:92" x14ac:dyDescent="0.25">
      <c r="A9" s="179">
        <v>0.25</v>
      </c>
      <c r="B9" s="169">
        <v>134</v>
      </c>
      <c r="C9" s="169">
        <v>0</v>
      </c>
      <c r="E9" s="169">
        <v>0</v>
      </c>
      <c r="F9" s="169">
        <v>247</v>
      </c>
      <c r="G9" s="169">
        <v>278</v>
      </c>
      <c r="H9" s="169">
        <v>0</v>
      </c>
      <c r="I9" s="169">
        <v>0</v>
      </c>
      <c r="J9" s="169">
        <v>0</v>
      </c>
      <c r="K9" s="169">
        <v>193</v>
      </c>
      <c r="L9" s="169">
        <v>80</v>
      </c>
      <c r="M9" s="169">
        <v>270</v>
      </c>
      <c r="N9" s="169">
        <v>158</v>
      </c>
      <c r="O9" s="169">
        <v>190</v>
      </c>
      <c r="P9" s="169">
        <v>0</v>
      </c>
      <c r="Q9" s="169">
        <v>0</v>
      </c>
      <c r="R9" s="169">
        <v>143</v>
      </c>
      <c r="S9" s="169">
        <v>0</v>
      </c>
      <c r="T9" s="169">
        <v>0</v>
      </c>
      <c r="U9" s="169">
        <v>0</v>
      </c>
      <c r="V9" s="169">
        <v>0</v>
      </c>
      <c r="W9" s="169">
        <v>250</v>
      </c>
      <c r="X9" s="169">
        <v>221</v>
      </c>
      <c r="Y9" s="169">
        <v>0</v>
      </c>
      <c r="Z9" s="169">
        <v>252</v>
      </c>
      <c r="AA9" s="169">
        <v>62</v>
      </c>
      <c r="AB9" s="169">
        <v>301</v>
      </c>
      <c r="AC9" s="169">
        <v>80</v>
      </c>
      <c r="AD9" s="169">
        <v>0</v>
      </c>
      <c r="AE9" s="169">
        <v>17</v>
      </c>
      <c r="AF9" s="169">
        <v>171</v>
      </c>
      <c r="AG9" s="169">
        <v>24</v>
      </c>
      <c r="AH9" s="169">
        <v>236</v>
      </c>
      <c r="AI9" s="169">
        <v>313</v>
      </c>
      <c r="AJ9" s="169">
        <v>0</v>
      </c>
      <c r="AK9" s="169">
        <v>324</v>
      </c>
      <c r="AL9" s="169">
        <v>170</v>
      </c>
      <c r="AM9" s="169">
        <v>0</v>
      </c>
      <c r="AN9" s="169">
        <v>341</v>
      </c>
      <c r="AO9" s="169">
        <v>268</v>
      </c>
      <c r="AP9" s="169">
        <v>87</v>
      </c>
      <c r="AQ9" s="169">
        <v>0</v>
      </c>
      <c r="AR9" s="169">
        <v>86</v>
      </c>
      <c r="AS9" s="169">
        <v>0</v>
      </c>
      <c r="AT9" s="169">
        <v>229</v>
      </c>
      <c r="AU9" s="169">
        <v>125</v>
      </c>
      <c r="AV9" s="169">
        <v>2</v>
      </c>
      <c r="AW9" s="169">
        <v>98</v>
      </c>
      <c r="AX9" s="169">
        <v>0</v>
      </c>
      <c r="AY9" s="169">
        <v>0</v>
      </c>
      <c r="AZ9" s="169">
        <v>0</v>
      </c>
      <c r="BA9" s="169">
        <v>351</v>
      </c>
      <c r="BB9" s="169">
        <v>0</v>
      </c>
      <c r="BC9" s="169">
        <v>94</v>
      </c>
      <c r="BD9" s="169">
        <v>62</v>
      </c>
      <c r="BE9" s="169">
        <v>0</v>
      </c>
      <c r="BF9" s="169">
        <v>0</v>
      </c>
      <c r="BG9" s="169">
        <v>0</v>
      </c>
      <c r="BH9" s="169">
        <v>0</v>
      </c>
      <c r="BI9" s="169">
        <v>149</v>
      </c>
      <c r="BJ9" s="169">
        <v>229</v>
      </c>
      <c r="BK9" s="169">
        <v>0</v>
      </c>
      <c r="BL9" s="169">
        <v>1</v>
      </c>
      <c r="BM9" s="169">
        <v>304</v>
      </c>
      <c r="BN9" s="169">
        <v>95</v>
      </c>
      <c r="BO9" s="169">
        <v>0</v>
      </c>
      <c r="BP9" s="169">
        <v>217</v>
      </c>
      <c r="BQ9" s="169">
        <v>58</v>
      </c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</row>
    <row r="10" spans="1:92" x14ac:dyDescent="0.25">
      <c r="A10" s="179">
        <v>0.29166666666666669</v>
      </c>
      <c r="B10" s="169">
        <v>231</v>
      </c>
      <c r="C10" s="169">
        <v>0</v>
      </c>
      <c r="D10" s="169">
        <v>0</v>
      </c>
      <c r="E10" s="169">
        <v>0</v>
      </c>
      <c r="F10" s="169">
        <v>207</v>
      </c>
      <c r="G10" s="169">
        <v>68</v>
      </c>
      <c r="H10" s="169">
        <v>0</v>
      </c>
      <c r="I10" s="169">
        <v>0</v>
      </c>
      <c r="J10" s="169">
        <v>247</v>
      </c>
      <c r="K10" s="169">
        <v>0</v>
      </c>
      <c r="L10" s="169">
        <v>255</v>
      </c>
      <c r="M10" s="169">
        <v>67</v>
      </c>
      <c r="N10" s="169">
        <v>66</v>
      </c>
      <c r="O10" s="169">
        <v>301</v>
      </c>
      <c r="P10" s="169">
        <v>0</v>
      </c>
      <c r="Q10" s="169">
        <v>0</v>
      </c>
      <c r="R10" s="169">
        <v>357</v>
      </c>
      <c r="S10" s="169">
        <v>0</v>
      </c>
      <c r="T10" s="169">
        <v>0</v>
      </c>
      <c r="U10" s="169">
        <v>230</v>
      </c>
      <c r="V10" s="169">
        <v>6</v>
      </c>
      <c r="W10" s="169">
        <v>0</v>
      </c>
      <c r="X10" s="169">
        <v>0</v>
      </c>
      <c r="Y10" s="169">
        <v>260</v>
      </c>
      <c r="Z10" s="169">
        <v>102</v>
      </c>
      <c r="AA10" s="169">
        <v>83</v>
      </c>
      <c r="AC10" s="169">
        <v>0</v>
      </c>
      <c r="AD10" s="169">
        <v>0</v>
      </c>
      <c r="AE10" s="169">
        <v>0</v>
      </c>
      <c r="AF10" s="169">
        <v>202</v>
      </c>
      <c r="AG10" s="169">
        <v>66</v>
      </c>
      <c r="AH10" s="169">
        <v>119</v>
      </c>
      <c r="AJ10" s="169">
        <v>0</v>
      </c>
      <c r="AK10" s="169">
        <v>98</v>
      </c>
      <c r="AL10" s="169">
        <v>0</v>
      </c>
      <c r="AM10" s="169">
        <v>0</v>
      </c>
      <c r="AN10" s="169">
        <v>2</v>
      </c>
      <c r="AO10" s="169">
        <v>71</v>
      </c>
      <c r="AP10" s="169">
        <v>80</v>
      </c>
      <c r="AQ10" s="169">
        <v>28</v>
      </c>
      <c r="AR10" s="169">
        <v>100</v>
      </c>
      <c r="AS10" s="169">
        <v>160</v>
      </c>
      <c r="AT10" s="169">
        <v>110</v>
      </c>
      <c r="AU10" s="169">
        <v>82</v>
      </c>
      <c r="AV10" s="169">
        <v>293</v>
      </c>
      <c r="AW10" s="169">
        <v>254</v>
      </c>
      <c r="AX10" s="169">
        <v>0</v>
      </c>
      <c r="AY10" s="169">
        <v>0</v>
      </c>
      <c r="AZ10" s="169">
        <v>88</v>
      </c>
      <c r="BA10" s="169">
        <v>41</v>
      </c>
      <c r="BC10" s="169">
        <v>0</v>
      </c>
      <c r="BD10" s="169">
        <v>282</v>
      </c>
      <c r="BE10" s="169">
        <v>0</v>
      </c>
      <c r="BF10" s="169">
        <v>290</v>
      </c>
      <c r="BG10" s="169">
        <v>0</v>
      </c>
      <c r="BH10" s="169">
        <v>242</v>
      </c>
      <c r="BJ10" s="169">
        <v>60</v>
      </c>
      <c r="BK10" s="169">
        <v>253</v>
      </c>
      <c r="BL10" s="169">
        <v>0</v>
      </c>
      <c r="BM10" s="169">
        <v>189</v>
      </c>
      <c r="BN10" s="169">
        <v>289</v>
      </c>
      <c r="BO10" s="169">
        <v>67</v>
      </c>
      <c r="BQ10" s="169">
        <v>214</v>
      </c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</row>
    <row r="11" spans="1:92" x14ac:dyDescent="0.25">
      <c r="A11" s="179">
        <v>0.33333333333333331</v>
      </c>
      <c r="B11" s="169">
        <v>278</v>
      </c>
      <c r="C11" s="169">
        <v>0</v>
      </c>
      <c r="D11" s="169">
        <v>239</v>
      </c>
      <c r="E11" s="169">
        <v>0</v>
      </c>
      <c r="F11" s="169">
        <v>177</v>
      </c>
      <c r="G11" s="169">
        <v>281</v>
      </c>
      <c r="H11" s="169">
        <v>0</v>
      </c>
      <c r="I11" s="169">
        <v>219</v>
      </c>
      <c r="J11" s="169">
        <v>41</v>
      </c>
      <c r="K11" s="169">
        <v>217</v>
      </c>
      <c r="L11" s="169">
        <v>140</v>
      </c>
      <c r="M11" s="169">
        <v>168</v>
      </c>
      <c r="N11" s="169">
        <v>0</v>
      </c>
      <c r="O11" s="169">
        <v>339</v>
      </c>
      <c r="P11" s="169">
        <v>266</v>
      </c>
      <c r="Q11" s="169">
        <v>256</v>
      </c>
      <c r="R11" s="169">
        <v>256</v>
      </c>
      <c r="S11" s="169">
        <v>237</v>
      </c>
      <c r="T11" s="169">
        <v>243</v>
      </c>
      <c r="U11" s="169">
        <v>0</v>
      </c>
      <c r="V11" s="169">
        <v>262</v>
      </c>
      <c r="W11" s="169">
        <v>173</v>
      </c>
      <c r="X11" s="169">
        <v>64</v>
      </c>
      <c r="Y11" s="169">
        <v>180</v>
      </c>
      <c r="Z11" s="169">
        <v>159</v>
      </c>
      <c r="AA11" s="169">
        <v>153</v>
      </c>
      <c r="AB11" s="169">
        <v>278</v>
      </c>
      <c r="AC11" s="169">
        <v>240</v>
      </c>
      <c r="AD11" s="169">
        <v>0</v>
      </c>
      <c r="AE11" s="169">
        <v>0</v>
      </c>
      <c r="AF11" s="169">
        <v>91</v>
      </c>
      <c r="AG11" s="169">
        <v>88</v>
      </c>
      <c r="AH11" s="169">
        <v>128</v>
      </c>
      <c r="AI11" s="169">
        <v>119</v>
      </c>
      <c r="AJ11" s="169">
        <v>224</v>
      </c>
      <c r="AK11" s="169">
        <v>180</v>
      </c>
      <c r="AL11" s="169">
        <v>266</v>
      </c>
      <c r="AM11" s="169">
        <v>269</v>
      </c>
      <c r="AN11" s="169">
        <v>0</v>
      </c>
      <c r="AO11" s="169">
        <v>57</v>
      </c>
      <c r="AP11" s="169">
        <v>158</v>
      </c>
      <c r="AQ11" s="169">
        <v>265</v>
      </c>
      <c r="AR11" s="169">
        <v>79</v>
      </c>
      <c r="AS11" s="169">
        <v>44</v>
      </c>
      <c r="AT11" s="169">
        <v>0</v>
      </c>
      <c r="AU11" s="169">
        <v>241</v>
      </c>
      <c r="AV11" s="169">
        <v>86</v>
      </c>
      <c r="AW11" s="169">
        <v>0</v>
      </c>
      <c r="AX11" s="169">
        <v>0</v>
      </c>
      <c r="AY11" s="169">
        <v>0</v>
      </c>
      <c r="AZ11" s="169">
        <v>8</v>
      </c>
      <c r="BA11" s="169">
        <v>0</v>
      </c>
      <c r="BB11" s="169">
        <v>0</v>
      </c>
      <c r="BC11" s="169">
        <v>172</v>
      </c>
      <c r="BD11" s="169">
        <v>175</v>
      </c>
      <c r="BE11" s="169">
        <v>112</v>
      </c>
      <c r="BF11" s="169">
        <v>0</v>
      </c>
      <c r="BG11" s="169">
        <v>274</v>
      </c>
      <c r="BH11" s="169">
        <v>291</v>
      </c>
      <c r="BI11" s="169">
        <v>239</v>
      </c>
      <c r="BJ11" s="169">
        <v>240</v>
      </c>
      <c r="BK11" s="169">
        <v>62</v>
      </c>
      <c r="BL11" s="169">
        <v>237</v>
      </c>
      <c r="BM11" s="169">
        <v>283</v>
      </c>
      <c r="BN11" s="169">
        <v>259</v>
      </c>
      <c r="BO11" s="169">
        <v>264</v>
      </c>
      <c r="BP11" s="169">
        <v>78</v>
      </c>
      <c r="BQ11" s="169">
        <v>38</v>
      </c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</row>
    <row r="12" spans="1:92" x14ac:dyDescent="0.25">
      <c r="A12" s="179">
        <v>0.375</v>
      </c>
      <c r="B12" s="169">
        <v>236</v>
      </c>
      <c r="C12" s="169">
        <v>264</v>
      </c>
      <c r="D12" s="169">
        <v>210</v>
      </c>
      <c r="E12" s="169">
        <v>186</v>
      </c>
      <c r="F12" s="169">
        <v>324</v>
      </c>
      <c r="G12" s="169">
        <v>238</v>
      </c>
      <c r="H12" s="169">
        <v>227</v>
      </c>
      <c r="I12" s="169">
        <v>217</v>
      </c>
      <c r="J12" s="169">
        <v>61</v>
      </c>
      <c r="K12" s="169">
        <v>328</v>
      </c>
      <c r="L12" s="169">
        <v>79</v>
      </c>
      <c r="M12" s="169">
        <v>0</v>
      </c>
      <c r="N12" s="169">
        <v>217</v>
      </c>
      <c r="O12" s="169">
        <v>0</v>
      </c>
      <c r="P12" s="169">
        <v>153</v>
      </c>
      <c r="Q12" s="169">
        <v>150</v>
      </c>
      <c r="R12" s="169">
        <v>104</v>
      </c>
      <c r="S12" s="169">
        <v>245</v>
      </c>
      <c r="T12" s="169">
        <v>188</v>
      </c>
      <c r="U12" s="169">
        <v>232</v>
      </c>
      <c r="V12" s="169">
        <v>183</v>
      </c>
      <c r="W12" s="169">
        <v>197</v>
      </c>
      <c r="X12" s="169">
        <v>117</v>
      </c>
      <c r="Y12" s="169">
        <v>96</v>
      </c>
      <c r="Z12" s="169">
        <v>179</v>
      </c>
      <c r="AA12" s="169">
        <v>191</v>
      </c>
      <c r="AB12" s="169">
        <v>260</v>
      </c>
      <c r="AC12" s="169">
        <v>62</v>
      </c>
      <c r="AD12" s="169">
        <v>92</v>
      </c>
      <c r="AE12" s="169">
        <v>209</v>
      </c>
      <c r="AG12" s="169">
        <v>71</v>
      </c>
      <c r="AH12" s="169">
        <v>135</v>
      </c>
      <c r="AI12" s="169">
        <v>333</v>
      </c>
      <c r="AJ12" s="169">
        <v>121</v>
      </c>
      <c r="AK12" s="169">
        <v>216</v>
      </c>
      <c r="AL12" s="169">
        <v>172</v>
      </c>
      <c r="AM12" s="169">
        <v>183</v>
      </c>
      <c r="AN12" s="169">
        <v>57</v>
      </c>
      <c r="AO12" s="169">
        <v>57</v>
      </c>
      <c r="AP12" s="169">
        <v>106</v>
      </c>
      <c r="AQ12" s="169">
        <v>71</v>
      </c>
      <c r="AR12" s="169">
        <v>171</v>
      </c>
      <c r="AS12" s="169">
        <v>96</v>
      </c>
      <c r="AT12" s="169">
        <v>101</v>
      </c>
      <c r="AU12" s="169">
        <v>222</v>
      </c>
      <c r="AV12" s="169">
        <v>52</v>
      </c>
      <c r="AW12" s="169">
        <v>41</v>
      </c>
      <c r="AX12" s="169">
        <v>355</v>
      </c>
      <c r="AY12" s="169">
        <v>53</v>
      </c>
      <c r="AZ12" s="169">
        <v>76</v>
      </c>
      <c r="BA12" s="169">
        <v>295</v>
      </c>
      <c r="BB12" s="169">
        <v>146</v>
      </c>
      <c r="BC12" s="169">
        <v>180</v>
      </c>
      <c r="BD12" s="169">
        <v>290</v>
      </c>
      <c r="BE12" s="169">
        <v>57</v>
      </c>
      <c r="BF12" s="169">
        <v>65</v>
      </c>
      <c r="BG12" s="169">
        <v>154</v>
      </c>
      <c r="BH12" s="169">
        <v>315</v>
      </c>
      <c r="BI12" s="169">
        <v>71</v>
      </c>
      <c r="BJ12" s="169">
        <v>170</v>
      </c>
      <c r="BK12" s="169">
        <v>251</v>
      </c>
      <c r="BL12" s="169">
        <v>224</v>
      </c>
      <c r="BM12" s="169">
        <v>197</v>
      </c>
      <c r="BN12" s="169">
        <v>259</v>
      </c>
      <c r="BO12" s="169">
        <v>200</v>
      </c>
      <c r="BP12" s="169">
        <v>198</v>
      </c>
      <c r="BQ12" s="169">
        <v>191</v>
      </c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</row>
    <row r="13" spans="1:92" x14ac:dyDescent="0.25">
      <c r="A13" s="179">
        <v>0.41666666666666669</v>
      </c>
      <c r="B13" s="169">
        <v>0</v>
      </c>
      <c r="C13" s="169">
        <v>225</v>
      </c>
      <c r="D13" s="169">
        <v>336</v>
      </c>
      <c r="E13" s="169">
        <v>233</v>
      </c>
      <c r="F13" s="169">
        <v>269</v>
      </c>
      <c r="G13" s="169">
        <v>166</v>
      </c>
      <c r="H13" s="169">
        <v>249</v>
      </c>
      <c r="I13" s="169">
        <v>329</v>
      </c>
      <c r="J13" s="169">
        <v>64</v>
      </c>
      <c r="K13" s="169">
        <v>352</v>
      </c>
      <c r="L13" s="169">
        <v>167</v>
      </c>
      <c r="M13" s="169">
        <v>91</v>
      </c>
      <c r="N13" s="169">
        <v>245</v>
      </c>
      <c r="O13" s="169">
        <v>100</v>
      </c>
      <c r="P13" s="169">
        <v>116</v>
      </c>
      <c r="Q13" s="169">
        <v>6</v>
      </c>
      <c r="R13" s="169">
        <v>191</v>
      </c>
      <c r="S13" s="169">
        <v>210</v>
      </c>
      <c r="T13" s="169">
        <v>251</v>
      </c>
      <c r="U13" s="169">
        <v>190</v>
      </c>
      <c r="V13" s="169">
        <v>179</v>
      </c>
      <c r="W13" s="169">
        <v>191</v>
      </c>
      <c r="X13" s="169">
        <v>308</v>
      </c>
      <c r="Y13" s="169">
        <v>66</v>
      </c>
      <c r="Z13" s="169">
        <v>199</v>
      </c>
      <c r="AA13" s="169">
        <v>224</v>
      </c>
      <c r="AB13" s="169">
        <v>266</v>
      </c>
      <c r="AC13" s="169">
        <v>15</v>
      </c>
      <c r="AD13" s="169">
        <v>171</v>
      </c>
      <c r="AE13" s="169">
        <v>188</v>
      </c>
      <c r="AF13" s="169">
        <v>318</v>
      </c>
      <c r="AG13" s="169">
        <v>215</v>
      </c>
      <c r="AH13" s="169">
        <v>227</v>
      </c>
      <c r="AI13" s="169">
        <v>339</v>
      </c>
      <c r="AJ13" s="169">
        <v>222</v>
      </c>
      <c r="AK13" s="169">
        <v>326</v>
      </c>
      <c r="AL13" s="169">
        <v>187</v>
      </c>
      <c r="AM13" s="169">
        <v>236</v>
      </c>
      <c r="AN13" s="169">
        <v>241</v>
      </c>
      <c r="AO13" s="169">
        <v>167</v>
      </c>
      <c r="AP13" s="169">
        <v>179</v>
      </c>
      <c r="AQ13" s="169">
        <v>66</v>
      </c>
      <c r="AR13" s="169">
        <v>274</v>
      </c>
      <c r="AS13" s="169">
        <v>241</v>
      </c>
      <c r="AT13" s="169">
        <v>64</v>
      </c>
      <c r="AU13" s="169">
        <v>79</v>
      </c>
      <c r="AV13" s="169">
        <v>0</v>
      </c>
      <c r="AX13" s="169">
        <v>258</v>
      </c>
      <c r="AY13" s="169">
        <v>77</v>
      </c>
      <c r="AZ13" s="169">
        <v>120</v>
      </c>
      <c r="BA13" s="169">
        <v>330</v>
      </c>
      <c r="BB13" s="169">
        <v>212</v>
      </c>
      <c r="BC13" s="169">
        <v>150</v>
      </c>
      <c r="BD13" s="169">
        <v>345</v>
      </c>
      <c r="BE13" s="169">
        <v>305</v>
      </c>
      <c r="BF13" s="169">
        <v>147</v>
      </c>
      <c r="BG13" s="169">
        <v>173</v>
      </c>
      <c r="BH13" s="169">
        <v>272</v>
      </c>
      <c r="BI13" s="169">
        <v>0</v>
      </c>
      <c r="BJ13" s="169">
        <v>0</v>
      </c>
      <c r="BK13" s="169">
        <v>324</v>
      </c>
      <c r="BL13" s="169">
        <v>192</v>
      </c>
      <c r="BM13" s="169">
        <v>204</v>
      </c>
      <c r="BN13" s="169">
        <v>184</v>
      </c>
      <c r="BO13" s="169">
        <v>95</v>
      </c>
      <c r="BP13" s="169">
        <v>192</v>
      </c>
      <c r="BQ13" s="169">
        <v>234</v>
      </c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</row>
    <row r="14" spans="1:92" x14ac:dyDescent="0.25">
      <c r="A14" s="179">
        <v>0.45833333333333331</v>
      </c>
      <c r="B14" s="169">
        <v>265</v>
      </c>
      <c r="C14" s="169">
        <v>233</v>
      </c>
      <c r="D14" s="169">
        <v>326</v>
      </c>
      <c r="E14" s="169">
        <v>299</v>
      </c>
      <c r="F14" s="169">
        <v>233</v>
      </c>
      <c r="G14" s="169">
        <v>326</v>
      </c>
      <c r="H14" s="169">
        <v>287</v>
      </c>
      <c r="I14" s="169">
        <v>30</v>
      </c>
      <c r="J14" s="169">
        <v>53</v>
      </c>
      <c r="K14" s="169">
        <v>290</v>
      </c>
      <c r="L14" s="169">
        <v>165</v>
      </c>
      <c r="M14" s="169">
        <v>237</v>
      </c>
      <c r="N14" s="169">
        <v>167</v>
      </c>
      <c r="O14" s="169">
        <v>69</v>
      </c>
      <c r="P14" s="169">
        <v>238</v>
      </c>
      <c r="Q14" s="169">
        <v>49</v>
      </c>
      <c r="R14" s="169">
        <v>248</v>
      </c>
      <c r="S14" s="169">
        <v>100</v>
      </c>
      <c r="T14" s="169">
        <v>243</v>
      </c>
      <c r="U14" s="169">
        <v>189</v>
      </c>
      <c r="V14" s="169">
        <v>227</v>
      </c>
      <c r="W14" s="169">
        <v>275</v>
      </c>
      <c r="X14" s="169">
        <v>334</v>
      </c>
      <c r="Y14" s="169">
        <v>274</v>
      </c>
      <c r="Z14" s="169">
        <v>226</v>
      </c>
      <c r="AA14" s="169">
        <v>337</v>
      </c>
      <c r="AB14" s="169">
        <v>212</v>
      </c>
      <c r="AD14" s="169">
        <v>230</v>
      </c>
      <c r="AE14" s="169">
        <v>208</v>
      </c>
      <c r="AF14" s="169">
        <v>294</v>
      </c>
      <c r="AG14" s="169">
        <v>262</v>
      </c>
      <c r="AH14" s="169">
        <v>350</v>
      </c>
      <c r="AI14" s="169">
        <v>330</v>
      </c>
      <c r="AJ14" s="169">
        <v>245</v>
      </c>
      <c r="AK14" s="169">
        <v>264</v>
      </c>
      <c r="AL14" s="169">
        <v>190</v>
      </c>
      <c r="AM14" s="169">
        <v>188</v>
      </c>
      <c r="AN14" s="169">
        <v>182</v>
      </c>
      <c r="AO14" s="169">
        <v>286</v>
      </c>
      <c r="AP14" s="169">
        <v>217</v>
      </c>
      <c r="AQ14" s="169">
        <v>42</v>
      </c>
      <c r="AR14" s="169">
        <v>0</v>
      </c>
      <c r="AS14" s="169">
        <v>342</v>
      </c>
      <c r="AT14" s="169">
        <v>275</v>
      </c>
      <c r="AU14" s="169">
        <v>250</v>
      </c>
      <c r="AV14" s="169">
        <v>252</v>
      </c>
      <c r="AW14" s="169">
        <v>278</v>
      </c>
      <c r="AX14" s="169">
        <v>228</v>
      </c>
      <c r="AY14" s="169">
        <v>6</v>
      </c>
      <c r="AZ14" s="169">
        <v>260</v>
      </c>
      <c r="BA14" s="169">
        <v>322</v>
      </c>
      <c r="BB14" s="169">
        <v>169</v>
      </c>
      <c r="BC14" s="169">
        <v>170</v>
      </c>
      <c r="BD14" s="169">
        <v>261</v>
      </c>
      <c r="BE14" s="169">
        <v>251</v>
      </c>
      <c r="BF14" s="169">
        <v>248</v>
      </c>
      <c r="BG14" s="169">
        <v>194</v>
      </c>
      <c r="BH14" s="169">
        <v>247</v>
      </c>
      <c r="BI14" s="169">
        <v>0</v>
      </c>
      <c r="BJ14" s="169">
        <v>81</v>
      </c>
      <c r="BK14" s="169">
        <v>294</v>
      </c>
      <c r="BL14" s="169">
        <v>200</v>
      </c>
      <c r="BM14" s="169">
        <v>84</v>
      </c>
      <c r="BN14" s="169">
        <v>191</v>
      </c>
      <c r="BO14" s="169">
        <v>116</v>
      </c>
      <c r="BP14" s="169">
        <v>249</v>
      </c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</row>
    <row r="15" spans="1:92" x14ac:dyDescent="0.25">
      <c r="A15" s="179">
        <v>0.5</v>
      </c>
      <c r="B15" s="169">
        <v>255</v>
      </c>
      <c r="C15" s="169">
        <v>247</v>
      </c>
      <c r="D15" s="169">
        <v>335</v>
      </c>
      <c r="E15" s="169">
        <v>330</v>
      </c>
      <c r="F15" s="169">
        <v>242</v>
      </c>
      <c r="G15" s="169">
        <v>356</v>
      </c>
      <c r="H15" s="169">
        <v>240</v>
      </c>
      <c r="I15" s="169">
        <v>274</v>
      </c>
      <c r="J15" s="169">
        <v>224</v>
      </c>
      <c r="L15" s="169">
        <v>205</v>
      </c>
      <c r="M15" s="169">
        <v>215</v>
      </c>
      <c r="N15" s="169">
        <v>127</v>
      </c>
      <c r="O15" s="169">
        <v>0</v>
      </c>
      <c r="P15" s="169">
        <v>200</v>
      </c>
      <c r="Q15" s="169">
        <v>257</v>
      </c>
      <c r="S15" s="169">
        <v>353</v>
      </c>
      <c r="T15" s="169">
        <v>253</v>
      </c>
      <c r="U15" s="169">
        <v>221</v>
      </c>
      <c r="V15" s="169">
        <v>216</v>
      </c>
      <c r="W15" s="169">
        <v>286</v>
      </c>
      <c r="X15" s="169">
        <v>235</v>
      </c>
      <c r="Y15" s="169">
        <v>271</v>
      </c>
      <c r="Z15" s="169">
        <v>258</v>
      </c>
      <c r="AA15" s="169">
        <v>292</v>
      </c>
      <c r="AB15" s="169">
        <v>195</v>
      </c>
      <c r="AC15" s="169">
        <v>223</v>
      </c>
      <c r="AD15" s="169">
        <v>243</v>
      </c>
      <c r="AE15" s="169">
        <v>256</v>
      </c>
      <c r="AF15" s="169">
        <v>242</v>
      </c>
      <c r="AG15" s="169">
        <v>249</v>
      </c>
      <c r="AH15" s="169">
        <v>331</v>
      </c>
      <c r="AI15" s="169">
        <v>79</v>
      </c>
      <c r="AJ15" s="169">
        <v>192</v>
      </c>
      <c r="AK15" s="169">
        <v>326</v>
      </c>
      <c r="AL15" s="169">
        <v>355</v>
      </c>
      <c r="AM15" s="169">
        <v>215</v>
      </c>
      <c r="AN15" s="169">
        <v>251</v>
      </c>
      <c r="AO15" s="169">
        <v>208</v>
      </c>
      <c r="AP15" s="169">
        <v>222</v>
      </c>
      <c r="AQ15" s="169">
        <v>250</v>
      </c>
      <c r="AR15" s="169">
        <v>281</v>
      </c>
      <c r="AS15" s="169">
        <v>343</v>
      </c>
      <c r="AU15" s="169">
        <v>58</v>
      </c>
      <c r="AV15" s="169">
        <v>227</v>
      </c>
      <c r="AW15" s="169">
        <v>328</v>
      </c>
      <c r="AX15" s="169">
        <v>209</v>
      </c>
      <c r="AY15" s="169">
        <v>282</v>
      </c>
      <c r="AZ15" s="169">
        <v>261</v>
      </c>
      <c r="BA15" s="169">
        <v>291</v>
      </c>
      <c r="BB15" s="169">
        <v>170</v>
      </c>
      <c r="BC15" s="169">
        <v>231</v>
      </c>
      <c r="BE15" s="169">
        <v>204</v>
      </c>
      <c r="BG15" s="169">
        <v>169</v>
      </c>
      <c r="BH15" s="169">
        <v>226</v>
      </c>
      <c r="BI15" s="169">
        <v>330</v>
      </c>
      <c r="BJ15" s="169">
        <v>72</v>
      </c>
      <c r="BK15" s="169">
        <v>331</v>
      </c>
      <c r="BL15" s="169">
        <v>243</v>
      </c>
      <c r="BM15" s="169">
        <v>150</v>
      </c>
      <c r="BN15" s="169">
        <v>117</v>
      </c>
      <c r="BO15" s="169">
        <v>236</v>
      </c>
      <c r="BP15" s="169">
        <v>230</v>
      </c>
      <c r="BQ15" s="169">
        <v>203</v>
      </c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</row>
    <row r="16" spans="1:92" x14ac:dyDescent="0.25">
      <c r="A16" s="179">
        <v>0.54166666666666663</v>
      </c>
      <c r="B16" s="169">
        <v>228</v>
      </c>
      <c r="C16" s="169">
        <v>244</v>
      </c>
      <c r="D16" s="169">
        <v>238</v>
      </c>
      <c r="E16" s="169">
        <v>287</v>
      </c>
      <c r="F16" s="169">
        <v>249</v>
      </c>
      <c r="G16" s="169">
        <v>277</v>
      </c>
      <c r="H16" s="169">
        <v>234</v>
      </c>
      <c r="I16" s="169">
        <v>234</v>
      </c>
      <c r="J16" s="169">
        <v>210</v>
      </c>
      <c r="K16" s="169">
        <v>306</v>
      </c>
      <c r="L16" s="169">
        <v>240</v>
      </c>
      <c r="M16" s="169">
        <v>228</v>
      </c>
      <c r="N16" s="169">
        <v>296</v>
      </c>
      <c r="O16" s="169">
        <v>52</v>
      </c>
      <c r="P16" s="169">
        <v>180</v>
      </c>
      <c r="Q16" s="169">
        <v>56</v>
      </c>
      <c r="S16" s="169">
        <v>194</v>
      </c>
      <c r="T16" s="169">
        <v>256</v>
      </c>
      <c r="V16" s="169">
        <v>230</v>
      </c>
      <c r="W16" s="169">
        <v>255</v>
      </c>
      <c r="X16" s="169">
        <v>257</v>
      </c>
      <c r="Z16" s="169">
        <v>185</v>
      </c>
      <c r="AA16" s="169">
        <v>338</v>
      </c>
      <c r="AB16" s="169">
        <v>210</v>
      </c>
      <c r="AC16" s="169">
        <v>193</v>
      </c>
      <c r="AD16" s="169">
        <v>204</v>
      </c>
      <c r="AE16" s="169">
        <v>278</v>
      </c>
      <c r="AF16" s="169">
        <v>169</v>
      </c>
      <c r="AH16" s="169">
        <v>8</v>
      </c>
      <c r="AI16" s="169">
        <v>238</v>
      </c>
      <c r="AJ16" s="169">
        <v>246</v>
      </c>
      <c r="AK16" s="169">
        <v>241</v>
      </c>
      <c r="AL16" s="169">
        <v>243</v>
      </c>
      <c r="AM16" s="169">
        <v>264</v>
      </c>
      <c r="AN16" s="169">
        <v>199</v>
      </c>
      <c r="AO16" s="169">
        <v>225</v>
      </c>
      <c r="AP16" s="169">
        <v>174</v>
      </c>
      <c r="AQ16" s="169">
        <v>73</v>
      </c>
      <c r="AR16" s="169">
        <v>177</v>
      </c>
      <c r="AS16" s="169">
        <v>333</v>
      </c>
      <c r="AT16" s="169">
        <v>332</v>
      </c>
      <c r="AU16" s="169">
        <v>332</v>
      </c>
      <c r="AV16" s="169">
        <v>282</v>
      </c>
      <c r="AW16" s="169">
        <v>319</v>
      </c>
      <c r="AX16" s="169">
        <v>284</v>
      </c>
      <c r="AY16" s="169">
        <v>169</v>
      </c>
      <c r="AZ16" s="169">
        <v>309</v>
      </c>
      <c r="BA16" s="169">
        <v>323</v>
      </c>
      <c r="BB16" s="169">
        <v>242</v>
      </c>
      <c r="BC16" s="169">
        <v>165</v>
      </c>
      <c r="BE16" s="169">
        <v>209</v>
      </c>
      <c r="BF16" s="169">
        <v>233</v>
      </c>
      <c r="BG16" s="169">
        <v>140</v>
      </c>
      <c r="BH16" s="169">
        <v>202</v>
      </c>
      <c r="BI16" s="169">
        <v>345</v>
      </c>
      <c r="BJ16" s="169">
        <v>61</v>
      </c>
      <c r="BK16" s="169">
        <v>332</v>
      </c>
      <c r="BL16" s="169">
        <v>286</v>
      </c>
      <c r="BM16" s="169">
        <v>253</v>
      </c>
      <c r="BN16" s="169">
        <v>201</v>
      </c>
      <c r="BO16" s="169">
        <v>240</v>
      </c>
      <c r="BP16" s="169">
        <v>271</v>
      </c>
      <c r="BQ16" s="169">
        <v>247</v>
      </c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</row>
    <row r="17" spans="1:92" x14ac:dyDescent="0.25">
      <c r="A17" s="179">
        <v>0.58333333333333337</v>
      </c>
      <c r="B17" s="169">
        <v>246</v>
      </c>
      <c r="C17" s="169">
        <v>244</v>
      </c>
      <c r="D17" s="169">
        <v>162</v>
      </c>
      <c r="E17" s="169">
        <v>300</v>
      </c>
      <c r="F17" s="169">
        <v>255</v>
      </c>
      <c r="G17" s="169">
        <v>226</v>
      </c>
      <c r="H17" s="169">
        <v>224</v>
      </c>
      <c r="I17" s="169">
        <v>222</v>
      </c>
      <c r="J17" s="169">
        <v>216</v>
      </c>
      <c r="K17" s="169">
        <v>288</v>
      </c>
      <c r="L17" s="169">
        <v>250</v>
      </c>
      <c r="M17" s="169">
        <v>226</v>
      </c>
      <c r="N17" s="169">
        <v>293</v>
      </c>
      <c r="O17" s="169">
        <v>244</v>
      </c>
      <c r="P17" s="169">
        <v>223</v>
      </c>
      <c r="Q17" s="169">
        <v>216</v>
      </c>
      <c r="R17" s="169">
        <v>275</v>
      </c>
      <c r="S17" s="169">
        <v>226</v>
      </c>
      <c r="T17" s="169">
        <v>243</v>
      </c>
      <c r="U17" s="169">
        <v>249</v>
      </c>
      <c r="V17" s="169">
        <v>226</v>
      </c>
      <c r="W17" s="169">
        <v>191</v>
      </c>
      <c r="X17" s="169">
        <v>195</v>
      </c>
      <c r="Y17" s="169">
        <v>228</v>
      </c>
      <c r="Z17" s="169">
        <v>228</v>
      </c>
      <c r="AA17" s="169">
        <v>335</v>
      </c>
      <c r="AB17" s="169">
        <v>223</v>
      </c>
      <c r="AC17" s="169">
        <v>321</v>
      </c>
      <c r="AD17" s="169">
        <v>209</v>
      </c>
      <c r="AE17" s="169">
        <v>247</v>
      </c>
      <c r="AF17" s="169">
        <v>250</v>
      </c>
      <c r="AG17" s="169">
        <v>264</v>
      </c>
      <c r="AH17" s="169">
        <v>312</v>
      </c>
      <c r="AI17" s="169">
        <v>79</v>
      </c>
      <c r="AJ17" s="169">
        <v>217</v>
      </c>
      <c r="AK17" s="169">
        <v>270</v>
      </c>
      <c r="AL17" s="169">
        <v>231</v>
      </c>
      <c r="AM17" s="169">
        <v>276</v>
      </c>
      <c r="AN17" s="169">
        <v>241</v>
      </c>
      <c r="AO17" s="169">
        <v>1</v>
      </c>
      <c r="AP17" s="169">
        <v>261</v>
      </c>
      <c r="AQ17" s="169">
        <v>61</v>
      </c>
      <c r="AR17" s="169">
        <v>217</v>
      </c>
      <c r="AS17" s="169">
        <v>327</v>
      </c>
      <c r="AT17" s="169">
        <v>73</v>
      </c>
      <c r="AU17" s="169">
        <v>65</v>
      </c>
      <c r="AV17" s="169">
        <v>355</v>
      </c>
      <c r="AW17" s="169">
        <v>328</v>
      </c>
      <c r="AX17" s="169">
        <v>265</v>
      </c>
      <c r="AY17" s="169">
        <v>193</v>
      </c>
      <c r="AZ17" s="169">
        <v>270</v>
      </c>
      <c r="BA17" s="169">
        <v>309</v>
      </c>
      <c r="BB17" s="169">
        <v>231</v>
      </c>
      <c r="BC17" s="169">
        <v>234</v>
      </c>
      <c r="BD17" s="169">
        <v>241</v>
      </c>
      <c r="BE17" s="169">
        <v>177</v>
      </c>
      <c r="BF17" s="169">
        <v>185</v>
      </c>
      <c r="BG17" s="169">
        <v>247</v>
      </c>
      <c r="BH17" s="169">
        <v>230</v>
      </c>
      <c r="BI17" s="169">
        <v>0</v>
      </c>
      <c r="BJ17" s="169">
        <v>66</v>
      </c>
      <c r="BK17" s="169">
        <v>290</v>
      </c>
      <c r="BL17" s="169">
        <v>209</v>
      </c>
      <c r="BM17" s="169">
        <v>156</v>
      </c>
      <c r="BN17" s="169">
        <v>239</v>
      </c>
      <c r="BO17" s="169">
        <v>261</v>
      </c>
      <c r="BP17" s="169">
        <v>253</v>
      </c>
      <c r="BQ17" s="169">
        <v>251</v>
      </c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</row>
    <row r="18" spans="1:92" x14ac:dyDescent="0.25">
      <c r="A18" s="179">
        <v>0.625</v>
      </c>
      <c r="B18" s="169">
        <v>214</v>
      </c>
      <c r="C18" s="169">
        <v>260</v>
      </c>
      <c r="D18" s="169">
        <v>164</v>
      </c>
      <c r="E18" s="169">
        <v>309</v>
      </c>
      <c r="F18" s="169">
        <v>267</v>
      </c>
      <c r="G18" s="169">
        <v>231</v>
      </c>
      <c r="H18" s="169">
        <v>268</v>
      </c>
      <c r="I18" s="169">
        <v>269</v>
      </c>
      <c r="J18" s="169">
        <v>189</v>
      </c>
      <c r="K18" s="169">
        <v>312</v>
      </c>
      <c r="L18" s="169">
        <v>237</v>
      </c>
      <c r="M18" s="169">
        <v>208</v>
      </c>
      <c r="N18" s="169">
        <v>308</v>
      </c>
      <c r="O18" s="169">
        <v>200</v>
      </c>
      <c r="P18" s="169">
        <v>254</v>
      </c>
      <c r="Q18" s="169">
        <v>203</v>
      </c>
      <c r="R18" s="169">
        <v>247</v>
      </c>
      <c r="S18" s="169">
        <v>239</v>
      </c>
      <c r="T18" s="169">
        <v>15</v>
      </c>
      <c r="U18" s="169">
        <v>257</v>
      </c>
      <c r="V18" s="169">
        <v>265</v>
      </c>
      <c r="W18" s="169">
        <v>317</v>
      </c>
      <c r="X18" s="169">
        <v>285</v>
      </c>
      <c r="Y18" s="169">
        <v>258</v>
      </c>
      <c r="Z18" s="169">
        <v>237</v>
      </c>
      <c r="AA18" s="169">
        <v>293</v>
      </c>
      <c r="AB18" s="169">
        <v>192</v>
      </c>
      <c r="AC18" s="169">
        <v>284</v>
      </c>
      <c r="AD18" s="169">
        <v>195</v>
      </c>
      <c r="AF18" s="169">
        <v>251</v>
      </c>
      <c r="AG18" s="169">
        <v>289</v>
      </c>
      <c r="AH18" s="169">
        <v>328</v>
      </c>
      <c r="AI18" s="169">
        <v>137</v>
      </c>
      <c r="AJ18" s="169">
        <v>226</v>
      </c>
      <c r="AK18" s="169">
        <v>255</v>
      </c>
      <c r="AL18" s="169">
        <v>247</v>
      </c>
      <c r="AM18" s="169">
        <v>293</v>
      </c>
      <c r="AN18" s="169">
        <v>240</v>
      </c>
      <c r="AO18" s="169">
        <v>337</v>
      </c>
      <c r="AP18" s="169">
        <v>250</v>
      </c>
      <c r="AQ18" s="169">
        <v>67</v>
      </c>
      <c r="AR18" s="169">
        <v>233</v>
      </c>
      <c r="AS18" s="169">
        <v>326</v>
      </c>
      <c r="AT18" s="169">
        <v>259</v>
      </c>
      <c r="AU18" s="169">
        <v>69</v>
      </c>
      <c r="AV18" s="169">
        <v>314</v>
      </c>
      <c r="AW18" s="169">
        <v>336</v>
      </c>
      <c r="AX18" s="169">
        <v>262</v>
      </c>
      <c r="AY18" s="169">
        <v>229</v>
      </c>
      <c r="AZ18" s="169">
        <v>237</v>
      </c>
      <c r="BA18" s="169">
        <v>328</v>
      </c>
      <c r="BB18" s="169">
        <v>258</v>
      </c>
      <c r="BC18" s="169">
        <v>219</v>
      </c>
      <c r="BD18" s="169">
        <v>234</v>
      </c>
      <c r="BE18" s="169">
        <v>199</v>
      </c>
      <c r="BF18" s="169">
        <v>197</v>
      </c>
      <c r="BG18" s="169">
        <v>250</v>
      </c>
      <c r="BH18" s="169">
        <v>222</v>
      </c>
      <c r="BI18" s="169">
        <v>317</v>
      </c>
      <c r="BJ18" s="169">
        <v>46</v>
      </c>
      <c r="BK18" s="169">
        <v>275</v>
      </c>
      <c r="BL18" s="169">
        <v>246</v>
      </c>
      <c r="BM18" s="169">
        <v>224</v>
      </c>
      <c r="BN18" s="169">
        <v>252</v>
      </c>
      <c r="BO18" s="169">
        <v>235</v>
      </c>
      <c r="BP18" s="169">
        <v>256</v>
      </c>
      <c r="BQ18" s="169">
        <v>230</v>
      </c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</row>
    <row r="19" spans="1:92" x14ac:dyDescent="0.25">
      <c r="A19" s="179">
        <v>0.66666666666666663</v>
      </c>
      <c r="B19" s="169">
        <v>263</v>
      </c>
      <c r="C19" s="169">
        <v>321</v>
      </c>
      <c r="D19" s="169">
        <v>162</v>
      </c>
      <c r="E19" s="169">
        <v>316</v>
      </c>
      <c r="F19" s="169">
        <v>269</v>
      </c>
      <c r="G19" s="169">
        <v>233</v>
      </c>
      <c r="H19" s="169">
        <v>239</v>
      </c>
      <c r="I19" s="169">
        <v>207</v>
      </c>
      <c r="J19" s="169">
        <v>199</v>
      </c>
      <c r="K19" s="169">
        <v>300</v>
      </c>
      <c r="L19" s="169">
        <v>259</v>
      </c>
      <c r="M19" s="169">
        <v>227</v>
      </c>
      <c r="N19" s="169">
        <v>331</v>
      </c>
      <c r="O19" s="169">
        <v>220</v>
      </c>
      <c r="P19" s="169">
        <v>261</v>
      </c>
      <c r="Q19" s="169">
        <v>226</v>
      </c>
      <c r="R19" s="169">
        <v>218</v>
      </c>
      <c r="S19" s="169">
        <v>318</v>
      </c>
      <c r="T19" s="169">
        <v>55</v>
      </c>
      <c r="U19" s="169">
        <v>321</v>
      </c>
      <c r="V19" s="169">
        <v>155</v>
      </c>
      <c r="W19" s="169">
        <v>294</v>
      </c>
      <c r="X19" s="169">
        <v>241</v>
      </c>
      <c r="Y19" s="169">
        <v>269</v>
      </c>
      <c r="Z19" s="169">
        <v>284</v>
      </c>
      <c r="AA19" s="169">
        <v>265</v>
      </c>
      <c r="AB19" s="169">
        <v>224</v>
      </c>
      <c r="AC19" s="169">
        <v>261</v>
      </c>
      <c r="AD19" s="169">
        <v>208</v>
      </c>
      <c r="AE19" s="169">
        <v>235</v>
      </c>
      <c r="AF19" s="169">
        <v>313</v>
      </c>
      <c r="AG19" s="169">
        <v>292</v>
      </c>
      <c r="AH19" s="169">
        <v>332</v>
      </c>
      <c r="AI19" s="169">
        <v>253</v>
      </c>
      <c r="AJ19" s="169">
        <v>244</v>
      </c>
      <c r="AK19" s="169">
        <v>277</v>
      </c>
      <c r="AL19" s="169">
        <v>305</v>
      </c>
      <c r="AM19" s="169">
        <v>284</v>
      </c>
      <c r="AN19" s="169">
        <v>248</v>
      </c>
      <c r="AO19" s="169">
        <v>345</v>
      </c>
      <c r="AP19" s="169">
        <v>223</v>
      </c>
      <c r="AQ19" s="169">
        <v>270</v>
      </c>
      <c r="AR19" s="169">
        <v>244</v>
      </c>
      <c r="AS19" s="169">
        <v>259</v>
      </c>
      <c r="AT19" s="169">
        <v>241</v>
      </c>
      <c r="AU19" s="169">
        <v>21</v>
      </c>
      <c r="AV19" s="169">
        <v>333</v>
      </c>
      <c r="AW19" s="169">
        <v>87</v>
      </c>
      <c r="AX19" s="169">
        <v>252</v>
      </c>
      <c r="AY19" s="169">
        <v>195</v>
      </c>
      <c r="AZ19" s="169">
        <v>176</v>
      </c>
      <c r="BA19" s="169">
        <v>329</v>
      </c>
      <c r="BB19" s="169">
        <v>277</v>
      </c>
      <c r="BC19" s="169">
        <v>203</v>
      </c>
      <c r="BD19" s="169">
        <v>246</v>
      </c>
      <c r="BE19" s="169">
        <v>218</v>
      </c>
      <c r="BF19" s="169">
        <v>217</v>
      </c>
      <c r="BG19" s="169">
        <v>243</v>
      </c>
      <c r="BH19" s="169">
        <v>315</v>
      </c>
      <c r="BI19" s="169">
        <v>211</v>
      </c>
      <c r="BJ19" s="169">
        <v>74</v>
      </c>
      <c r="BK19" s="169">
        <v>31</v>
      </c>
      <c r="BL19" s="169">
        <v>254</v>
      </c>
      <c r="BM19" s="169">
        <v>262</v>
      </c>
      <c r="BN19" s="169">
        <v>247</v>
      </c>
      <c r="BO19" s="169">
        <v>253</v>
      </c>
      <c r="BP19" s="169">
        <v>270</v>
      </c>
      <c r="BQ19" s="169">
        <v>280</v>
      </c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</row>
    <row r="20" spans="1:92" x14ac:dyDescent="0.25">
      <c r="A20" s="179">
        <v>0.70833333333333337</v>
      </c>
      <c r="B20" s="169">
        <v>304</v>
      </c>
      <c r="C20" s="169">
        <v>280</v>
      </c>
      <c r="D20" s="169">
        <v>316</v>
      </c>
      <c r="E20" s="169">
        <v>326</v>
      </c>
      <c r="F20" s="169">
        <v>253</v>
      </c>
      <c r="G20" s="169">
        <v>230</v>
      </c>
      <c r="H20" s="169">
        <v>255</v>
      </c>
      <c r="I20" s="169">
        <v>307</v>
      </c>
      <c r="J20" s="169">
        <v>154</v>
      </c>
      <c r="K20" s="169">
        <v>241</v>
      </c>
      <c r="L20" s="169">
        <v>289</v>
      </c>
      <c r="M20" s="169">
        <v>195</v>
      </c>
      <c r="N20" s="169">
        <v>329</v>
      </c>
      <c r="O20" s="169">
        <v>0</v>
      </c>
      <c r="P20" s="169">
        <v>253</v>
      </c>
      <c r="Q20" s="169">
        <v>258</v>
      </c>
      <c r="R20" s="169">
        <v>280</v>
      </c>
      <c r="S20" s="169">
        <v>307</v>
      </c>
      <c r="T20" s="169">
        <v>314</v>
      </c>
      <c r="U20" s="169">
        <v>314</v>
      </c>
      <c r="V20" s="169">
        <v>184</v>
      </c>
      <c r="W20" s="169">
        <v>301</v>
      </c>
      <c r="X20" s="169">
        <v>303</v>
      </c>
      <c r="Y20" s="169">
        <v>266</v>
      </c>
      <c r="Z20" s="169">
        <v>328</v>
      </c>
      <c r="AA20" s="169">
        <v>316</v>
      </c>
      <c r="AB20" s="169">
        <v>220</v>
      </c>
      <c r="AC20" s="169">
        <v>274</v>
      </c>
      <c r="AD20" s="169">
        <v>200</v>
      </c>
      <c r="AE20" s="169">
        <v>237</v>
      </c>
      <c r="AF20" s="169">
        <v>323</v>
      </c>
      <c r="AG20" s="169">
        <v>317</v>
      </c>
      <c r="AH20" s="169">
        <v>336</v>
      </c>
      <c r="AI20" s="169">
        <v>211</v>
      </c>
      <c r="AJ20" s="169">
        <v>261</v>
      </c>
      <c r="AK20" s="169">
        <v>257</v>
      </c>
      <c r="AL20" s="169">
        <v>326</v>
      </c>
      <c r="AM20" s="169">
        <v>332</v>
      </c>
      <c r="AN20" s="169">
        <v>234</v>
      </c>
      <c r="AO20" s="169">
        <v>24</v>
      </c>
      <c r="AP20" s="169">
        <v>249</v>
      </c>
      <c r="AQ20" s="169">
        <v>0</v>
      </c>
      <c r="AR20" s="169">
        <v>328</v>
      </c>
      <c r="AS20" s="169">
        <v>240</v>
      </c>
      <c r="AT20" s="169">
        <v>170</v>
      </c>
      <c r="AU20" s="169">
        <v>48</v>
      </c>
      <c r="AV20" s="169">
        <v>14</v>
      </c>
      <c r="AW20" s="169">
        <v>301</v>
      </c>
      <c r="AX20" s="169">
        <v>268</v>
      </c>
      <c r="AY20" s="169">
        <v>306</v>
      </c>
      <c r="AZ20" s="169">
        <v>271</v>
      </c>
      <c r="BA20" s="169">
        <v>0</v>
      </c>
      <c r="BB20" s="169">
        <v>312</v>
      </c>
      <c r="BC20" s="169">
        <v>284</v>
      </c>
      <c r="BD20" s="169">
        <v>278</v>
      </c>
      <c r="BE20" s="169">
        <v>268</v>
      </c>
      <c r="BF20" s="169">
        <v>193</v>
      </c>
      <c r="BG20" s="169">
        <v>226</v>
      </c>
      <c r="BH20" s="169">
        <v>13</v>
      </c>
      <c r="BI20" s="169">
        <v>333</v>
      </c>
      <c r="BJ20" s="169">
        <v>0</v>
      </c>
      <c r="BK20" s="169">
        <v>335</v>
      </c>
      <c r="BL20" s="169">
        <v>328</v>
      </c>
      <c r="BM20" s="169">
        <v>249</v>
      </c>
      <c r="BO20" s="169">
        <v>257</v>
      </c>
      <c r="BP20" s="169">
        <v>217</v>
      </c>
      <c r="BQ20" s="169">
        <v>203</v>
      </c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</row>
    <row r="21" spans="1:92" x14ac:dyDescent="0.25">
      <c r="A21" s="179">
        <v>0.75</v>
      </c>
      <c r="B21" s="169">
        <v>331</v>
      </c>
      <c r="C21" s="169">
        <v>330</v>
      </c>
      <c r="D21" s="169">
        <v>309</v>
      </c>
      <c r="E21" s="169">
        <v>328</v>
      </c>
      <c r="F21" s="169">
        <v>325</v>
      </c>
      <c r="G21" s="169">
        <v>326</v>
      </c>
      <c r="H21" s="169">
        <v>325</v>
      </c>
      <c r="I21" s="169">
        <v>235</v>
      </c>
      <c r="J21" s="169">
        <v>134</v>
      </c>
      <c r="K21" s="169">
        <v>5</v>
      </c>
      <c r="L21" s="169">
        <v>258</v>
      </c>
      <c r="M21" s="169">
        <v>237</v>
      </c>
      <c r="N21" s="169">
        <v>341</v>
      </c>
      <c r="O21" s="169">
        <v>305</v>
      </c>
      <c r="P21" s="169">
        <v>265</v>
      </c>
      <c r="Q21" s="169">
        <v>240</v>
      </c>
      <c r="R21" s="169">
        <v>322</v>
      </c>
      <c r="S21" s="169">
        <v>326</v>
      </c>
      <c r="T21" s="169">
        <v>350</v>
      </c>
      <c r="U21" s="169">
        <v>313</v>
      </c>
      <c r="V21" s="169">
        <v>181</v>
      </c>
      <c r="W21" s="169">
        <v>297</v>
      </c>
      <c r="X21" s="169">
        <v>322</v>
      </c>
      <c r="Y21" s="169">
        <v>267</v>
      </c>
      <c r="Z21" s="169">
        <v>324</v>
      </c>
      <c r="AA21" s="169">
        <v>320</v>
      </c>
      <c r="AB21" s="169">
        <v>232</v>
      </c>
      <c r="AC21" s="169">
        <v>281</v>
      </c>
      <c r="AD21" s="169">
        <v>222</v>
      </c>
      <c r="AE21" s="169">
        <v>185</v>
      </c>
      <c r="AF21" s="169">
        <v>325</v>
      </c>
      <c r="AG21" s="169">
        <v>328</v>
      </c>
      <c r="AH21" s="169">
        <v>330</v>
      </c>
      <c r="AI21" s="169">
        <v>311</v>
      </c>
      <c r="AJ21" s="169">
        <v>247</v>
      </c>
      <c r="AK21" s="169">
        <v>261</v>
      </c>
      <c r="AL21" s="169">
        <v>322</v>
      </c>
      <c r="AM21" s="169">
        <v>321</v>
      </c>
      <c r="AN21" s="169">
        <v>210</v>
      </c>
      <c r="AO21" s="169">
        <v>265</v>
      </c>
      <c r="AP21" s="169">
        <v>228</v>
      </c>
      <c r="AQ21" s="169">
        <v>0</v>
      </c>
      <c r="AR21" s="169">
        <v>318</v>
      </c>
      <c r="AS21" s="169">
        <v>337</v>
      </c>
      <c r="AT21" s="169">
        <v>0</v>
      </c>
      <c r="AU21" s="169">
        <v>118</v>
      </c>
      <c r="AV21" s="169">
        <v>31</v>
      </c>
      <c r="AW21" s="169">
        <v>353</v>
      </c>
      <c r="AX21" s="169">
        <v>258</v>
      </c>
      <c r="AY21" s="169">
        <v>320</v>
      </c>
      <c r="AZ21" s="169">
        <v>306</v>
      </c>
      <c r="BA21" s="169">
        <v>0</v>
      </c>
      <c r="BB21" s="169">
        <v>302</v>
      </c>
      <c r="BC21" s="169">
        <v>308</v>
      </c>
      <c r="BD21" s="169">
        <v>323</v>
      </c>
      <c r="BE21" s="169">
        <v>286</v>
      </c>
      <c r="BF21" s="169">
        <v>223</v>
      </c>
      <c r="BG21" s="169">
        <v>239</v>
      </c>
      <c r="BH21" s="169">
        <v>312</v>
      </c>
      <c r="BI21" s="169">
        <v>234</v>
      </c>
      <c r="BJ21" s="169">
        <v>54</v>
      </c>
      <c r="BK21" s="169">
        <v>314</v>
      </c>
      <c r="BL21" s="169">
        <v>311</v>
      </c>
      <c r="BM21" s="169">
        <v>315</v>
      </c>
      <c r="BN21" s="169">
        <v>274</v>
      </c>
      <c r="BO21" s="169">
        <v>268</v>
      </c>
      <c r="BP21" s="169">
        <v>224</v>
      </c>
      <c r="BQ21" s="169">
        <v>296</v>
      </c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70"/>
      <c r="CN21" s="170"/>
    </row>
    <row r="22" spans="1:92" x14ac:dyDescent="0.25">
      <c r="A22" s="179">
        <v>0.79166666666666663</v>
      </c>
      <c r="B22" s="169">
        <v>331</v>
      </c>
      <c r="C22" s="169">
        <v>163</v>
      </c>
      <c r="D22" s="169">
        <v>357</v>
      </c>
      <c r="E22" s="169">
        <v>326</v>
      </c>
      <c r="F22" s="169">
        <v>39</v>
      </c>
      <c r="G22" s="169">
        <v>295</v>
      </c>
      <c r="H22" s="169">
        <v>308</v>
      </c>
      <c r="I22" s="169">
        <v>326</v>
      </c>
      <c r="J22" s="169">
        <v>346</v>
      </c>
      <c r="K22" s="169">
        <v>215</v>
      </c>
      <c r="L22" s="169">
        <v>155</v>
      </c>
      <c r="M22" s="169">
        <v>0</v>
      </c>
      <c r="N22" s="169">
        <v>77</v>
      </c>
      <c r="O22" s="169">
        <v>328</v>
      </c>
      <c r="P22" s="169">
        <v>291</v>
      </c>
      <c r="Q22" s="169">
        <v>351</v>
      </c>
      <c r="R22" s="169">
        <v>331</v>
      </c>
      <c r="S22" s="169">
        <v>321</v>
      </c>
      <c r="T22" s="169">
        <v>0</v>
      </c>
      <c r="U22" s="169">
        <v>39</v>
      </c>
      <c r="V22" s="169">
        <v>152</v>
      </c>
      <c r="W22" s="169">
        <v>41</v>
      </c>
      <c r="X22" s="169">
        <v>318</v>
      </c>
      <c r="Y22" s="169">
        <v>325</v>
      </c>
      <c r="Z22" s="169">
        <v>331</v>
      </c>
      <c r="AA22" s="169">
        <v>321</v>
      </c>
      <c r="AB22" s="169">
        <v>232</v>
      </c>
      <c r="AC22" s="169">
        <v>254</v>
      </c>
      <c r="AD22" s="169">
        <v>237</v>
      </c>
      <c r="AE22" s="169">
        <v>0</v>
      </c>
      <c r="AF22" s="169">
        <v>322</v>
      </c>
      <c r="AG22" s="169">
        <v>334</v>
      </c>
      <c r="AH22" s="169">
        <v>224</v>
      </c>
      <c r="AI22" s="169">
        <v>323</v>
      </c>
      <c r="AJ22" s="169">
        <v>235</v>
      </c>
      <c r="AK22" s="169">
        <v>205</v>
      </c>
      <c r="AL22" s="169">
        <v>359</v>
      </c>
      <c r="AM22" s="169">
        <v>331</v>
      </c>
      <c r="AN22" s="169">
        <v>203</v>
      </c>
      <c r="AO22" s="169">
        <v>15</v>
      </c>
      <c r="AQ22" s="169">
        <v>0</v>
      </c>
      <c r="AR22" s="169">
        <v>320</v>
      </c>
      <c r="AS22" s="169">
        <v>97</v>
      </c>
      <c r="AT22" s="169">
        <v>0</v>
      </c>
      <c r="AU22" s="169">
        <v>56</v>
      </c>
      <c r="AV22" s="169">
        <v>62</v>
      </c>
      <c r="AW22" s="169">
        <v>302</v>
      </c>
      <c r="AX22" s="169">
        <v>246</v>
      </c>
      <c r="AY22" s="169">
        <v>315</v>
      </c>
      <c r="AZ22" s="169">
        <v>306</v>
      </c>
      <c r="BA22" s="169">
        <v>203</v>
      </c>
      <c r="BB22" s="169">
        <v>314</v>
      </c>
      <c r="BC22" s="169">
        <v>320</v>
      </c>
      <c r="BD22" s="169">
        <v>331</v>
      </c>
      <c r="BE22" s="169">
        <v>274</v>
      </c>
      <c r="BF22" s="169">
        <v>0</v>
      </c>
      <c r="BG22" s="169">
        <v>302</v>
      </c>
      <c r="BH22" s="169">
        <v>330</v>
      </c>
      <c r="BI22" s="169">
        <v>224</v>
      </c>
      <c r="BJ22" s="169">
        <v>300</v>
      </c>
      <c r="BK22" s="169">
        <v>329</v>
      </c>
      <c r="BL22" s="169">
        <v>298</v>
      </c>
      <c r="BM22" s="169">
        <v>296</v>
      </c>
      <c r="BN22" s="169">
        <v>266</v>
      </c>
      <c r="BO22" s="169">
        <v>292</v>
      </c>
      <c r="BP22" s="169">
        <v>206</v>
      </c>
      <c r="BQ22" s="169">
        <v>322</v>
      </c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70"/>
      <c r="CK22" s="170"/>
      <c r="CL22" s="170"/>
      <c r="CM22" s="170"/>
      <c r="CN22" s="170"/>
    </row>
    <row r="23" spans="1:92" x14ac:dyDescent="0.25">
      <c r="A23" s="179">
        <v>0.83333333333333337</v>
      </c>
      <c r="B23" s="169">
        <v>352</v>
      </c>
      <c r="C23" s="169">
        <v>70</v>
      </c>
      <c r="D23" s="169">
        <v>40</v>
      </c>
      <c r="E23" s="169">
        <v>0</v>
      </c>
      <c r="F23" s="169">
        <v>282</v>
      </c>
      <c r="G23" s="169">
        <v>70</v>
      </c>
      <c r="H23" s="169">
        <v>100</v>
      </c>
      <c r="I23" s="169">
        <v>37</v>
      </c>
      <c r="J23" s="169">
        <v>342</v>
      </c>
      <c r="K23" s="169">
        <v>48</v>
      </c>
      <c r="L23" s="169">
        <v>65</v>
      </c>
      <c r="M23" s="169">
        <v>47</v>
      </c>
      <c r="N23" s="169">
        <v>78</v>
      </c>
      <c r="O23" s="169">
        <v>0</v>
      </c>
      <c r="P23" s="169">
        <v>326</v>
      </c>
      <c r="Q23" s="169">
        <v>325</v>
      </c>
      <c r="R23" s="169">
        <v>343</v>
      </c>
      <c r="S23" s="169">
        <v>340</v>
      </c>
      <c r="U23" s="169">
        <v>0</v>
      </c>
      <c r="V23" s="169">
        <v>325</v>
      </c>
      <c r="W23" s="169">
        <v>267</v>
      </c>
      <c r="X23" s="169">
        <v>333</v>
      </c>
      <c r="Y23" s="169">
        <v>90</v>
      </c>
      <c r="Z23" s="169">
        <v>0</v>
      </c>
      <c r="AA23" s="169">
        <v>323</v>
      </c>
      <c r="AB23" s="169">
        <v>244</v>
      </c>
      <c r="AC23" s="169">
        <v>284</v>
      </c>
      <c r="AD23" s="169">
        <v>0</v>
      </c>
      <c r="AF23" s="169">
        <v>328</v>
      </c>
      <c r="AG23" s="169">
        <v>325</v>
      </c>
      <c r="AH23" s="169">
        <v>31</v>
      </c>
      <c r="AJ23" s="169">
        <v>197</v>
      </c>
      <c r="AK23" s="169">
        <v>302</v>
      </c>
      <c r="AM23" s="169">
        <v>0</v>
      </c>
      <c r="AN23" s="169">
        <v>0</v>
      </c>
      <c r="AO23" s="169">
        <v>0</v>
      </c>
      <c r="AP23" s="169">
        <v>337</v>
      </c>
      <c r="AQ23" s="169">
        <v>279</v>
      </c>
      <c r="AR23" s="169">
        <v>324</v>
      </c>
      <c r="AS23" s="169">
        <v>271</v>
      </c>
      <c r="AT23" s="169">
        <v>0</v>
      </c>
      <c r="AU23" s="169">
        <v>253</v>
      </c>
      <c r="AV23" s="169">
        <v>60</v>
      </c>
      <c r="AW23" s="169">
        <v>155</v>
      </c>
      <c r="AX23" s="169">
        <v>0</v>
      </c>
      <c r="AY23" s="169">
        <v>50</v>
      </c>
      <c r="AZ23" s="169">
        <v>328</v>
      </c>
      <c r="BA23" s="169">
        <v>0</v>
      </c>
      <c r="BB23" s="169">
        <v>239</v>
      </c>
      <c r="BC23" s="169">
        <v>323</v>
      </c>
      <c r="BD23" s="169">
        <v>348</v>
      </c>
      <c r="BE23" s="169">
        <v>186</v>
      </c>
      <c r="BF23" s="169">
        <v>0</v>
      </c>
      <c r="BG23" s="169">
        <v>311</v>
      </c>
      <c r="BH23" s="169">
        <v>97</v>
      </c>
      <c r="BI23" s="169">
        <v>0</v>
      </c>
      <c r="BJ23" s="169">
        <v>95</v>
      </c>
      <c r="BK23" s="169">
        <v>348</v>
      </c>
      <c r="BL23" s="169">
        <v>199</v>
      </c>
      <c r="BM23" s="169">
        <v>146</v>
      </c>
      <c r="BN23" s="169">
        <v>3</v>
      </c>
      <c r="BO23" s="169">
        <v>315</v>
      </c>
      <c r="BP23" s="169">
        <v>257</v>
      </c>
      <c r="BQ23" s="169">
        <v>353</v>
      </c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</row>
    <row r="24" spans="1:92" x14ac:dyDescent="0.25">
      <c r="A24" s="179">
        <v>0.875</v>
      </c>
      <c r="B24" s="169">
        <v>159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60</v>
      </c>
      <c r="J24" s="169">
        <v>330</v>
      </c>
      <c r="K24" s="169">
        <v>0</v>
      </c>
      <c r="L24" s="169">
        <v>339</v>
      </c>
      <c r="M24" s="169">
        <v>0</v>
      </c>
      <c r="N24" s="169">
        <v>0</v>
      </c>
      <c r="O24" s="169">
        <v>335</v>
      </c>
      <c r="P24" s="169">
        <v>41</v>
      </c>
      <c r="Q24" s="169">
        <v>329</v>
      </c>
      <c r="R24" s="169">
        <v>315</v>
      </c>
      <c r="S24" s="169">
        <v>340</v>
      </c>
      <c r="T24" s="169">
        <v>238</v>
      </c>
      <c r="U24" s="169">
        <v>15</v>
      </c>
      <c r="V24" s="169">
        <v>318</v>
      </c>
      <c r="W24" s="169">
        <v>84</v>
      </c>
      <c r="X24" s="169">
        <v>0</v>
      </c>
      <c r="Y24" s="169">
        <v>63</v>
      </c>
      <c r="Z24" s="169">
        <v>251</v>
      </c>
      <c r="AA24" s="169">
        <v>327</v>
      </c>
      <c r="AB24" s="169">
        <v>229</v>
      </c>
      <c r="AC24" s="169">
        <v>262</v>
      </c>
      <c r="AD24" s="169">
        <v>0</v>
      </c>
      <c r="AE24" s="169">
        <v>329</v>
      </c>
      <c r="AF24" s="169">
        <v>340</v>
      </c>
      <c r="AG24" s="169">
        <v>259</v>
      </c>
      <c r="AH24" s="169">
        <v>0</v>
      </c>
      <c r="AI24" s="169">
        <v>339</v>
      </c>
      <c r="AJ24" s="169">
        <v>303</v>
      </c>
      <c r="AK24" s="169">
        <v>341</v>
      </c>
      <c r="AL24" s="169">
        <v>0</v>
      </c>
      <c r="AM24" s="169">
        <v>0</v>
      </c>
      <c r="AN24" s="169">
        <v>2</v>
      </c>
      <c r="AO24" s="169">
        <v>109</v>
      </c>
      <c r="AP24" s="169">
        <v>50</v>
      </c>
      <c r="AQ24" s="169">
        <v>258</v>
      </c>
      <c r="AR24" s="169">
        <v>42</v>
      </c>
      <c r="AS24" s="169">
        <v>112</v>
      </c>
      <c r="AT24" s="169">
        <v>247</v>
      </c>
      <c r="AU24" s="169">
        <v>319</v>
      </c>
      <c r="AV24" s="169">
        <v>99</v>
      </c>
      <c r="AW24" s="169">
        <v>208</v>
      </c>
      <c r="AX24" s="169">
        <v>0</v>
      </c>
      <c r="AY24" s="169">
        <v>55</v>
      </c>
      <c r="AZ24" s="169">
        <v>286</v>
      </c>
      <c r="BA24" s="169">
        <v>0</v>
      </c>
      <c r="BB24" s="169">
        <v>56</v>
      </c>
      <c r="BD24" s="169">
        <v>96</v>
      </c>
      <c r="BE24" s="169">
        <v>78</v>
      </c>
      <c r="BF24" s="169">
        <v>53</v>
      </c>
      <c r="BG24" s="169">
        <v>151</v>
      </c>
      <c r="BH24" s="169">
        <v>56</v>
      </c>
      <c r="BI24" s="169">
        <v>305</v>
      </c>
      <c r="BJ24" s="169">
        <v>0</v>
      </c>
      <c r="BK24" s="169">
        <v>0</v>
      </c>
      <c r="BL24" s="169">
        <v>27</v>
      </c>
      <c r="BM24" s="169">
        <v>0</v>
      </c>
      <c r="BN24" s="169">
        <v>56</v>
      </c>
      <c r="BO24" s="169">
        <v>320</v>
      </c>
      <c r="BP24" s="169">
        <v>317</v>
      </c>
      <c r="BQ24" s="169">
        <v>278</v>
      </c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</row>
    <row r="25" spans="1:92" x14ac:dyDescent="0.25">
      <c r="A25" s="179">
        <v>0.91666666666666663</v>
      </c>
      <c r="B25" s="169">
        <v>356</v>
      </c>
      <c r="C25" s="169">
        <v>0</v>
      </c>
      <c r="D25" s="169">
        <v>69</v>
      </c>
      <c r="E25" s="169">
        <v>0</v>
      </c>
      <c r="F25" s="169">
        <v>24</v>
      </c>
      <c r="G25" s="169">
        <v>76</v>
      </c>
      <c r="H25" s="169">
        <v>0</v>
      </c>
      <c r="I25" s="169">
        <v>69</v>
      </c>
      <c r="J25" s="169">
        <v>113</v>
      </c>
      <c r="K25" s="169">
        <v>323</v>
      </c>
      <c r="L25" s="169">
        <v>62</v>
      </c>
      <c r="M25" s="169">
        <v>72</v>
      </c>
      <c r="N25" s="169">
        <v>0</v>
      </c>
      <c r="O25" s="169">
        <v>321</v>
      </c>
      <c r="P25" s="169">
        <v>52</v>
      </c>
      <c r="Q25" s="169">
        <v>66</v>
      </c>
      <c r="R25" s="169">
        <v>251</v>
      </c>
      <c r="S25" s="169">
        <v>326</v>
      </c>
      <c r="T25" s="169">
        <v>244</v>
      </c>
      <c r="U25" s="169">
        <v>0</v>
      </c>
      <c r="V25" s="169">
        <v>63</v>
      </c>
      <c r="W25" s="169">
        <v>180</v>
      </c>
      <c r="X25" s="169">
        <v>15</v>
      </c>
      <c r="Y25" s="169">
        <v>0</v>
      </c>
      <c r="Z25" s="169">
        <v>0</v>
      </c>
      <c r="AA25" s="169">
        <v>329</v>
      </c>
      <c r="AB25" s="169">
        <v>39</v>
      </c>
      <c r="AC25" s="169">
        <v>270</v>
      </c>
      <c r="AD25" s="169">
        <v>0</v>
      </c>
      <c r="AE25" s="169">
        <v>60</v>
      </c>
      <c r="AF25" s="169">
        <v>238</v>
      </c>
      <c r="AG25" s="169">
        <v>0</v>
      </c>
      <c r="AH25" s="169">
        <v>319</v>
      </c>
      <c r="AI25" s="169">
        <v>0</v>
      </c>
      <c r="AJ25" s="169">
        <v>338</v>
      </c>
      <c r="AK25" s="169">
        <v>266</v>
      </c>
      <c r="AL25" s="169">
        <v>269</v>
      </c>
      <c r="AM25" s="169">
        <v>180</v>
      </c>
      <c r="AN25" s="169">
        <v>0</v>
      </c>
      <c r="AO25" s="169">
        <v>247</v>
      </c>
      <c r="AP25" s="169">
        <v>0</v>
      </c>
      <c r="AQ25" s="169">
        <v>177</v>
      </c>
      <c r="AR25" s="169">
        <v>245</v>
      </c>
      <c r="AS25" s="169">
        <v>266</v>
      </c>
      <c r="AT25" s="169">
        <v>60</v>
      </c>
      <c r="AU25" s="169">
        <v>0</v>
      </c>
      <c r="AV25" s="169">
        <v>237</v>
      </c>
      <c r="AW25" s="169">
        <v>145</v>
      </c>
      <c r="AX25" s="169">
        <v>22</v>
      </c>
      <c r="AY25" s="169">
        <v>0</v>
      </c>
      <c r="AZ25" s="169">
        <v>339</v>
      </c>
      <c r="BA25" s="169">
        <v>0</v>
      </c>
      <c r="BB25" s="169">
        <v>0</v>
      </c>
      <c r="BC25" s="169">
        <v>0</v>
      </c>
      <c r="BD25" s="169">
        <v>0</v>
      </c>
      <c r="BE25" s="169">
        <v>49</v>
      </c>
      <c r="BF25" s="169">
        <v>59</v>
      </c>
      <c r="BG25" s="169">
        <v>339</v>
      </c>
      <c r="BH25" s="169">
        <v>249</v>
      </c>
      <c r="BI25" s="169">
        <v>321</v>
      </c>
      <c r="BJ25" s="169">
        <v>0</v>
      </c>
      <c r="BK25" s="169">
        <v>0</v>
      </c>
      <c r="BL25" s="169">
        <v>12</v>
      </c>
      <c r="BM25" s="169">
        <v>0</v>
      </c>
      <c r="BN25" s="169">
        <v>0</v>
      </c>
      <c r="BO25" s="169">
        <v>339</v>
      </c>
      <c r="BP25" s="169">
        <v>0</v>
      </c>
      <c r="BQ25" s="169">
        <v>0</v>
      </c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</row>
    <row r="26" spans="1:92" x14ac:dyDescent="0.25">
      <c r="A26" s="179">
        <v>0.95833333333333337</v>
      </c>
      <c r="B26" s="169">
        <v>143</v>
      </c>
      <c r="C26" s="169">
        <v>0</v>
      </c>
      <c r="D26" s="169">
        <v>0</v>
      </c>
      <c r="E26" s="169">
        <v>103</v>
      </c>
      <c r="G26" s="169">
        <v>0</v>
      </c>
      <c r="H26" s="169">
        <v>0</v>
      </c>
      <c r="I26" s="169">
        <v>66</v>
      </c>
      <c r="J26" s="169">
        <v>0</v>
      </c>
      <c r="K26" s="169">
        <v>0</v>
      </c>
      <c r="L26" s="169">
        <v>57</v>
      </c>
      <c r="M26" s="169">
        <v>0</v>
      </c>
      <c r="N26" s="169">
        <v>320</v>
      </c>
      <c r="O26" s="169">
        <v>313</v>
      </c>
      <c r="P26" s="169">
        <v>0</v>
      </c>
      <c r="Q26" s="169">
        <v>0</v>
      </c>
      <c r="R26" s="169">
        <v>66</v>
      </c>
      <c r="S26" s="169">
        <v>328</v>
      </c>
      <c r="T26" s="169">
        <v>0</v>
      </c>
      <c r="V26" s="169">
        <v>44</v>
      </c>
      <c r="W26" s="169">
        <v>0</v>
      </c>
      <c r="X26" s="169">
        <v>6</v>
      </c>
      <c r="Y26" s="169">
        <v>39</v>
      </c>
      <c r="Z26" s="169">
        <v>149</v>
      </c>
      <c r="AA26" s="169">
        <v>332</v>
      </c>
      <c r="AB26" s="169">
        <v>57</v>
      </c>
      <c r="AC26" s="169">
        <v>352</v>
      </c>
      <c r="AD26" s="169">
        <v>0</v>
      </c>
      <c r="AE26" s="169">
        <v>245</v>
      </c>
      <c r="AF26" s="169">
        <v>138</v>
      </c>
      <c r="AG26" s="169">
        <v>2</v>
      </c>
      <c r="AH26" s="169">
        <v>0</v>
      </c>
      <c r="AI26" s="169">
        <v>337</v>
      </c>
      <c r="AJ26" s="169">
        <v>333</v>
      </c>
      <c r="AK26" s="169">
        <v>29</v>
      </c>
      <c r="AL26" s="169">
        <v>7</v>
      </c>
      <c r="AM26" s="169">
        <v>0</v>
      </c>
      <c r="AN26" s="169">
        <v>0</v>
      </c>
      <c r="AO26" s="169">
        <v>327</v>
      </c>
      <c r="AQ26" s="169">
        <v>95</v>
      </c>
      <c r="AR26" s="169">
        <v>71</v>
      </c>
      <c r="AS26" s="169">
        <v>320</v>
      </c>
      <c r="AT26" s="169">
        <v>119</v>
      </c>
      <c r="AU26" s="169">
        <v>1</v>
      </c>
      <c r="AV26" s="169">
        <v>239</v>
      </c>
      <c r="AW26" s="169">
        <v>326</v>
      </c>
      <c r="AX26" s="169">
        <v>73</v>
      </c>
      <c r="AY26" s="169">
        <v>0</v>
      </c>
      <c r="AZ26" s="169">
        <v>331</v>
      </c>
      <c r="BA26" s="169">
        <v>0</v>
      </c>
      <c r="BB26" s="169">
        <v>0</v>
      </c>
      <c r="BC26" s="169">
        <v>67</v>
      </c>
      <c r="BD26" s="169">
        <v>0</v>
      </c>
      <c r="BE26" s="169">
        <v>264</v>
      </c>
      <c r="BF26" s="169">
        <v>71</v>
      </c>
      <c r="BG26" s="169">
        <v>73</v>
      </c>
      <c r="BH26" s="169">
        <v>304</v>
      </c>
      <c r="BI26" s="169">
        <v>333</v>
      </c>
      <c r="BJ26" s="169">
        <v>250</v>
      </c>
      <c r="BK26" s="169">
        <v>0</v>
      </c>
      <c r="BL26" s="169">
        <v>0</v>
      </c>
      <c r="BM26" s="169">
        <v>57</v>
      </c>
      <c r="BN26" s="169">
        <v>0</v>
      </c>
      <c r="BO26" s="169">
        <v>30</v>
      </c>
      <c r="BQ26" s="169">
        <v>190</v>
      </c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</row>
    <row r="27" spans="1:92" x14ac:dyDescent="0.25">
      <c r="A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</row>
    <row r="28" spans="1:92" x14ac:dyDescent="0.25">
      <c r="A28" s="175" t="s">
        <v>226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84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</row>
    <row r="29" spans="1:92" x14ac:dyDescent="0.25">
      <c r="A29" s="177" t="s">
        <v>227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</row>
    <row r="30" spans="1:92" x14ac:dyDescent="0.25">
      <c r="A30" s="176" t="s">
        <v>22</v>
      </c>
      <c r="B30" s="176">
        <f t="shared" ref="B30:BM30" si="0">AVERAGE(B3:B26)</f>
        <v>194.16666666666666</v>
      </c>
      <c r="C30" s="176">
        <f t="shared" si="0"/>
        <v>143.70833333333334</v>
      </c>
      <c r="D30" s="176">
        <f t="shared" si="0"/>
        <v>157.21739130434781</v>
      </c>
      <c r="E30" s="176">
        <f t="shared" si="0"/>
        <v>139.29166666666666</v>
      </c>
      <c r="F30" s="176">
        <f t="shared" si="0"/>
        <v>195.47826086956522</v>
      </c>
      <c r="G30" s="176">
        <f t="shared" si="0"/>
        <v>164.125</v>
      </c>
      <c r="H30" s="176">
        <f t="shared" si="0"/>
        <v>145.04166666666666</v>
      </c>
      <c r="I30" s="176">
        <f t="shared" si="0"/>
        <v>143.75</v>
      </c>
      <c r="J30" s="176">
        <f t="shared" si="0"/>
        <v>150.33333333333334</v>
      </c>
      <c r="K30" s="176">
        <f t="shared" si="0"/>
        <v>168.21739130434781</v>
      </c>
      <c r="L30" s="176">
        <f t="shared" si="0"/>
        <v>151.625</v>
      </c>
      <c r="M30" s="176">
        <f t="shared" si="0"/>
        <v>151.45833333333334</v>
      </c>
      <c r="N30" s="176">
        <f t="shared" si="0"/>
        <v>168</v>
      </c>
      <c r="O30" s="176">
        <f t="shared" si="0"/>
        <v>191.41666666666666</v>
      </c>
      <c r="P30" s="176">
        <f t="shared" si="0"/>
        <v>151.625</v>
      </c>
      <c r="Q30" s="176">
        <f t="shared" si="0"/>
        <v>144.08333333333334</v>
      </c>
      <c r="R30" s="176">
        <f t="shared" si="0"/>
        <v>208.09090909090909</v>
      </c>
      <c r="S30" s="176">
        <f t="shared" si="0"/>
        <v>219.66666666666666</v>
      </c>
      <c r="T30" s="176">
        <f t="shared" si="0"/>
        <v>141.09090909090909</v>
      </c>
      <c r="U30" s="176">
        <f t="shared" si="0"/>
        <v>141.09090909090909</v>
      </c>
      <c r="V30" s="176">
        <f t="shared" si="0"/>
        <v>136.83333333333334</v>
      </c>
      <c r="W30" s="176">
        <f t="shared" si="0"/>
        <v>199.41666666666666</v>
      </c>
      <c r="X30" s="176">
        <f t="shared" si="0"/>
        <v>157.875</v>
      </c>
      <c r="Y30" s="176">
        <f t="shared" si="0"/>
        <v>151.04347826086956</v>
      </c>
      <c r="Z30" s="176">
        <f t="shared" si="0"/>
        <v>172.08333333333334</v>
      </c>
      <c r="AA30" s="176">
        <f t="shared" si="0"/>
        <v>245.45833333333334</v>
      </c>
      <c r="AB30" s="176">
        <f t="shared" si="0"/>
        <v>208.69565217391303</v>
      </c>
      <c r="AC30" s="176">
        <f t="shared" si="0"/>
        <v>188.13043478260869</v>
      </c>
      <c r="AD30" s="176">
        <f t="shared" si="0"/>
        <v>96.708333333333329</v>
      </c>
      <c r="AE30" s="176">
        <f t="shared" si="0"/>
        <v>147.1904761904762</v>
      </c>
      <c r="AF30" s="176">
        <f t="shared" si="0"/>
        <v>204.65217391304347</v>
      </c>
      <c r="AG30" s="176">
        <f t="shared" si="0"/>
        <v>203.22727272727272</v>
      </c>
      <c r="AH30" s="176">
        <f t="shared" si="0"/>
        <v>188.20833333333334</v>
      </c>
      <c r="AI30" s="176">
        <f t="shared" si="0"/>
        <v>244.59090909090909</v>
      </c>
      <c r="AJ30" s="176">
        <f t="shared" si="0"/>
        <v>208.34782608695653</v>
      </c>
      <c r="AK30" s="176">
        <f t="shared" si="0"/>
        <v>246.375</v>
      </c>
      <c r="AL30" s="176">
        <f t="shared" si="0"/>
        <v>192.17391304347825</v>
      </c>
      <c r="AM30" s="176">
        <f t="shared" si="0"/>
        <v>190.79166666666666</v>
      </c>
      <c r="AN30" s="176">
        <f t="shared" si="0"/>
        <v>147.25</v>
      </c>
      <c r="AO30" s="176">
        <f t="shared" si="0"/>
        <v>134.39130434782609</v>
      </c>
      <c r="AP30" s="176">
        <f t="shared" si="0"/>
        <v>161.86363636363637</v>
      </c>
      <c r="AQ30" s="176">
        <f t="shared" si="0"/>
        <v>101.16666666666667</v>
      </c>
      <c r="AR30" s="176">
        <f t="shared" si="0"/>
        <v>164.91666666666666</v>
      </c>
      <c r="AS30" s="176">
        <f t="shared" si="0"/>
        <v>200.75</v>
      </c>
      <c r="AT30" s="176">
        <f t="shared" si="0"/>
        <v>155.56521739130434</v>
      </c>
      <c r="AU30" s="176">
        <f t="shared" si="0"/>
        <v>144.17391304347825</v>
      </c>
      <c r="AV30" s="176">
        <f t="shared" si="0"/>
        <v>168.41666666666666</v>
      </c>
      <c r="AW30" s="176">
        <f t="shared" si="0"/>
        <v>239.45454545454547</v>
      </c>
      <c r="AX30" s="176">
        <f t="shared" si="0"/>
        <v>124.16666666666667</v>
      </c>
      <c r="AY30" s="176">
        <f t="shared" si="0"/>
        <v>110.04166666666667</v>
      </c>
      <c r="AZ30" s="176">
        <f t="shared" si="0"/>
        <v>202.41666666666666</v>
      </c>
      <c r="BA30" s="176">
        <f t="shared" si="0"/>
        <v>176.21739130434781</v>
      </c>
      <c r="BB30" s="176">
        <f t="shared" si="0"/>
        <v>149.13043478260869</v>
      </c>
      <c r="BC30" s="176">
        <f t="shared" si="0"/>
        <v>135.65217391304347</v>
      </c>
      <c r="BD30" s="176">
        <f t="shared" si="0"/>
        <v>174.72727272727272</v>
      </c>
      <c r="BE30" s="176">
        <f t="shared" si="0"/>
        <v>155.375</v>
      </c>
      <c r="BF30" s="176">
        <f t="shared" si="0"/>
        <v>107.08695652173913</v>
      </c>
      <c r="BG30" s="176">
        <f t="shared" si="0"/>
        <v>151</v>
      </c>
      <c r="BH30" s="176">
        <f t="shared" si="0"/>
        <v>166.16666666666666</v>
      </c>
      <c r="BI30" s="176">
        <f t="shared" si="0"/>
        <v>189.52173913043478</v>
      </c>
      <c r="BJ30" s="176">
        <f t="shared" si="0"/>
        <v>112.79166666666667</v>
      </c>
      <c r="BK30" s="176">
        <f t="shared" si="0"/>
        <v>198.13636363636363</v>
      </c>
      <c r="BL30" s="176">
        <f t="shared" si="0"/>
        <v>149.83333333333334</v>
      </c>
      <c r="BM30" s="176">
        <f t="shared" si="0"/>
        <v>146.47826086956522</v>
      </c>
      <c r="BN30" s="176">
        <f t="shared" ref="BN30:BQ30" si="1">AVERAGE(BN3:BN26)</f>
        <v>168.18181818181819</v>
      </c>
      <c r="BO30" s="176">
        <f t="shared" si="1"/>
        <v>196.75</v>
      </c>
      <c r="BP30" s="176">
        <f t="shared" si="1"/>
        <v>216.18181818181819</v>
      </c>
      <c r="BQ30" s="176">
        <f t="shared" si="1"/>
        <v>191.82608695652175</v>
      </c>
      <c r="BR30" s="176"/>
      <c r="BS30" s="176"/>
      <c r="BT30" s="176"/>
      <c r="BU30" s="176"/>
      <c r="BV30" s="176"/>
      <c r="BW30" s="176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</row>
    <row r="31" spans="1:92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</row>
    <row r="32" spans="1:92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</row>
  </sheetData>
  <phoneticPr fontId="1" type="noConversion"/>
  <conditionalFormatting sqref="AL2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8">
    <cfRule type="colorScale" priority="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6A203C6-9C50-49D7-8788-463B94BB14A5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B3:AL26</xm:sqref>
        </x14:conditionalFormatting>
        <x14:conditionalFormatting xmlns:xm="http://schemas.microsoft.com/office/excel/2006/main">
          <x14:cfRule type="iconSet" priority="1" id="{910142DA-3CFC-4B6A-BC65-87A71DECE58E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AM3:BQ26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topLeftCell="W1" workbookViewId="0">
      <selection activeCell="AM1" sqref="AM1:BQ1048576"/>
    </sheetView>
  </sheetViews>
  <sheetFormatPr defaultRowHeight="16.5" x14ac:dyDescent="0.25"/>
  <cols>
    <col min="1" max="16384" width="9" style="169"/>
  </cols>
  <sheetData>
    <row r="1" spans="1:69" x14ac:dyDescent="0.25">
      <c r="A1" s="170"/>
      <c r="B1" s="171" t="s">
        <v>238</v>
      </c>
      <c r="D1" s="170"/>
      <c r="E1" s="170"/>
      <c r="F1" s="170"/>
      <c r="G1" s="170"/>
      <c r="H1" s="170"/>
      <c r="I1" s="170"/>
      <c r="J1" s="170"/>
      <c r="K1" s="171" t="s">
        <v>239</v>
      </c>
      <c r="L1" s="170"/>
      <c r="M1" s="170"/>
      <c r="N1" s="170"/>
      <c r="O1" s="170"/>
      <c r="P1" s="170"/>
      <c r="Q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241</v>
      </c>
      <c r="AO1" s="170"/>
      <c r="AP1" s="170"/>
      <c r="AQ1" s="170"/>
      <c r="AR1" s="170"/>
      <c r="AS1" s="170"/>
      <c r="AT1" s="170"/>
      <c r="AU1" s="170"/>
      <c r="AV1" s="171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I1" s="170"/>
      <c r="BJ1" s="170"/>
      <c r="BK1" s="170"/>
      <c r="BL1" s="170"/>
      <c r="BM1" s="170"/>
      <c r="BN1" s="170"/>
      <c r="BO1" s="170"/>
      <c r="BP1" s="170"/>
      <c r="BQ1" s="170"/>
    </row>
    <row r="2" spans="1:69" x14ac:dyDescent="0.25">
      <c r="A2" s="170" t="s">
        <v>240</v>
      </c>
      <c r="B2" s="172" t="s">
        <v>223</v>
      </c>
      <c r="C2" s="172" t="s">
        <v>224</v>
      </c>
      <c r="D2" s="172" t="s">
        <v>23</v>
      </c>
      <c r="E2" s="172" t="s">
        <v>24</v>
      </c>
      <c r="F2" s="172" t="s">
        <v>25</v>
      </c>
      <c r="G2" s="172" t="s">
        <v>26</v>
      </c>
      <c r="H2" s="172" t="s">
        <v>27</v>
      </c>
      <c r="I2" s="172" t="s">
        <v>28</v>
      </c>
      <c r="J2" s="172" t="s">
        <v>29</v>
      </c>
      <c r="K2" s="172" t="s">
        <v>225</v>
      </c>
      <c r="L2" s="172" t="s">
        <v>30</v>
      </c>
      <c r="M2" s="172" t="s">
        <v>31</v>
      </c>
      <c r="N2" s="172" t="s">
        <v>0</v>
      </c>
      <c r="O2" s="172" t="s">
        <v>1</v>
      </c>
      <c r="P2" s="172" t="s">
        <v>2</v>
      </c>
      <c r="Q2" s="172" t="s">
        <v>3</v>
      </c>
      <c r="R2" s="172" t="s">
        <v>4</v>
      </c>
      <c r="S2" s="172" t="s">
        <v>5</v>
      </c>
      <c r="T2" s="172" t="s">
        <v>6</v>
      </c>
      <c r="U2" s="172" t="s">
        <v>7</v>
      </c>
      <c r="V2" s="172" t="s">
        <v>8</v>
      </c>
      <c r="W2" s="172" t="s">
        <v>9</v>
      </c>
      <c r="X2" s="172" t="s">
        <v>10</v>
      </c>
      <c r="Y2" s="172" t="s">
        <v>11</v>
      </c>
      <c r="Z2" s="172" t="s">
        <v>12</v>
      </c>
      <c r="AA2" s="172" t="s">
        <v>13</v>
      </c>
      <c r="AB2" s="172" t="s">
        <v>14</v>
      </c>
      <c r="AC2" s="172" t="s">
        <v>15</v>
      </c>
      <c r="AD2" s="172" t="s">
        <v>16</v>
      </c>
      <c r="AE2" s="172" t="s">
        <v>17</v>
      </c>
      <c r="AF2" s="172" t="s">
        <v>18</v>
      </c>
      <c r="AG2" s="172" t="s">
        <v>19</v>
      </c>
      <c r="AH2" s="172" t="s">
        <v>20</v>
      </c>
      <c r="AI2" s="172" t="s">
        <v>23</v>
      </c>
      <c r="AJ2" s="172" t="s">
        <v>24</v>
      </c>
      <c r="AK2" s="172" t="s">
        <v>25</v>
      </c>
      <c r="AL2" s="172" t="s">
        <v>26</v>
      </c>
      <c r="AM2" s="172" t="s">
        <v>207</v>
      </c>
      <c r="AN2" s="172" t="s">
        <v>242</v>
      </c>
      <c r="AO2" s="172" t="s">
        <v>31</v>
      </c>
      <c r="AP2" s="172" t="s">
        <v>0</v>
      </c>
      <c r="AQ2" s="172" t="s">
        <v>1</v>
      </c>
      <c r="AR2" s="172" t="s">
        <v>2</v>
      </c>
      <c r="AS2" s="172" t="s">
        <v>3</v>
      </c>
      <c r="AT2" s="172" t="s">
        <v>4</v>
      </c>
      <c r="AU2" s="172" t="s">
        <v>5</v>
      </c>
      <c r="AV2" s="172" t="s">
        <v>6</v>
      </c>
      <c r="AW2" s="172" t="s">
        <v>7</v>
      </c>
      <c r="AX2" s="172" t="s">
        <v>8</v>
      </c>
      <c r="AY2" s="172" t="s">
        <v>9</v>
      </c>
      <c r="AZ2" s="172" t="s">
        <v>10</v>
      </c>
      <c r="BA2" s="172" t="s">
        <v>11</v>
      </c>
      <c r="BB2" s="172" t="s">
        <v>12</v>
      </c>
      <c r="BC2" s="172" t="s">
        <v>13</v>
      </c>
      <c r="BD2" s="172" t="s">
        <v>14</v>
      </c>
      <c r="BE2" s="172" t="s">
        <v>15</v>
      </c>
      <c r="BF2" s="172" t="s">
        <v>16</v>
      </c>
      <c r="BG2" s="172" t="s">
        <v>17</v>
      </c>
      <c r="BH2" s="172" t="s">
        <v>18</v>
      </c>
      <c r="BI2" s="172" t="s">
        <v>19</v>
      </c>
      <c r="BJ2" s="172" t="s">
        <v>20</v>
      </c>
      <c r="BK2" s="172" t="s">
        <v>23</v>
      </c>
      <c r="BL2" s="172" t="s">
        <v>24</v>
      </c>
      <c r="BM2" s="172" t="s">
        <v>25</v>
      </c>
      <c r="BN2" s="172" t="s">
        <v>26</v>
      </c>
      <c r="BO2" s="172" t="s">
        <v>27</v>
      </c>
      <c r="BP2" s="172" t="s">
        <v>28</v>
      </c>
      <c r="BQ2" s="172" t="s">
        <v>29</v>
      </c>
    </row>
    <row r="3" spans="1:69" x14ac:dyDescent="0.25">
      <c r="A3" s="179">
        <v>0</v>
      </c>
      <c r="B3" s="185">
        <v>10.569682579822487</v>
      </c>
      <c r="C3" s="185">
        <v>13.136974438928288</v>
      </c>
      <c r="D3" s="185">
        <v>14.135533865162479</v>
      </c>
      <c r="E3" s="185">
        <v>12.873106974477901</v>
      </c>
      <c r="F3" s="185">
        <v>10.434878929811639</v>
      </c>
      <c r="G3" s="185">
        <v>13.20120740082187</v>
      </c>
      <c r="H3" s="185">
        <v>14.333274539580515</v>
      </c>
      <c r="I3" s="185">
        <v>14.827618650054918</v>
      </c>
      <c r="J3" s="185">
        <v>14.789229295050408</v>
      </c>
      <c r="K3" s="185">
        <v>16.144592341876741</v>
      </c>
      <c r="L3" s="185">
        <v>14.16422414542661</v>
      </c>
      <c r="M3" s="185">
        <v>16.927009847262131</v>
      </c>
      <c r="N3" s="185">
        <v>21.300000000000004</v>
      </c>
      <c r="O3" s="185">
        <v>18.426824321716943</v>
      </c>
      <c r="P3" s="185">
        <v>18.535665084795458</v>
      </c>
      <c r="Q3" s="185">
        <v>18.634780579467012</v>
      </c>
      <c r="R3" s="185">
        <v>18.080974747253752</v>
      </c>
      <c r="S3" s="185">
        <v>16.015348203549376</v>
      </c>
      <c r="T3" s="185">
        <v>15.469480955408539</v>
      </c>
      <c r="U3" s="185">
        <v>18.175232086820412</v>
      </c>
      <c r="V3" s="185">
        <v>16.518538301897014</v>
      </c>
      <c r="W3" s="185">
        <v>17.363043328454459</v>
      </c>
      <c r="X3" s="185">
        <v>18.233566781163432</v>
      </c>
      <c r="Y3" s="185">
        <v>18.101945967239281</v>
      </c>
      <c r="Z3" s="185">
        <v>19.174092261643182</v>
      </c>
      <c r="AA3" s="185">
        <v>18.077062739109341</v>
      </c>
      <c r="AB3" s="185">
        <v>15.464944534589483</v>
      </c>
      <c r="AC3" s="185">
        <v>19.370605286786915</v>
      </c>
      <c r="AD3" s="185">
        <v>21.86266871809126</v>
      </c>
      <c r="AE3" s="185">
        <v>20.923695763648109</v>
      </c>
      <c r="AF3" s="185">
        <v>19.493702988071966</v>
      </c>
      <c r="AG3" s="185">
        <v>16.444907010150384</v>
      </c>
      <c r="AH3" s="185">
        <v>15.07684102748579</v>
      </c>
      <c r="AI3" s="185">
        <v>18.875972150090998</v>
      </c>
      <c r="AJ3" s="185">
        <v>16.930741825502324</v>
      </c>
      <c r="AK3" s="185">
        <v>16.823167126250972</v>
      </c>
      <c r="AL3" s="185">
        <v>18.851044937047948</v>
      </c>
      <c r="AM3" s="185">
        <v>17.898529499663372</v>
      </c>
      <c r="AN3" s="185">
        <v>18.290380036120386</v>
      </c>
      <c r="AO3" s="185">
        <v>19.946805467996249</v>
      </c>
      <c r="AP3" s="185">
        <v>15.546873475408734</v>
      </c>
      <c r="AQ3" s="185">
        <v>17.095331588771202</v>
      </c>
      <c r="AR3" s="185">
        <v>18.949349018619422</v>
      </c>
      <c r="AS3" s="185">
        <v>19.770326079312746</v>
      </c>
      <c r="AT3" s="185">
        <v>16.058655560737005</v>
      </c>
      <c r="AU3" s="185">
        <v>18.148256098771146</v>
      </c>
      <c r="AV3" s="185">
        <v>21.500000000000004</v>
      </c>
      <c r="AW3" s="185">
        <v>19.399999999999995</v>
      </c>
      <c r="AX3" s="185">
        <v>17.899999999999999</v>
      </c>
      <c r="AY3" s="185">
        <v>18.148163576147851</v>
      </c>
      <c r="AZ3" s="185">
        <v>18.899999999999995</v>
      </c>
      <c r="BA3" s="185">
        <v>18.457822273238619</v>
      </c>
      <c r="BB3" s="185">
        <v>15.640654565032872</v>
      </c>
      <c r="BC3" s="185">
        <v>16.232474310021768</v>
      </c>
      <c r="BD3" s="185">
        <v>17.11571596249194</v>
      </c>
      <c r="BE3" s="185">
        <v>19.375076745648997</v>
      </c>
      <c r="BF3" s="185">
        <v>19.968155939227827</v>
      </c>
      <c r="BG3" s="185">
        <v>21.399999999999995</v>
      </c>
      <c r="BH3" s="185">
        <v>20.934260374339228</v>
      </c>
      <c r="BI3" s="185">
        <v>19.459411925640314</v>
      </c>
      <c r="BJ3" s="185">
        <v>16.376020132848137</v>
      </c>
      <c r="BK3" s="185">
        <v>17.899999999999999</v>
      </c>
      <c r="BL3" s="185">
        <v>19.500000000000004</v>
      </c>
      <c r="BM3" s="185">
        <v>19.215466724955892</v>
      </c>
      <c r="BN3" s="185"/>
      <c r="BO3" s="185">
        <v>22.33466564570341</v>
      </c>
      <c r="BP3" s="185">
        <v>20.035547368049141</v>
      </c>
      <c r="BQ3" s="185">
        <v>20.496937940498857</v>
      </c>
    </row>
    <row r="4" spans="1:69" x14ac:dyDescent="0.25">
      <c r="A4" s="179">
        <v>4.1666666666666664E-2</v>
      </c>
      <c r="B4" s="185">
        <v>10.58434507027081</v>
      </c>
      <c r="C4" s="185">
        <v>13.478939097149972</v>
      </c>
      <c r="D4" s="185">
        <v>14.240287417630604</v>
      </c>
      <c r="E4" s="185">
        <v>13.299817797172759</v>
      </c>
      <c r="F4" s="185">
        <v>10.096333379330916</v>
      </c>
      <c r="G4" s="185">
        <v>13.644733619387861</v>
      </c>
      <c r="H4" s="185">
        <v>14.438803064870728</v>
      </c>
      <c r="I4" s="185">
        <v>14.372512372105646</v>
      </c>
      <c r="J4" s="185">
        <v>15.243953864378367</v>
      </c>
      <c r="K4" s="185">
        <v>16.277562180178343</v>
      </c>
      <c r="L4" s="185">
        <v>13.971387957194711</v>
      </c>
      <c r="M4" s="185">
        <v>17.352227636087253</v>
      </c>
      <c r="N4" s="185">
        <v>20.900000000000002</v>
      </c>
      <c r="O4" s="185">
        <v>20.206314900675221</v>
      </c>
      <c r="P4" s="185">
        <v>17.008729937452955</v>
      </c>
      <c r="Q4" s="185">
        <v>19.238502272056984</v>
      </c>
      <c r="R4" s="185">
        <v>18.439485062435644</v>
      </c>
      <c r="S4" s="185">
        <v>16.257881959007655</v>
      </c>
      <c r="T4" s="185"/>
      <c r="U4" s="185">
        <v>18.506551918654338</v>
      </c>
      <c r="V4" s="185">
        <v>17.47221586829259</v>
      </c>
      <c r="W4" s="185">
        <v>18.101646997553537</v>
      </c>
      <c r="X4" s="185">
        <v>18.137044742789232</v>
      </c>
      <c r="Y4" s="185">
        <v>18.064589469097676</v>
      </c>
      <c r="Z4" s="185">
        <v>19.674082381010493</v>
      </c>
      <c r="AA4" s="185">
        <v>18.064589469097676</v>
      </c>
      <c r="AB4" s="185">
        <v>15.360677308818085</v>
      </c>
      <c r="AC4" s="185">
        <v>19.36838125534543</v>
      </c>
      <c r="AD4" s="185">
        <v>21.981550981832257</v>
      </c>
      <c r="AE4" s="185">
        <v>20.792649287380922</v>
      </c>
      <c r="AF4" s="185">
        <v>19.59980882118569</v>
      </c>
      <c r="AG4" s="185">
        <v>16.812655492971416</v>
      </c>
      <c r="AH4" s="185">
        <v>16.144592341876741</v>
      </c>
      <c r="AI4" s="185">
        <v>18.805858209093621</v>
      </c>
      <c r="AJ4" s="185"/>
      <c r="AK4" s="185">
        <v>16.926989135897227</v>
      </c>
      <c r="AL4" s="185">
        <v>18.773267364790641</v>
      </c>
      <c r="AM4" s="185">
        <v>18.779789894188511</v>
      </c>
      <c r="AN4" s="185">
        <v>17.792998253606598</v>
      </c>
      <c r="AO4" s="185"/>
      <c r="AP4" s="185">
        <v>15.511325959641637</v>
      </c>
      <c r="AQ4" s="185">
        <v>17.219878141911668</v>
      </c>
      <c r="AR4" s="185">
        <v>19.401322881908495</v>
      </c>
      <c r="AS4" s="185">
        <v>20.206314900675221</v>
      </c>
      <c r="AT4" s="185">
        <v>16.520056918946594</v>
      </c>
      <c r="AU4" s="185">
        <v>18.413024390055959</v>
      </c>
      <c r="AV4" s="185">
        <v>21.500000000000004</v>
      </c>
      <c r="AW4" s="185">
        <v>19.53813295283113</v>
      </c>
      <c r="AX4" s="185">
        <v>17.600000000000001</v>
      </c>
      <c r="AY4" s="185">
        <v>18.407834158051294</v>
      </c>
      <c r="AZ4" s="185">
        <v>18.7</v>
      </c>
      <c r="BA4" s="185"/>
      <c r="BB4" s="185">
        <v>17.815517461850764</v>
      </c>
      <c r="BC4" s="185">
        <v>16.834752794244707</v>
      </c>
      <c r="BD4" s="185">
        <v>17.618074703001021</v>
      </c>
      <c r="BE4" s="185">
        <v>19.83977638202445</v>
      </c>
      <c r="BF4" s="185">
        <v>20.366551356555526</v>
      </c>
      <c r="BG4" s="185">
        <v>21.1</v>
      </c>
      <c r="BH4" s="185">
        <v>21.1</v>
      </c>
      <c r="BI4" s="185">
        <v>19.888549906785858</v>
      </c>
      <c r="BJ4" s="185">
        <v>16.080644525523724</v>
      </c>
      <c r="BK4" s="185">
        <v>17.600000000000001</v>
      </c>
      <c r="BL4" s="185">
        <v>19.100000000000009</v>
      </c>
      <c r="BM4" s="185">
        <v>19.51119883926367</v>
      </c>
      <c r="BN4" s="185">
        <v>22.634291970562117</v>
      </c>
      <c r="BO4" s="185">
        <v>22.300000000000004</v>
      </c>
      <c r="BP4" s="185">
        <v>18.67568591248115</v>
      </c>
      <c r="BQ4" s="185">
        <v>20.595508921930314</v>
      </c>
    </row>
    <row r="5" spans="1:69" x14ac:dyDescent="0.25">
      <c r="A5" s="179">
        <v>8.3333333333333329E-2</v>
      </c>
      <c r="B5" s="185">
        <v>10.895849348427069</v>
      </c>
      <c r="C5" s="185">
        <v>13.398427660732034</v>
      </c>
      <c r="D5" s="185">
        <v>14.686347652439142</v>
      </c>
      <c r="E5" s="185">
        <v>12.905373014976341</v>
      </c>
      <c r="F5" s="185">
        <v>10.096333379330916</v>
      </c>
      <c r="G5" s="185">
        <v>13.888288292306362</v>
      </c>
      <c r="H5" s="185">
        <v>15.043628478563338</v>
      </c>
      <c r="I5" s="185">
        <v>14.403914242901019</v>
      </c>
      <c r="J5" s="185">
        <v>15.255598969103174</v>
      </c>
      <c r="K5" s="185">
        <v>16.482312932644508</v>
      </c>
      <c r="L5" s="185">
        <v>14.480012267857658</v>
      </c>
      <c r="M5" s="185">
        <v>17.540587118456028</v>
      </c>
      <c r="N5" s="185">
        <v>20.399999999999999</v>
      </c>
      <c r="O5" s="185">
        <v>19.699051362393373</v>
      </c>
      <c r="P5" s="185">
        <v>17.841847260275721</v>
      </c>
      <c r="Q5" s="185">
        <v>19</v>
      </c>
      <c r="R5" s="185">
        <v>17.81525070421241</v>
      </c>
      <c r="S5" s="185">
        <v>16.196595158471428</v>
      </c>
      <c r="T5" s="185">
        <v>15.720792893675283</v>
      </c>
      <c r="U5" s="185">
        <v>18.386576802903917</v>
      </c>
      <c r="V5" s="185">
        <v>17.385339564238723</v>
      </c>
      <c r="W5" s="185">
        <v>18.979681961681699</v>
      </c>
      <c r="X5" s="185">
        <v>17.961412726613034</v>
      </c>
      <c r="Y5" s="185">
        <v>18.833010565774988</v>
      </c>
      <c r="Z5" s="185">
        <v>19.699999999999992</v>
      </c>
      <c r="AA5" s="185">
        <v>17.519352599788441</v>
      </c>
      <c r="AB5" s="185">
        <v>15.270894998433992</v>
      </c>
      <c r="AC5" s="185">
        <v>19.46493058692775</v>
      </c>
      <c r="AD5" s="185">
        <v>21.882315009548744</v>
      </c>
      <c r="AE5" s="185"/>
      <c r="AF5" s="185">
        <v>20.13739304974726</v>
      </c>
      <c r="AG5" s="185">
        <v>17.081463092220282</v>
      </c>
      <c r="AH5" s="185">
        <v>15.566655546769057</v>
      </c>
      <c r="AI5" s="185">
        <v>17.86816630679256</v>
      </c>
      <c r="AJ5" s="185">
        <v>17.769179272283054</v>
      </c>
      <c r="AK5" s="185">
        <v>17.029670006622091</v>
      </c>
      <c r="AL5" s="185">
        <v>19.691127412332982</v>
      </c>
      <c r="AM5" s="185">
        <v>19.215466724955892</v>
      </c>
      <c r="AN5" s="185">
        <v>17.991164708235612</v>
      </c>
      <c r="AO5" s="185">
        <v>20.03751648402325</v>
      </c>
      <c r="AP5" s="185">
        <v>15.610325873024921</v>
      </c>
      <c r="AQ5" s="185">
        <v>16.167874767917503</v>
      </c>
      <c r="AR5" s="185">
        <v>19.670954369457966</v>
      </c>
      <c r="AS5" s="185">
        <v>20.038775174033326</v>
      </c>
      <c r="AT5" s="185">
        <v>16.7</v>
      </c>
      <c r="AU5" s="185"/>
      <c r="AV5" s="185">
        <v>21.500000000000004</v>
      </c>
      <c r="AW5" s="185">
        <v>18.733895739792946</v>
      </c>
      <c r="AX5" s="185">
        <v>17.3</v>
      </c>
      <c r="AY5" s="185">
        <v>18.36309572828555</v>
      </c>
      <c r="AZ5" s="185">
        <v>18.8</v>
      </c>
      <c r="BA5" s="185">
        <v>17.754370247281187</v>
      </c>
      <c r="BB5" s="185">
        <v>18.975813662791335</v>
      </c>
      <c r="BC5" s="185">
        <v>15.930787717325527</v>
      </c>
      <c r="BD5" s="185">
        <v>17.496889852161956</v>
      </c>
      <c r="BE5" s="185">
        <v>20.100000000000001</v>
      </c>
      <c r="BF5" s="185">
        <v>20.53689884426295</v>
      </c>
      <c r="BG5" s="185">
        <v>20.8</v>
      </c>
      <c r="BH5" s="185">
        <v>20.500000000000004</v>
      </c>
      <c r="BI5" s="185">
        <v>20.195259784172034</v>
      </c>
      <c r="BJ5" s="185">
        <v>16.987828525793407</v>
      </c>
      <c r="BK5" s="185"/>
      <c r="BL5" s="185">
        <v>18.8</v>
      </c>
      <c r="BM5" s="185">
        <v>19.197562733228281</v>
      </c>
      <c r="BN5" s="185">
        <v>21.728361617516253</v>
      </c>
      <c r="BO5" s="185">
        <v>22.5</v>
      </c>
      <c r="BP5" s="185">
        <v>18.330087545825346</v>
      </c>
      <c r="BQ5" s="185">
        <v>20.694079370889565</v>
      </c>
    </row>
    <row r="6" spans="1:69" x14ac:dyDescent="0.25">
      <c r="A6" s="179">
        <v>0.125</v>
      </c>
      <c r="B6" s="185">
        <v>10.179796850909597</v>
      </c>
      <c r="C6" s="185">
        <v>13.381198591670822</v>
      </c>
      <c r="D6" s="185">
        <v>14.6</v>
      </c>
      <c r="E6" s="185">
        <v>13.182931822414645</v>
      </c>
      <c r="F6" s="185">
        <v>10.051572846148114</v>
      </c>
      <c r="G6" s="185">
        <v>14.300000000000002</v>
      </c>
      <c r="H6" s="185">
        <v>15</v>
      </c>
      <c r="I6" s="185">
        <v>14.885861552642401</v>
      </c>
      <c r="J6" s="185">
        <v>15.076072126888226</v>
      </c>
      <c r="K6" s="185">
        <v>16.622399766021882</v>
      </c>
      <c r="L6" s="185">
        <v>15.373895775875338</v>
      </c>
      <c r="M6" s="185">
        <v>17.5</v>
      </c>
      <c r="N6" s="185">
        <v>20.199999999999996</v>
      </c>
      <c r="O6" s="185">
        <v>20.6</v>
      </c>
      <c r="P6" s="185">
        <v>18.100000000000001</v>
      </c>
      <c r="Q6" s="185">
        <v>18.600000000000001</v>
      </c>
      <c r="R6" s="185">
        <v>16.7216508763718</v>
      </c>
      <c r="S6" s="185">
        <v>16.652407158121839</v>
      </c>
      <c r="T6" s="185">
        <v>16.828284366266249</v>
      </c>
      <c r="U6" s="185">
        <v>18.210397189347589</v>
      </c>
      <c r="V6" s="185">
        <v>16.850650518862913</v>
      </c>
      <c r="W6" s="185">
        <v>19.242775465932162</v>
      </c>
      <c r="X6" s="185">
        <v>18.154777564208715</v>
      </c>
      <c r="Y6" s="185">
        <v>19.110420588839556</v>
      </c>
      <c r="Z6" s="185">
        <v>19.199999999999996</v>
      </c>
      <c r="AA6" s="185">
        <v>17.47221586829259</v>
      </c>
      <c r="AB6" s="185">
        <v>16.249978438212764</v>
      </c>
      <c r="AC6" s="185">
        <v>19.329487595605627</v>
      </c>
      <c r="AD6" s="185">
        <v>22.167861641677153</v>
      </c>
      <c r="AE6" s="185">
        <v>21.53566005190153</v>
      </c>
      <c r="AF6" s="185">
        <v>19.699999999999992</v>
      </c>
      <c r="AG6" s="185"/>
      <c r="AH6" s="185">
        <v>15.756010523918926</v>
      </c>
      <c r="AI6" s="185">
        <v>17.44537257611497</v>
      </c>
      <c r="AJ6" s="185">
        <v>18.177786631917222</v>
      </c>
      <c r="AK6" s="185">
        <v>17.017822164879657</v>
      </c>
      <c r="AL6" s="185">
        <v>19.473924359764641</v>
      </c>
      <c r="AM6" s="185">
        <v>18.666068551432705</v>
      </c>
      <c r="AN6" s="185">
        <v>18.040082596194512</v>
      </c>
      <c r="AO6" s="185">
        <v>19.899999999999999</v>
      </c>
      <c r="AP6" s="185">
        <v>16.055046079534385</v>
      </c>
      <c r="AQ6" s="185">
        <v>15.669258088948547</v>
      </c>
      <c r="AR6" s="185">
        <v>18.004199276224128</v>
      </c>
      <c r="AS6" s="185">
        <v>20.372346494401388</v>
      </c>
      <c r="AT6" s="185">
        <v>16.600000000000001</v>
      </c>
      <c r="AU6" s="185">
        <v>19</v>
      </c>
      <c r="AV6" s="185">
        <v>21.300000000000004</v>
      </c>
      <c r="AW6" s="185">
        <v>18.70661309725978</v>
      </c>
      <c r="AX6" s="185">
        <v>16.899999999999995</v>
      </c>
      <c r="AY6" s="185">
        <v>18.875972150090998</v>
      </c>
      <c r="AZ6" s="185">
        <v>18.899999999999995</v>
      </c>
      <c r="BA6" s="185">
        <v>18.379100552658258</v>
      </c>
      <c r="BB6" s="185">
        <v>19.100000000000009</v>
      </c>
      <c r="BC6" s="185">
        <v>16.833135672973199</v>
      </c>
      <c r="BD6" s="185">
        <v>17.694601092976409</v>
      </c>
      <c r="BE6" s="185">
        <v>19.500000000000004</v>
      </c>
      <c r="BF6" s="185">
        <v>20.500000000000004</v>
      </c>
      <c r="BG6" s="185">
        <v>20.399999999999999</v>
      </c>
      <c r="BH6" s="185">
        <v>19.899999999999999</v>
      </c>
      <c r="BI6" s="185">
        <v>21.170356985484204</v>
      </c>
      <c r="BJ6" s="185">
        <v>17.153218628605366</v>
      </c>
      <c r="BK6" s="185">
        <v>17.3</v>
      </c>
      <c r="BL6" s="185">
        <v>18.100000000000001</v>
      </c>
      <c r="BM6" s="185"/>
      <c r="BN6" s="185">
        <v>20.857745520473614</v>
      </c>
      <c r="BO6" s="185">
        <v>22.4</v>
      </c>
      <c r="BP6" s="185">
        <v>19.355642453347794</v>
      </c>
      <c r="BQ6" s="185">
        <v>20.956586643715774</v>
      </c>
    </row>
    <row r="7" spans="1:69" x14ac:dyDescent="0.25">
      <c r="A7" s="179">
        <v>0.16666666666666666</v>
      </c>
      <c r="B7" s="185">
        <v>10.417742731173906</v>
      </c>
      <c r="C7" s="185">
        <v>13.570927088406778</v>
      </c>
      <c r="D7" s="185">
        <v>14.500000000000004</v>
      </c>
      <c r="E7" s="185">
        <v>13.471415489934939</v>
      </c>
      <c r="F7" s="185">
        <v>10.071879497378196</v>
      </c>
      <c r="G7" s="185">
        <v>13.699999999999996</v>
      </c>
      <c r="H7" s="185">
        <v>15</v>
      </c>
      <c r="I7" s="185">
        <v>14.486833376304968</v>
      </c>
      <c r="J7" s="185">
        <v>14.978448995741875</v>
      </c>
      <c r="K7" s="185">
        <v>16.4909343894284</v>
      </c>
      <c r="L7" s="185">
        <v>16.309897347552056</v>
      </c>
      <c r="M7" s="185">
        <v>17.2</v>
      </c>
      <c r="N7" s="185">
        <v>20.000000000000004</v>
      </c>
      <c r="O7" s="185">
        <v>20.399999999999999</v>
      </c>
      <c r="P7" s="185">
        <v>17.5</v>
      </c>
      <c r="Q7" s="185">
        <v>18.199999999999996</v>
      </c>
      <c r="R7" s="185">
        <v>15.987347086042357</v>
      </c>
      <c r="S7" s="185">
        <v>16.918580629313666</v>
      </c>
      <c r="T7" s="185">
        <v>15.704979675320581</v>
      </c>
      <c r="U7" s="185">
        <v>17.459019128880616</v>
      </c>
      <c r="V7" s="185">
        <v>16.185334575014423</v>
      </c>
      <c r="W7" s="185">
        <v>19.199999999999996</v>
      </c>
      <c r="X7" s="185">
        <v>18.687499796340521</v>
      </c>
      <c r="Y7" s="185">
        <v>18.838994041954255</v>
      </c>
      <c r="Z7" s="185">
        <v>19.100000000000009</v>
      </c>
      <c r="AA7" s="185">
        <v>17.981599004289681</v>
      </c>
      <c r="AB7" s="185">
        <v>16.055152022430683</v>
      </c>
      <c r="AC7" s="185">
        <v>19.427692500539841</v>
      </c>
      <c r="AD7" s="185">
        <v>22.199999999999996</v>
      </c>
      <c r="AE7" s="185">
        <v>20.900000000000002</v>
      </c>
      <c r="AF7" s="185">
        <v>19.600000000000001</v>
      </c>
      <c r="AG7" s="185">
        <v>15.213348343610681</v>
      </c>
      <c r="AH7" s="185">
        <v>16.144592341876741</v>
      </c>
      <c r="AI7" s="185">
        <v>17.285962160511225</v>
      </c>
      <c r="AJ7" s="185">
        <v>18.33960770045951</v>
      </c>
      <c r="AK7" s="185">
        <v>17.793456064188298</v>
      </c>
      <c r="AL7" s="185">
        <v>19.314044628918676</v>
      </c>
      <c r="AM7" s="185">
        <v>18.388263584401752</v>
      </c>
      <c r="AN7" s="185">
        <v>17.841847260275721</v>
      </c>
      <c r="AO7" s="185">
        <v>19.3</v>
      </c>
      <c r="AP7" s="185">
        <v>16.433377616701122</v>
      </c>
      <c r="AQ7" s="185">
        <v>16.542369876125885</v>
      </c>
      <c r="AR7" s="185">
        <v>19.897535587953097</v>
      </c>
      <c r="AS7" s="185">
        <v>20.437022465891008</v>
      </c>
      <c r="AT7" s="185">
        <v>16.500000000000004</v>
      </c>
      <c r="AU7" s="185">
        <v>19</v>
      </c>
      <c r="AV7" s="185">
        <v>20.399999999999999</v>
      </c>
      <c r="AW7" s="185">
        <v>19.374824922775737</v>
      </c>
      <c r="AX7" s="185">
        <v>17.100000000000005</v>
      </c>
      <c r="AY7" s="185">
        <v>18.090018381076714</v>
      </c>
      <c r="AZ7" s="185">
        <v>18.899999999999995</v>
      </c>
      <c r="BA7" s="185">
        <v>16.89897713871753</v>
      </c>
      <c r="BB7" s="185">
        <v>19</v>
      </c>
      <c r="BC7" s="185">
        <v>16.812655492971416</v>
      </c>
      <c r="BD7" s="185">
        <v>17.912641919759054</v>
      </c>
      <c r="BE7" s="185">
        <v>19.500000000000004</v>
      </c>
      <c r="BF7" s="185">
        <v>20.100000000000001</v>
      </c>
      <c r="BG7" s="185">
        <v>19.899999999999999</v>
      </c>
      <c r="BH7" s="185">
        <v>19.3</v>
      </c>
      <c r="BI7" s="185">
        <v>20.691461065630783</v>
      </c>
      <c r="BJ7" s="185">
        <v>17.352227636087253</v>
      </c>
      <c r="BK7" s="185">
        <v>17.2</v>
      </c>
      <c r="BL7" s="185">
        <v>17.7</v>
      </c>
      <c r="BM7" s="185">
        <v>20.138274286286091</v>
      </c>
      <c r="BN7" s="185">
        <v>21.335908185075695</v>
      </c>
      <c r="BO7" s="185">
        <v>21.900000000000002</v>
      </c>
      <c r="BP7" s="185">
        <v>19.85851098425497</v>
      </c>
      <c r="BQ7" s="185">
        <v>20.579513440540261</v>
      </c>
    </row>
    <row r="8" spans="1:69" x14ac:dyDescent="0.25">
      <c r="A8" s="179">
        <v>0.20833333333333334</v>
      </c>
      <c r="B8" s="185">
        <v>11.268099486820514</v>
      </c>
      <c r="C8" s="185">
        <v>14.100000000000001</v>
      </c>
      <c r="D8" s="185">
        <v>14.000000000000002</v>
      </c>
      <c r="E8" s="185">
        <v>13.645318853006176</v>
      </c>
      <c r="F8" s="185">
        <v>10.185078990979582</v>
      </c>
      <c r="G8" s="185">
        <v>13.699999999999996</v>
      </c>
      <c r="H8" s="185">
        <v>14.9</v>
      </c>
      <c r="I8" s="185">
        <v>14.6</v>
      </c>
      <c r="J8" s="185">
        <v>15.264737372642937</v>
      </c>
      <c r="K8" s="185">
        <v>16.918580629313666</v>
      </c>
      <c r="L8" s="185">
        <v>15.982184823528536</v>
      </c>
      <c r="M8" s="185">
        <v>17.100000000000005</v>
      </c>
      <c r="N8" s="185"/>
      <c r="O8" s="185">
        <v>19.800000000000004</v>
      </c>
      <c r="P8" s="185">
        <v>16.899999999999995</v>
      </c>
      <c r="Q8" s="185">
        <v>17.7</v>
      </c>
      <c r="R8" s="185">
        <v>14.62336982438177</v>
      </c>
      <c r="S8" s="185">
        <v>17.100000000000005</v>
      </c>
      <c r="T8" s="185">
        <v>15.469111728261181</v>
      </c>
      <c r="U8" s="185">
        <v>17.342385363546398</v>
      </c>
      <c r="V8" s="185">
        <v>16.553284976182987</v>
      </c>
      <c r="W8" s="185">
        <v>19.3</v>
      </c>
      <c r="X8" s="185">
        <v>18.394726901661183</v>
      </c>
      <c r="Y8" s="185">
        <v>18.899999999999995</v>
      </c>
      <c r="Z8" s="185">
        <v>19</v>
      </c>
      <c r="AA8" s="185">
        <v>16.506260018165317</v>
      </c>
      <c r="AB8" s="185">
        <v>16.247479993847989</v>
      </c>
      <c r="AC8" s="185">
        <v>19.372837816480665</v>
      </c>
      <c r="AD8" s="185">
        <v>21.399999999999995</v>
      </c>
      <c r="AE8" s="185">
        <v>20.6</v>
      </c>
      <c r="AF8" s="185">
        <v>19.399999999999995</v>
      </c>
      <c r="AG8" s="185">
        <v>15.342003241140182</v>
      </c>
      <c r="AH8" s="185">
        <v>15.270894998433992</v>
      </c>
      <c r="AI8" s="185">
        <v>17.352227636087253</v>
      </c>
      <c r="AJ8" s="185">
        <v>17.317151539739445</v>
      </c>
      <c r="AK8" s="185">
        <v>17.882223024076236</v>
      </c>
      <c r="AL8" s="185">
        <v>19.592415441430269</v>
      </c>
      <c r="AM8" s="185">
        <v>18.34505674253122</v>
      </c>
      <c r="AN8" s="185">
        <v>18.377293953501567</v>
      </c>
      <c r="AO8" s="185">
        <v>19.100000000000009</v>
      </c>
      <c r="AP8" s="185">
        <v>16.113531936637536</v>
      </c>
      <c r="AQ8" s="185">
        <v>17.081463092220282</v>
      </c>
      <c r="AR8" s="185">
        <v>20.206314900675221</v>
      </c>
      <c r="AS8" s="185">
        <v>20.300000000000004</v>
      </c>
      <c r="AT8" s="185">
        <v>16.7</v>
      </c>
      <c r="AU8" s="185">
        <v>19</v>
      </c>
      <c r="AV8" s="185">
        <v>17.516359977843067</v>
      </c>
      <c r="AW8" s="185"/>
      <c r="AX8" s="185">
        <v>17.100000000000005</v>
      </c>
      <c r="AY8" s="185">
        <v>18.337433092408808</v>
      </c>
      <c r="AZ8" s="185">
        <v>18.899999999999995</v>
      </c>
      <c r="BA8" s="185">
        <v>17.213608971637015</v>
      </c>
      <c r="BB8" s="185">
        <v>18.899999999999995</v>
      </c>
      <c r="BC8" s="185">
        <v>16.688194793829563</v>
      </c>
      <c r="BD8" s="185">
        <v>18.500000000000004</v>
      </c>
      <c r="BE8" s="185">
        <v>19.399999999999995</v>
      </c>
      <c r="BF8" s="185">
        <v>19.699999999999992</v>
      </c>
      <c r="BG8" s="185">
        <v>19.699999999999992</v>
      </c>
      <c r="BH8" s="185">
        <v>19</v>
      </c>
      <c r="BI8" s="185">
        <v>20.962768093555034</v>
      </c>
      <c r="BJ8" s="185">
        <v>17.352227636087253</v>
      </c>
      <c r="BK8" s="185"/>
      <c r="BL8" s="185">
        <v>17.600000000000001</v>
      </c>
      <c r="BM8" s="185">
        <v>19.969068787320921</v>
      </c>
      <c r="BN8" s="185">
        <v>20.900000000000002</v>
      </c>
      <c r="BO8" s="185">
        <v>21.300000000000004</v>
      </c>
      <c r="BP8" s="185">
        <v>18.790695999421782</v>
      </c>
      <c r="BQ8" s="185">
        <v>20.283389106380337</v>
      </c>
    </row>
    <row r="9" spans="1:69" x14ac:dyDescent="0.25">
      <c r="A9" s="179">
        <v>0.25</v>
      </c>
      <c r="B9" s="185">
        <v>11.334199515265187</v>
      </c>
      <c r="C9" s="185">
        <v>13.800000000000002</v>
      </c>
      <c r="D9" s="185"/>
      <c r="E9" s="185">
        <v>13.599999999999998</v>
      </c>
      <c r="F9" s="185">
        <v>10.19910191698122</v>
      </c>
      <c r="G9" s="185">
        <v>13.800000000000002</v>
      </c>
      <c r="H9" s="185">
        <v>14.400000000000002</v>
      </c>
      <c r="I9" s="185">
        <v>14.199999999999996</v>
      </c>
      <c r="J9" s="185">
        <v>15.194486214854228</v>
      </c>
      <c r="K9" s="185">
        <v>16.523148370014766</v>
      </c>
      <c r="L9" s="185">
        <v>16.433377616701122</v>
      </c>
      <c r="M9" s="185">
        <v>17</v>
      </c>
      <c r="N9" s="185">
        <v>19.399999999999995</v>
      </c>
      <c r="O9" s="185">
        <v>18.805858209093621</v>
      </c>
      <c r="P9" s="185">
        <v>16.600000000000001</v>
      </c>
      <c r="Q9" s="185">
        <v>17.2</v>
      </c>
      <c r="R9" s="185">
        <v>14.997386633889453</v>
      </c>
      <c r="S9" s="185">
        <v>16.899999999999995</v>
      </c>
      <c r="T9" s="185">
        <v>15.66117029137944</v>
      </c>
      <c r="U9" s="185">
        <v>16.966755603988037</v>
      </c>
      <c r="V9" s="185">
        <v>16.423896688349227</v>
      </c>
      <c r="W9" s="185">
        <v>19.199999999999996</v>
      </c>
      <c r="X9" s="185">
        <v>19.018309319428155</v>
      </c>
      <c r="Y9" s="185">
        <v>18.7</v>
      </c>
      <c r="Z9" s="185">
        <v>18.7</v>
      </c>
      <c r="AA9" s="185">
        <v>17.081463092220282</v>
      </c>
      <c r="AB9" s="185">
        <v>17.26211546808322</v>
      </c>
      <c r="AC9" s="185">
        <v>19.103591830819678</v>
      </c>
      <c r="AD9" s="185">
        <v>20.900000000000002</v>
      </c>
      <c r="AE9" s="185">
        <v>20.199999999999996</v>
      </c>
      <c r="AF9" s="185">
        <v>19.03874825068247</v>
      </c>
      <c r="AG9" s="185">
        <v>14.775899622788886</v>
      </c>
      <c r="AH9" s="185">
        <v>15.17924213113351</v>
      </c>
      <c r="AI9" s="185">
        <v>18.139852835991245</v>
      </c>
      <c r="AJ9" s="185">
        <v>17.899999999999999</v>
      </c>
      <c r="AK9" s="185">
        <v>18.300000000000004</v>
      </c>
      <c r="AL9" s="185">
        <v>19.7982936179821</v>
      </c>
      <c r="AM9" s="185">
        <v>18.436549255776626</v>
      </c>
      <c r="AN9" s="185">
        <v>18.600000000000001</v>
      </c>
      <c r="AO9" s="185">
        <v>18.8</v>
      </c>
      <c r="AP9" s="185">
        <v>15.939733321920745</v>
      </c>
      <c r="AQ9" s="185">
        <v>17.373227300134371</v>
      </c>
      <c r="AR9" s="185">
        <v>20.096018671046835</v>
      </c>
      <c r="AS9" s="185">
        <v>20.000000000000004</v>
      </c>
      <c r="AT9" s="185">
        <v>16.600000000000001</v>
      </c>
      <c r="AU9" s="185">
        <v>18.899999999999995</v>
      </c>
      <c r="AV9" s="185">
        <v>17.514821804236952</v>
      </c>
      <c r="AW9" s="185">
        <v>19.500000000000004</v>
      </c>
      <c r="AX9" s="185">
        <v>16.899999999999995</v>
      </c>
      <c r="AY9" s="185">
        <v>18.677224222849027</v>
      </c>
      <c r="AZ9" s="185">
        <v>18.676554231044818</v>
      </c>
      <c r="BA9" s="185">
        <v>15.949074901799127</v>
      </c>
      <c r="BB9" s="185">
        <v>18.899999999999995</v>
      </c>
      <c r="BC9" s="185">
        <v>16.607167844487893</v>
      </c>
      <c r="BD9" s="185">
        <v>18.300000000000004</v>
      </c>
      <c r="BE9" s="185">
        <v>19.100000000000009</v>
      </c>
      <c r="BF9" s="185">
        <v>19.600000000000001</v>
      </c>
      <c r="BG9" s="185">
        <v>19.500000000000004</v>
      </c>
      <c r="BH9" s="185">
        <v>18.8</v>
      </c>
      <c r="BI9" s="185">
        <v>19.609775145654513</v>
      </c>
      <c r="BJ9" s="185">
        <v>17.5</v>
      </c>
      <c r="BK9" s="185">
        <v>17</v>
      </c>
      <c r="BL9" s="185">
        <v>17.2</v>
      </c>
      <c r="BM9" s="185">
        <v>19.737886505822534</v>
      </c>
      <c r="BN9" s="185">
        <v>20.399999999999999</v>
      </c>
      <c r="BO9" s="185">
        <v>21.000000000000004</v>
      </c>
      <c r="BP9" s="185">
        <v>21.073044349116518</v>
      </c>
      <c r="BQ9" s="185">
        <v>19.647690113809062</v>
      </c>
    </row>
    <row r="10" spans="1:69" x14ac:dyDescent="0.25">
      <c r="A10" s="179">
        <v>0.29166666666666669</v>
      </c>
      <c r="B10" s="185">
        <v>11.521666772845677</v>
      </c>
      <c r="C10" s="185">
        <v>13.599999999999998</v>
      </c>
      <c r="D10" s="185">
        <v>13.699999999999996</v>
      </c>
      <c r="E10" s="185">
        <v>13.500000000000002</v>
      </c>
      <c r="F10" s="185">
        <v>10.402957904309472</v>
      </c>
      <c r="G10" s="185">
        <v>13.699999999999996</v>
      </c>
      <c r="H10" s="185">
        <v>14.100000000000001</v>
      </c>
      <c r="I10" s="185">
        <v>13.9</v>
      </c>
      <c r="J10" s="185">
        <v>15.342003241140182</v>
      </c>
      <c r="K10" s="185">
        <v>15.567709871497355</v>
      </c>
      <c r="L10" s="185">
        <v>16.137192487567525</v>
      </c>
      <c r="M10" s="185">
        <v>17.100000000000005</v>
      </c>
      <c r="N10" s="185">
        <v>19.100000000000009</v>
      </c>
      <c r="O10" s="185">
        <v>18.607367699794668</v>
      </c>
      <c r="P10" s="185">
        <v>16.500000000000004</v>
      </c>
      <c r="Q10" s="185">
        <v>16.899999999999995</v>
      </c>
      <c r="R10" s="185">
        <v>15.163086932759638</v>
      </c>
      <c r="S10" s="185">
        <v>16.7</v>
      </c>
      <c r="T10" s="185">
        <v>16.520056918946594</v>
      </c>
      <c r="U10" s="185">
        <v>16.868301149829161</v>
      </c>
      <c r="V10" s="185">
        <v>16.980734808215331</v>
      </c>
      <c r="W10" s="185">
        <v>19.100000000000009</v>
      </c>
      <c r="X10" s="185">
        <v>18.407834158051294</v>
      </c>
      <c r="Y10" s="185">
        <v>18.7</v>
      </c>
      <c r="Z10" s="185">
        <v>18.399999999999999</v>
      </c>
      <c r="AA10" s="185">
        <v>17.274238348558409</v>
      </c>
      <c r="AB10" s="185"/>
      <c r="AC10" s="185">
        <v>19.571582422368252</v>
      </c>
      <c r="AD10" s="185">
        <v>20.900000000000002</v>
      </c>
      <c r="AE10" s="185">
        <v>20.300000000000004</v>
      </c>
      <c r="AF10" s="185">
        <v>19.399999999999995</v>
      </c>
      <c r="AG10" s="185">
        <v>16.553662006494331</v>
      </c>
      <c r="AH10" s="185">
        <v>14.9798123789169</v>
      </c>
      <c r="AI10" s="185"/>
      <c r="AJ10" s="185">
        <v>17.899999999999999</v>
      </c>
      <c r="AK10" s="185">
        <v>18.7</v>
      </c>
      <c r="AL10" s="185">
        <v>20.436770488044157</v>
      </c>
      <c r="AM10" s="185">
        <v>19.043773647198471</v>
      </c>
      <c r="AN10" s="185">
        <v>18.838994041954255</v>
      </c>
      <c r="AO10" s="185">
        <v>19</v>
      </c>
      <c r="AP10" s="185">
        <v>16.954208864390495</v>
      </c>
      <c r="AQ10" s="185">
        <v>18.2797255214372</v>
      </c>
      <c r="AR10" s="185">
        <v>20.206314900675221</v>
      </c>
      <c r="AS10" s="185">
        <v>20.100000000000001</v>
      </c>
      <c r="AT10" s="185">
        <v>16.8</v>
      </c>
      <c r="AU10" s="185">
        <v>19.13862528478893</v>
      </c>
      <c r="AV10" s="185">
        <v>20.106688852143176</v>
      </c>
      <c r="AW10" s="185">
        <v>19.3</v>
      </c>
      <c r="AX10" s="185">
        <v>17</v>
      </c>
      <c r="AY10" s="185">
        <v>19.374824922775737</v>
      </c>
      <c r="AZ10" s="185">
        <v>18.899999999999995</v>
      </c>
      <c r="BA10" s="185">
        <v>17.008729937452955</v>
      </c>
      <c r="BB10" s="185"/>
      <c r="BC10" s="185">
        <v>17.373227300134371</v>
      </c>
      <c r="BD10" s="185">
        <v>19</v>
      </c>
      <c r="BE10" s="185">
        <v>19.699999999999992</v>
      </c>
      <c r="BF10" s="185">
        <v>20.000000000000004</v>
      </c>
      <c r="BG10" s="185">
        <v>20.300000000000004</v>
      </c>
      <c r="BH10" s="185">
        <v>20.000000000000004</v>
      </c>
      <c r="BI10" s="185"/>
      <c r="BJ10" s="185">
        <v>18.199999999999996</v>
      </c>
      <c r="BK10" s="185">
        <v>17.899999999999999</v>
      </c>
      <c r="BL10" s="185">
        <v>18.300000000000004</v>
      </c>
      <c r="BM10" s="185">
        <v>20.7</v>
      </c>
      <c r="BN10" s="185">
        <v>21.1</v>
      </c>
      <c r="BO10" s="185">
        <v>22.300000000000004</v>
      </c>
      <c r="BP10" s="185"/>
      <c r="BQ10" s="185">
        <v>20.620421448102295</v>
      </c>
    </row>
    <row r="11" spans="1:69" x14ac:dyDescent="0.25">
      <c r="A11" s="179">
        <v>0.33333333333333331</v>
      </c>
      <c r="B11" s="185">
        <v>12.059152234489195</v>
      </c>
      <c r="C11" s="185">
        <v>14.6</v>
      </c>
      <c r="D11" s="185">
        <v>14.800000000000002</v>
      </c>
      <c r="E11" s="185">
        <v>14.699999999999996</v>
      </c>
      <c r="F11" s="185">
        <v>10.569682579822487</v>
      </c>
      <c r="G11" s="185">
        <v>15</v>
      </c>
      <c r="H11" s="185">
        <v>15.699999999999998</v>
      </c>
      <c r="I11" s="185">
        <v>15.443143828202063</v>
      </c>
      <c r="J11" s="185">
        <v>15.263805158153726</v>
      </c>
      <c r="K11" s="185">
        <v>14.873668854774488</v>
      </c>
      <c r="L11" s="185">
        <v>16.247479993847989</v>
      </c>
      <c r="M11" s="185">
        <v>17.193507786267517</v>
      </c>
      <c r="N11" s="185">
        <v>20.8</v>
      </c>
      <c r="O11" s="185">
        <v>16.437862195441348</v>
      </c>
      <c r="P11" s="185">
        <v>17.7</v>
      </c>
      <c r="Q11" s="185">
        <v>18.33960770045951</v>
      </c>
      <c r="R11" s="185">
        <v>14.30058079272508</v>
      </c>
      <c r="S11" s="185">
        <v>16.849437260138735</v>
      </c>
      <c r="T11" s="185">
        <v>15.832239074584646</v>
      </c>
      <c r="U11" s="185">
        <v>16.926628467967536</v>
      </c>
      <c r="V11" s="185">
        <v>16.309897347552056</v>
      </c>
      <c r="W11" s="185">
        <v>19.691127412332982</v>
      </c>
      <c r="X11" s="185">
        <v>18.481403131910913</v>
      </c>
      <c r="Y11" s="185">
        <v>20.172842931881767</v>
      </c>
      <c r="Z11" s="185">
        <v>20.172842931881767</v>
      </c>
      <c r="AA11" s="185">
        <v>17.409392624563576</v>
      </c>
      <c r="AB11" s="185">
        <v>17.418759186062321</v>
      </c>
      <c r="AC11" s="185">
        <v>18.969312349823671</v>
      </c>
      <c r="AD11" s="185">
        <v>21.8</v>
      </c>
      <c r="AE11" s="185">
        <v>21.253107417240628</v>
      </c>
      <c r="AF11" s="185">
        <v>19.314044628918676</v>
      </c>
      <c r="AG11" s="185">
        <v>17.095331588771202</v>
      </c>
      <c r="AH11" s="185">
        <v>14.869674412028075</v>
      </c>
      <c r="AI11" s="185">
        <v>18.600000000000001</v>
      </c>
      <c r="AJ11" s="185">
        <v>19.110420588839556</v>
      </c>
      <c r="AK11" s="185">
        <v>18.556128889831719</v>
      </c>
      <c r="AL11" s="185">
        <v>19.758550488617299</v>
      </c>
      <c r="AM11" s="185">
        <v>18.577219434111544</v>
      </c>
      <c r="AN11" s="185">
        <v>18.703985992380527</v>
      </c>
      <c r="AO11" s="185">
        <v>17.730733560876899</v>
      </c>
      <c r="AP11" s="185">
        <v>16.829829302672231</v>
      </c>
      <c r="AQ11" s="185">
        <v>18.001840279879126</v>
      </c>
      <c r="AR11" s="185">
        <v>20.283389106380337</v>
      </c>
      <c r="AS11" s="185">
        <v>20.300000000000004</v>
      </c>
      <c r="AT11" s="185">
        <v>16.399999999999995</v>
      </c>
      <c r="AU11" s="185">
        <v>19.103591830819678</v>
      </c>
      <c r="AV11" s="185">
        <v>20.366551356555526</v>
      </c>
      <c r="AW11" s="185">
        <v>19.3</v>
      </c>
      <c r="AX11" s="185">
        <v>17.600000000000001</v>
      </c>
      <c r="AY11" s="185">
        <v>18.703985992380527</v>
      </c>
      <c r="AZ11" s="185">
        <v>18.875972150090998</v>
      </c>
      <c r="BA11" s="185">
        <v>18.634780579467012</v>
      </c>
      <c r="BB11" s="185">
        <v>20.671601133367478</v>
      </c>
      <c r="BC11" s="185">
        <v>16.959750712808709</v>
      </c>
      <c r="BD11" s="185">
        <v>18.39398448305786</v>
      </c>
      <c r="BE11" s="185">
        <v>18.130029562888161</v>
      </c>
      <c r="BF11" s="185">
        <v>20.579513440540261</v>
      </c>
      <c r="BG11" s="185">
        <v>22.4</v>
      </c>
      <c r="BH11" s="185">
        <v>14.312232276984183</v>
      </c>
      <c r="BI11" s="185">
        <v>20.195259784172034</v>
      </c>
      <c r="BJ11" s="185">
        <v>18.899999999999995</v>
      </c>
      <c r="BK11" s="185">
        <v>19</v>
      </c>
      <c r="BL11" s="185">
        <v>20.399999999999999</v>
      </c>
      <c r="BM11" s="185">
        <v>19.663351384715906</v>
      </c>
      <c r="BN11" s="185">
        <v>20.73358467200082</v>
      </c>
      <c r="BO11" s="185">
        <v>21.219474443873018</v>
      </c>
      <c r="BP11" s="185">
        <v>21.414436353343504</v>
      </c>
      <c r="BQ11" s="185">
        <v>19.065335760359083</v>
      </c>
    </row>
    <row r="12" spans="1:69" x14ac:dyDescent="0.25">
      <c r="A12" s="179">
        <v>0.375</v>
      </c>
      <c r="B12" s="185">
        <v>12.456545614641245</v>
      </c>
      <c r="C12" s="185">
        <v>12.922962508687975</v>
      </c>
      <c r="D12" s="185">
        <v>12.992716562173621</v>
      </c>
      <c r="E12" s="185">
        <v>13.222451696521023</v>
      </c>
      <c r="F12" s="185">
        <v>10.8602302446454</v>
      </c>
      <c r="G12" s="185">
        <v>13.512676269308606</v>
      </c>
      <c r="H12" s="185">
        <v>13.376693528026385</v>
      </c>
      <c r="I12" s="185">
        <v>13.238845725474706</v>
      </c>
      <c r="J12" s="185">
        <v>13.568587889110145</v>
      </c>
      <c r="K12" s="185">
        <v>15.157074937174711</v>
      </c>
      <c r="L12" s="185">
        <v>15.590484722861085</v>
      </c>
      <c r="M12" s="185">
        <v>15.730226687656256</v>
      </c>
      <c r="N12" s="185">
        <v>16.487610555115413</v>
      </c>
      <c r="O12" s="185">
        <v>18.876060612853017</v>
      </c>
      <c r="P12" s="185">
        <v>16.071646561473191</v>
      </c>
      <c r="Q12" s="185">
        <v>12.228832761985638</v>
      </c>
      <c r="R12" s="185">
        <v>13.221836991787848</v>
      </c>
      <c r="S12" s="185">
        <v>15.894276119887655</v>
      </c>
      <c r="T12" s="185">
        <v>16.302883974806541</v>
      </c>
      <c r="U12" s="185">
        <v>16.97868092356169</v>
      </c>
      <c r="V12" s="185">
        <v>16.766991699577368</v>
      </c>
      <c r="W12" s="185">
        <v>17.904355043071575</v>
      </c>
      <c r="X12" s="185">
        <v>18.478537004007922</v>
      </c>
      <c r="Y12" s="185">
        <v>17.296502050710345</v>
      </c>
      <c r="Z12" s="185">
        <v>17.968794725847928</v>
      </c>
      <c r="AA12" s="185">
        <v>18.084179294216899</v>
      </c>
      <c r="AB12" s="185">
        <v>17.491570296228495</v>
      </c>
      <c r="AC12" s="185">
        <v>16.866256425808132</v>
      </c>
      <c r="AD12" s="185">
        <v>19.494051256047886</v>
      </c>
      <c r="AE12" s="185">
        <v>19.342627640242345</v>
      </c>
      <c r="AF12" s="185"/>
      <c r="AG12" s="185">
        <v>17.322505066052944</v>
      </c>
      <c r="AH12" s="185">
        <v>15.591388201961772</v>
      </c>
      <c r="AI12" s="185">
        <v>18.139199762619441</v>
      </c>
      <c r="AJ12" s="185">
        <v>17.864728480625988</v>
      </c>
      <c r="AK12" s="185">
        <v>16.967536419966727</v>
      </c>
      <c r="AL12" s="185">
        <v>18.475158883105841</v>
      </c>
      <c r="AM12" s="185">
        <v>18.641016668945692</v>
      </c>
      <c r="AN12" s="185">
        <v>18.137044742789232</v>
      </c>
      <c r="AO12" s="185">
        <v>16.791563527614983</v>
      </c>
      <c r="AP12" s="185">
        <v>16.353112672107045</v>
      </c>
      <c r="AQ12" s="185">
        <v>16.404175419068228</v>
      </c>
      <c r="AR12" s="185">
        <v>19.946835168745693</v>
      </c>
      <c r="AS12" s="185">
        <v>19.899999999999999</v>
      </c>
      <c r="AT12" s="185">
        <v>17</v>
      </c>
      <c r="AU12" s="185">
        <v>18.640392119660351</v>
      </c>
      <c r="AV12" s="185">
        <v>20.664660792574225</v>
      </c>
      <c r="AW12" s="185">
        <v>19.399999999999995</v>
      </c>
      <c r="AX12" s="185">
        <v>20.199999999999996</v>
      </c>
      <c r="AY12" s="185">
        <v>18.001840279879126</v>
      </c>
      <c r="AZ12" s="185">
        <v>14.067581961718499</v>
      </c>
      <c r="BA12" s="185">
        <v>19.708183243842246</v>
      </c>
      <c r="BB12" s="185">
        <v>17.104405436081016</v>
      </c>
      <c r="BC12" s="185">
        <v>13.610556548097762</v>
      </c>
      <c r="BD12" s="185">
        <v>16.99603695537586</v>
      </c>
      <c r="BE12" s="185">
        <v>16.267379300099385</v>
      </c>
      <c r="BF12" s="185">
        <v>18.112466696360165</v>
      </c>
      <c r="BG12" s="185">
        <v>20.113931177438882</v>
      </c>
      <c r="BH12" s="185">
        <v>16.096084247273541</v>
      </c>
      <c r="BI12" s="185">
        <v>21.170356985484204</v>
      </c>
      <c r="BJ12" s="185">
        <v>18.185114735549579</v>
      </c>
      <c r="BK12" s="185">
        <v>20.6</v>
      </c>
      <c r="BL12" s="185">
        <v>16.205466438158126</v>
      </c>
      <c r="BM12" s="185">
        <v>17.751726121929941</v>
      </c>
      <c r="BN12" s="185">
        <v>18.105935787325283</v>
      </c>
      <c r="BO12" s="185">
        <v>20.255206226591881</v>
      </c>
      <c r="BP12" s="185">
        <v>18.293668542876919</v>
      </c>
      <c r="BQ12" s="185">
        <v>19.232097634722862</v>
      </c>
    </row>
    <row r="13" spans="1:69" x14ac:dyDescent="0.25">
      <c r="A13" s="179">
        <v>0.41666666666666669</v>
      </c>
      <c r="B13" s="185">
        <v>12.27193320430812</v>
      </c>
      <c r="C13" s="185">
        <v>12.816268243760485</v>
      </c>
      <c r="D13" s="185">
        <v>10.938659487994784</v>
      </c>
      <c r="E13" s="185">
        <v>12.498775792564569</v>
      </c>
      <c r="F13" s="185">
        <v>11.372884285338456</v>
      </c>
      <c r="G13" s="185">
        <v>13.127854464486749</v>
      </c>
      <c r="H13" s="185">
        <v>12.25106296849609</v>
      </c>
      <c r="I13" s="185">
        <v>9.5792020972780776</v>
      </c>
      <c r="J13" s="185">
        <v>10.806958140294704</v>
      </c>
      <c r="K13" s="185">
        <v>13.782943345946098</v>
      </c>
      <c r="L13" s="185">
        <v>15.308550772493129</v>
      </c>
      <c r="M13" s="185">
        <v>13.454863198049072</v>
      </c>
      <c r="N13" s="185">
        <v>17.804971790046604</v>
      </c>
      <c r="O13" s="185">
        <v>19.199999999999996</v>
      </c>
      <c r="P13" s="185">
        <v>13.540243701012598</v>
      </c>
      <c r="Q13" s="185">
        <v>11.553646709645573</v>
      </c>
      <c r="R13" s="185">
        <v>9.4614544477640763</v>
      </c>
      <c r="S13" s="185">
        <v>14.001807715929603</v>
      </c>
      <c r="T13" s="185">
        <v>16.592273297121849</v>
      </c>
      <c r="U13" s="185">
        <v>17.162399724228429</v>
      </c>
      <c r="V13" s="185">
        <v>16.675972379523717</v>
      </c>
      <c r="W13" s="185">
        <v>15.602416206238949</v>
      </c>
      <c r="X13" s="185">
        <v>17.616826281693271</v>
      </c>
      <c r="Y13" s="185">
        <v>16.636781705491281</v>
      </c>
      <c r="Z13" s="185">
        <v>17.434167663556057</v>
      </c>
      <c r="AA13" s="185">
        <v>17.215111130391282</v>
      </c>
      <c r="AB13" s="185">
        <v>16.771597836753749</v>
      </c>
      <c r="AC13" s="185">
        <v>15.820014451460043</v>
      </c>
      <c r="AD13" s="185">
        <v>17.842357950837915</v>
      </c>
      <c r="AE13" s="185">
        <v>17.571703026634172</v>
      </c>
      <c r="AF13" s="185">
        <v>16.979357030090274</v>
      </c>
      <c r="AG13" s="185">
        <v>17.150220679313065</v>
      </c>
      <c r="AH13" s="185">
        <v>15.356777412686386</v>
      </c>
      <c r="AI13" s="185">
        <v>16.926628467967536</v>
      </c>
      <c r="AJ13" s="185">
        <v>17.528812820962244</v>
      </c>
      <c r="AK13" s="185">
        <v>16.339520499178832</v>
      </c>
      <c r="AL13" s="185">
        <v>17.847750529061017</v>
      </c>
      <c r="AM13" s="185">
        <v>18.777406693686721</v>
      </c>
      <c r="AN13" s="185">
        <v>16.74370757864698</v>
      </c>
      <c r="AO13" s="185">
        <v>15.820014451460043</v>
      </c>
      <c r="AP13" s="185">
        <v>17.352427491538769</v>
      </c>
      <c r="AQ13" s="185">
        <v>16.733933216139153</v>
      </c>
      <c r="AR13" s="185">
        <v>18.128164699393881</v>
      </c>
      <c r="AS13" s="185">
        <v>20.871103756137504</v>
      </c>
      <c r="AT13" s="185">
        <v>17.899999999999999</v>
      </c>
      <c r="AU13" s="185">
        <v>18.490539293946039</v>
      </c>
      <c r="AV13" s="185">
        <v>19.947104796978934</v>
      </c>
      <c r="AW13" s="185"/>
      <c r="AX13" s="185">
        <v>16.586031160781229</v>
      </c>
      <c r="AY13" s="185">
        <v>16.204499064580904</v>
      </c>
      <c r="AZ13" s="185">
        <v>14.371010188927858</v>
      </c>
      <c r="BA13" s="185">
        <v>17.938292010907723</v>
      </c>
      <c r="BB13" s="185">
        <v>17.209919816889691</v>
      </c>
      <c r="BC13" s="185">
        <v>12.445829030780203</v>
      </c>
      <c r="BD13" s="185">
        <v>15.602416206238949</v>
      </c>
      <c r="BE13" s="185">
        <v>16.464138457649781</v>
      </c>
      <c r="BF13" s="185">
        <v>18.31784440971262</v>
      </c>
      <c r="BG13" s="185">
        <v>18.863563149831908</v>
      </c>
      <c r="BH13" s="185">
        <v>16.123900643971126</v>
      </c>
      <c r="BI13" s="185">
        <v>20.758903964526446</v>
      </c>
      <c r="BJ13" s="185">
        <v>17.223554922206372</v>
      </c>
      <c r="BK13" s="185">
        <v>16.555131854623742</v>
      </c>
      <c r="BL13" s="185">
        <v>14.03410764872933</v>
      </c>
      <c r="BM13" s="185">
        <v>18.213318180779023</v>
      </c>
      <c r="BN13" s="185">
        <v>15.94224544527817</v>
      </c>
      <c r="BO13" s="185">
        <v>19.149881993186678</v>
      </c>
      <c r="BP13" s="185">
        <v>18.492250759451</v>
      </c>
      <c r="BQ13" s="185">
        <v>18.86893629390395</v>
      </c>
    </row>
    <row r="14" spans="1:69" x14ac:dyDescent="0.25">
      <c r="A14" s="179">
        <v>0.45833333333333331</v>
      </c>
      <c r="B14" s="185">
        <v>12.498775792564569</v>
      </c>
      <c r="C14" s="185">
        <v>10.364684618280341</v>
      </c>
      <c r="D14" s="185">
        <v>8.719656418524826</v>
      </c>
      <c r="E14" s="185">
        <v>11.927948609691242</v>
      </c>
      <c r="F14" s="185">
        <v>11.143016152218458</v>
      </c>
      <c r="G14" s="185">
        <v>11.035491370555937</v>
      </c>
      <c r="H14" s="185">
        <v>7.7868234553482552</v>
      </c>
      <c r="I14" s="185">
        <v>8.398333096316426</v>
      </c>
      <c r="J14" s="185">
        <v>9.3316682457621916</v>
      </c>
      <c r="K14" s="185">
        <v>13.339584543462026</v>
      </c>
      <c r="L14" s="185">
        <v>14.462949913668584</v>
      </c>
      <c r="M14" s="185">
        <v>11.542718569668407</v>
      </c>
      <c r="N14" s="185">
        <v>17.25444012497573</v>
      </c>
      <c r="O14" s="185">
        <v>19.500000000000004</v>
      </c>
      <c r="P14" s="185">
        <v>12.516645899155819</v>
      </c>
      <c r="Q14" s="185">
        <v>11.869437850511046</v>
      </c>
      <c r="R14" s="185">
        <v>11.822678080160912</v>
      </c>
      <c r="S14" s="185">
        <v>13.538748757566889</v>
      </c>
      <c r="T14" s="185">
        <v>16.170643023169234</v>
      </c>
      <c r="U14" s="185">
        <v>17.261031009109409</v>
      </c>
      <c r="V14" s="185">
        <v>15.3269628170811</v>
      </c>
      <c r="W14" s="185">
        <v>15.215499095234305</v>
      </c>
      <c r="X14" s="185">
        <v>16.493084056472551</v>
      </c>
      <c r="Y14" s="185">
        <v>16.263537312340389</v>
      </c>
      <c r="Z14" s="185">
        <v>15.359842614048238</v>
      </c>
      <c r="AA14" s="185">
        <v>16.356429102428621</v>
      </c>
      <c r="AB14" s="185">
        <v>16.330690586591569</v>
      </c>
      <c r="AC14" s="185"/>
      <c r="AD14" s="185">
        <v>18.106957524301343</v>
      </c>
      <c r="AE14" s="185">
        <v>16.795637066226949</v>
      </c>
      <c r="AF14" s="185">
        <v>16.216372977758176</v>
      </c>
      <c r="AG14" s="185">
        <v>17.0265558393581</v>
      </c>
      <c r="AH14" s="185">
        <v>15.213893744797707</v>
      </c>
      <c r="AI14" s="185">
        <v>15.955955114295108</v>
      </c>
      <c r="AJ14" s="185">
        <v>16.912887212685479</v>
      </c>
      <c r="AK14" s="185">
        <v>16.238229864727035</v>
      </c>
      <c r="AL14" s="185">
        <v>16.643670665677767</v>
      </c>
      <c r="AM14" s="185">
        <v>17.691884174468697</v>
      </c>
      <c r="AN14" s="185">
        <v>17.458498662437574</v>
      </c>
      <c r="AO14" s="185">
        <v>14.964351436371565</v>
      </c>
      <c r="AP14" s="185">
        <v>15.88314656012424</v>
      </c>
      <c r="AQ14" s="185">
        <v>16.058373760086262</v>
      </c>
      <c r="AR14" s="185">
        <v>17.563795002908115</v>
      </c>
      <c r="AS14" s="185">
        <v>18.654434872660222</v>
      </c>
      <c r="AT14" s="185">
        <v>17.899999999999999</v>
      </c>
      <c r="AU14" s="185">
        <v>18.137044742789232</v>
      </c>
      <c r="AV14" s="185">
        <v>18.157765012189955</v>
      </c>
      <c r="AW14" s="185">
        <v>18.384260161010101</v>
      </c>
      <c r="AX14" s="185">
        <v>15.80183234274533</v>
      </c>
      <c r="AY14" s="185">
        <v>14.665994273496711</v>
      </c>
      <c r="AZ14" s="185">
        <v>14.316871086149368</v>
      </c>
      <c r="BA14" s="185">
        <v>17.120834506441156</v>
      </c>
      <c r="BB14" s="185">
        <v>15.419666526887756</v>
      </c>
      <c r="BC14" s="185">
        <v>11.985184049269888</v>
      </c>
      <c r="BD14" s="185">
        <v>14.254101953434832</v>
      </c>
      <c r="BE14" s="185">
        <v>17.070927435442325</v>
      </c>
      <c r="BF14" s="185">
        <v>18.875834703750364</v>
      </c>
      <c r="BG14" s="185">
        <v>18.216401746369709</v>
      </c>
      <c r="BH14" s="185">
        <v>16.142040020139376</v>
      </c>
      <c r="BI14" s="185">
        <v>21.600000000000005</v>
      </c>
      <c r="BJ14" s="185">
        <v>17.800950469229193</v>
      </c>
      <c r="BK14" s="185">
        <v>16.263537312340389</v>
      </c>
      <c r="BL14" s="185">
        <v>16.556145073454164</v>
      </c>
      <c r="BM14" s="185">
        <v>17.108126508910562</v>
      </c>
      <c r="BN14" s="185">
        <v>17.713172075055834</v>
      </c>
      <c r="BO14" s="185">
        <v>17.523208538957466</v>
      </c>
      <c r="BP14" s="185">
        <v>17.71728523425114</v>
      </c>
      <c r="BQ14" s="185"/>
    </row>
    <row r="15" spans="1:69" x14ac:dyDescent="0.25">
      <c r="A15" s="179">
        <v>0.5</v>
      </c>
      <c r="B15" s="185">
        <v>11.987811823382838</v>
      </c>
      <c r="C15" s="185">
        <v>7.874586401059859</v>
      </c>
      <c r="D15" s="185">
        <v>8.8296419094224596</v>
      </c>
      <c r="E15" s="185">
        <v>11.560251011329271</v>
      </c>
      <c r="F15" s="185">
        <v>11.139019052419345</v>
      </c>
      <c r="G15" s="185">
        <v>9.1045960343083561</v>
      </c>
      <c r="H15" s="185">
        <v>6.3078275692238925</v>
      </c>
      <c r="I15" s="185">
        <v>6.6660351584276727</v>
      </c>
      <c r="J15" s="185">
        <v>11.564110814779761</v>
      </c>
      <c r="K15" s="185"/>
      <c r="L15" s="185">
        <v>14.41829714556113</v>
      </c>
      <c r="M15" s="185">
        <v>13.482709744043209</v>
      </c>
      <c r="N15" s="185">
        <v>16.033074613821523</v>
      </c>
      <c r="O15" s="185">
        <v>18.969312349823671</v>
      </c>
      <c r="P15" s="185">
        <v>11.869437850511046</v>
      </c>
      <c r="Q15" s="185">
        <v>1.5639236364624303</v>
      </c>
      <c r="R15" s="185"/>
      <c r="S15" s="185">
        <v>13.525804867073969</v>
      </c>
      <c r="T15" s="185">
        <v>15.149175599072304</v>
      </c>
      <c r="U15" s="185">
        <v>16.145766507388224</v>
      </c>
      <c r="V15" s="185">
        <v>15.378878243294876</v>
      </c>
      <c r="W15" s="185">
        <v>14.421675311632599</v>
      </c>
      <c r="X15" s="185">
        <v>16.153820833540728</v>
      </c>
      <c r="Y15" s="185">
        <v>16.308612708659254</v>
      </c>
      <c r="Z15" s="185">
        <v>14.783120350397031</v>
      </c>
      <c r="AA15" s="185">
        <v>15.635954043781549</v>
      </c>
      <c r="AB15" s="185">
        <v>14.486609744977498</v>
      </c>
      <c r="AC15" s="185">
        <v>13.22635519391606</v>
      </c>
      <c r="AD15" s="185">
        <v>17.392893324111576</v>
      </c>
      <c r="AE15" s="185">
        <v>18.128164699393881</v>
      </c>
      <c r="AF15" s="185">
        <v>15.32677502061288</v>
      </c>
      <c r="AG15" s="185">
        <v>16.433231609060886</v>
      </c>
      <c r="AH15" s="185">
        <v>15.511325959641637</v>
      </c>
      <c r="AI15" s="185">
        <v>15.946385336117944</v>
      </c>
      <c r="AJ15" s="185">
        <v>15.605877390704736</v>
      </c>
      <c r="AK15" s="185">
        <v>15.550788269587283</v>
      </c>
      <c r="AL15" s="185">
        <v>16.413737170246939</v>
      </c>
      <c r="AM15" s="185">
        <v>17.784080644399584</v>
      </c>
      <c r="AN15" s="185">
        <v>17.664978973844107</v>
      </c>
      <c r="AO15" s="185">
        <v>14.615598399544631</v>
      </c>
      <c r="AP15" s="185">
        <v>15.820014451460043</v>
      </c>
      <c r="AQ15" s="185">
        <v>15.220987958121453</v>
      </c>
      <c r="AR15" s="185">
        <v>17.660008090734106</v>
      </c>
      <c r="AS15" s="185">
        <v>18.297134150174966</v>
      </c>
      <c r="AT15" s="185"/>
      <c r="AU15" s="185">
        <v>17.907374265435202</v>
      </c>
      <c r="AV15" s="185">
        <v>18.463414744177534</v>
      </c>
      <c r="AW15" s="185">
        <v>18.064830762277431</v>
      </c>
      <c r="AX15" s="185">
        <v>15.59093101208483</v>
      </c>
      <c r="AY15" s="185">
        <v>12.002014652359044</v>
      </c>
      <c r="AZ15" s="185">
        <v>14.646158937219813</v>
      </c>
      <c r="BA15" s="185">
        <v>16.979357030090274</v>
      </c>
      <c r="BB15" s="185">
        <v>14.829356280841237</v>
      </c>
      <c r="BC15" s="185">
        <v>13.78611938973898</v>
      </c>
      <c r="BD15" s="185"/>
      <c r="BE15" s="185">
        <v>15.163138771737236</v>
      </c>
      <c r="BF15" s="185"/>
      <c r="BG15" s="185">
        <v>17.57817123520412</v>
      </c>
      <c r="BH15" s="185">
        <v>16.033352984698404</v>
      </c>
      <c r="BI15" s="185">
        <v>20.199999999999996</v>
      </c>
      <c r="BJ15" s="185">
        <v>17.978892706451997</v>
      </c>
      <c r="BK15" s="185">
        <v>17.180549241027133</v>
      </c>
      <c r="BL15" s="185">
        <v>16.795637066226949</v>
      </c>
      <c r="BM15" s="185">
        <v>15.1115238326993</v>
      </c>
      <c r="BN15" s="185">
        <v>16.5910141745468</v>
      </c>
      <c r="BO15" s="185">
        <v>18.263556574983369</v>
      </c>
      <c r="BP15" s="185">
        <v>17.346192203156214</v>
      </c>
      <c r="BQ15" s="185">
        <v>17.554069059961108</v>
      </c>
    </row>
    <row r="16" spans="1:69" x14ac:dyDescent="0.25">
      <c r="A16" s="179">
        <v>0.54166666666666663</v>
      </c>
      <c r="B16" s="185">
        <v>11.438313740206191</v>
      </c>
      <c r="C16" s="185">
        <v>9.1817509983190906</v>
      </c>
      <c r="D16" s="185">
        <v>7.6908409134096214</v>
      </c>
      <c r="E16" s="185">
        <v>10.718608249211393</v>
      </c>
      <c r="F16" s="185">
        <v>11.192507771963378</v>
      </c>
      <c r="G16" s="185">
        <v>7.0738447155169224</v>
      </c>
      <c r="H16" s="185">
        <v>7.0859148732536239</v>
      </c>
      <c r="I16" s="185">
        <v>7.2631387403664887</v>
      </c>
      <c r="J16" s="185">
        <v>11.294114091989954</v>
      </c>
      <c r="K16" s="185">
        <v>13.185546867536035</v>
      </c>
      <c r="L16" s="185">
        <v>14.646158937219813</v>
      </c>
      <c r="M16" s="185">
        <v>16.331987223059755</v>
      </c>
      <c r="N16" s="185">
        <v>19.347285220182847</v>
      </c>
      <c r="O16" s="185">
        <v>18.983399156225637</v>
      </c>
      <c r="P16" s="185">
        <v>13.682888889549996</v>
      </c>
      <c r="Q16" s="185">
        <v>3.8635785687438973</v>
      </c>
      <c r="R16" s="185"/>
      <c r="S16" s="185">
        <v>11.732060443906624</v>
      </c>
      <c r="T16" s="185">
        <v>13.525804867073969</v>
      </c>
      <c r="U16" s="185"/>
      <c r="V16" s="185">
        <v>14.344481004897061</v>
      </c>
      <c r="W16" s="185">
        <v>14.795115189125914</v>
      </c>
      <c r="X16" s="185">
        <v>16.051467876600832</v>
      </c>
      <c r="Y16" s="185"/>
      <c r="Z16" s="185">
        <v>13.561070094292331</v>
      </c>
      <c r="AA16" s="185">
        <v>15.451882533222184</v>
      </c>
      <c r="AB16" s="185">
        <v>14.754451720159203</v>
      </c>
      <c r="AC16" s="185">
        <v>13.162819788479471</v>
      </c>
      <c r="AD16" s="185">
        <v>16.78178821574199</v>
      </c>
      <c r="AE16" s="185">
        <v>18.315095988253301</v>
      </c>
      <c r="AF16" s="185">
        <v>11.946715765025123</v>
      </c>
      <c r="AG16" s="185"/>
      <c r="AH16" s="185">
        <v>16.912303046235827</v>
      </c>
      <c r="AI16" s="185">
        <v>15.220987958121453</v>
      </c>
      <c r="AJ16" s="185">
        <v>15.836732941917701</v>
      </c>
      <c r="AK16" s="185">
        <v>15.598558949941111</v>
      </c>
      <c r="AL16" s="185">
        <v>15.881381850212708</v>
      </c>
      <c r="AM16" s="185">
        <v>17.643785448952674</v>
      </c>
      <c r="AN16" s="185">
        <v>17.249384799350096</v>
      </c>
      <c r="AO16" s="185">
        <v>15.1246416738259</v>
      </c>
      <c r="AP16" s="185">
        <v>14.615449451436383</v>
      </c>
      <c r="AQ16" s="185">
        <v>16.124130542035534</v>
      </c>
      <c r="AR16" s="185">
        <v>16.42229057161552</v>
      </c>
      <c r="AS16" s="185">
        <v>16.528341349476463</v>
      </c>
      <c r="AT16" s="185">
        <v>15.987347086042357</v>
      </c>
      <c r="AU16" s="185">
        <v>18.694342426553494</v>
      </c>
      <c r="AV16" s="185">
        <v>17.261031009109409</v>
      </c>
      <c r="AW16" s="185">
        <v>17.394723737620541</v>
      </c>
      <c r="AX16" s="185">
        <v>14.959713413762906</v>
      </c>
      <c r="AY16" s="185">
        <v>11.807375414411792</v>
      </c>
      <c r="AZ16" s="185">
        <v>14.488551794264582</v>
      </c>
      <c r="BA16" s="185">
        <v>15.977793961651608</v>
      </c>
      <c r="BB16" s="185">
        <v>14.832452369014677</v>
      </c>
      <c r="BC16" s="185">
        <v>12.842888529418977</v>
      </c>
      <c r="BD16" s="185"/>
      <c r="BE16" s="185">
        <v>14.363892219636618</v>
      </c>
      <c r="BF16" s="185">
        <v>17.713172075055834</v>
      </c>
      <c r="BG16" s="185">
        <v>16.213091838745473</v>
      </c>
      <c r="BH16" s="185">
        <v>13.745284925123553</v>
      </c>
      <c r="BI16" s="185">
        <v>20.6</v>
      </c>
      <c r="BJ16" s="185">
        <v>17.880721988841227</v>
      </c>
      <c r="BK16" s="185">
        <v>17.108126508910562</v>
      </c>
      <c r="BL16" s="185">
        <v>16.47760696083283</v>
      </c>
      <c r="BM16" s="185">
        <v>16.957044723565353</v>
      </c>
      <c r="BN16" s="185">
        <v>17.308987900712459</v>
      </c>
      <c r="BO16" s="185">
        <v>17.523208538957466</v>
      </c>
      <c r="BP16" s="185">
        <v>17.575915602733165</v>
      </c>
      <c r="BQ16" s="185">
        <v>18.662679378468741</v>
      </c>
    </row>
    <row r="17" spans="1:69" x14ac:dyDescent="0.25">
      <c r="A17" s="179">
        <v>0.58333333333333337</v>
      </c>
      <c r="B17" s="185">
        <v>10.761030009434901</v>
      </c>
      <c r="C17" s="185">
        <v>9.743921293003897</v>
      </c>
      <c r="D17" s="185">
        <v>6.5807153796398232</v>
      </c>
      <c r="E17" s="185">
        <v>10.274160478370487</v>
      </c>
      <c r="F17" s="185">
        <v>11.163188947639933</v>
      </c>
      <c r="G17" s="185">
        <v>7.7707986665255939</v>
      </c>
      <c r="H17" s="185">
        <v>7.0221561644642092</v>
      </c>
      <c r="I17" s="185">
        <v>7.4763426281536596</v>
      </c>
      <c r="J17" s="185">
        <v>9.4302956254703361</v>
      </c>
      <c r="K17" s="185">
        <v>12.938881738117059</v>
      </c>
      <c r="L17" s="185">
        <v>13.538748757566889</v>
      </c>
      <c r="M17" s="185">
        <v>17.016136538013047</v>
      </c>
      <c r="N17" s="185">
        <v>19.018272997398114</v>
      </c>
      <c r="O17" s="185">
        <v>18.588634436860968</v>
      </c>
      <c r="P17" s="185">
        <v>12.984885163388586</v>
      </c>
      <c r="Q17" s="185">
        <v>3.0977951671227375</v>
      </c>
      <c r="R17" s="185">
        <v>14.256076588603062</v>
      </c>
      <c r="S17" s="185">
        <v>11.908401940112901</v>
      </c>
      <c r="T17" s="185">
        <v>13.973784212866205</v>
      </c>
      <c r="U17" s="185">
        <v>16.019854393213237</v>
      </c>
      <c r="V17" s="185">
        <v>13.073651434282759</v>
      </c>
      <c r="W17" s="185">
        <v>13.904301617114319</v>
      </c>
      <c r="X17" s="185">
        <v>15.496254056805679</v>
      </c>
      <c r="Y17" s="185">
        <v>16.83214827458016</v>
      </c>
      <c r="Z17" s="185">
        <v>13.950828335583614</v>
      </c>
      <c r="AA17" s="185">
        <v>15.41880107259029</v>
      </c>
      <c r="AB17" s="185">
        <v>15.701260171086561</v>
      </c>
      <c r="AC17" s="185">
        <v>14.257982433398714</v>
      </c>
      <c r="AD17" s="185">
        <v>16.003951595640132</v>
      </c>
      <c r="AE17" s="185">
        <v>18.504356117249525</v>
      </c>
      <c r="AF17" s="185">
        <v>15.145569659320381</v>
      </c>
      <c r="AG17" s="185">
        <v>14.683994438843641</v>
      </c>
      <c r="AH17" s="185">
        <v>17.253647754268222</v>
      </c>
      <c r="AI17" s="185">
        <v>15.267799918777309</v>
      </c>
      <c r="AJ17" s="185">
        <v>15.1246416738259</v>
      </c>
      <c r="AK17" s="185">
        <v>15.598558949941111</v>
      </c>
      <c r="AL17" s="185">
        <v>16.151370657410776</v>
      </c>
      <c r="AM17" s="185">
        <v>17.942845008842827</v>
      </c>
      <c r="AN17" s="185">
        <v>17.437941437122213</v>
      </c>
      <c r="AO17" s="185">
        <v>18.609347176180972</v>
      </c>
      <c r="AP17" s="185">
        <v>14.488551794264582</v>
      </c>
      <c r="AQ17" s="185">
        <v>17.011997688614137</v>
      </c>
      <c r="AR17" s="185">
        <v>15.138117580919376</v>
      </c>
      <c r="AS17" s="185">
        <v>16.047066535819869</v>
      </c>
      <c r="AT17" s="185">
        <v>17.213608971637015</v>
      </c>
      <c r="AU17" s="185">
        <v>21.757710458381961</v>
      </c>
      <c r="AV17" s="185">
        <v>16.635089479204282</v>
      </c>
      <c r="AW17" s="185">
        <v>16.823167126250972</v>
      </c>
      <c r="AX17" s="185">
        <v>14.092925178943263</v>
      </c>
      <c r="AY17" s="185">
        <v>11.830579727688919</v>
      </c>
      <c r="AZ17" s="185">
        <v>13.809168867151005</v>
      </c>
      <c r="BA17" s="185">
        <v>15.140553337472099</v>
      </c>
      <c r="BB17" s="185">
        <v>14.647883617634347</v>
      </c>
      <c r="BC17" s="185">
        <v>13.627041260754218</v>
      </c>
      <c r="BD17" s="185">
        <v>15.250897029092737</v>
      </c>
      <c r="BE17" s="185">
        <v>13.683748889438981</v>
      </c>
      <c r="BF17" s="185">
        <v>17.59075739266742</v>
      </c>
      <c r="BG17" s="185">
        <v>11.560110634082816</v>
      </c>
      <c r="BH17" s="185">
        <v>15.785842577877544</v>
      </c>
      <c r="BI17" s="185">
        <v>21.1</v>
      </c>
      <c r="BJ17" s="185">
        <v>17.800950469229193</v>
      </c>
      <c r="BK17" s="185">
        <v>16.954215099955235</v>
      </c>
      <c r="BL17" s="185">
        <v>15.611194279543216</v>
      </c>
      <c r="BM17" s="185">
        <v>14.493398115150299</v>
      </c>
      <c r="BN17" s="185">
        <v>19.89655984096839</v>
      </c>
      <c r="BO17" s="185">
        <v>18.12491247059657</v>
      </c>
      <c r="BP17" s="185">
        <v>18.224585010523803</v>
      </c>
      <c r="BQ17" s="185">
        <v>17.829061974255517</v>
      </c>
    </row>
    <row r="18" spans="1:69" x14ac:dyDescent="0.25">
      <c r="A18" s="179">
        <v>0.625</v>
      </c>
      <c r="B18" s="185">
        <v>9.5498484890501114</v>
      </c>
      <c r="C18" s="185">
        <v>9.0057045503218589</v>
      </c>
      <c r="D18" s="185">
        <v>4.9397351168777801</v>
      </c>
      <c r="E18" s="185">
        <v>10.066592702265762</v>
      </c>
      <c r="F18" s="185">
        <v>10.627352142396438</v>
      </c>
      <c r="G18" s="185">
        <v>6.4807674923397594</v>
      </c>
      <c r="H18" s="185">
        <v>5.7780691117008356</v>
      </c>
      <c r="I18" s="185">
        <v>8.3126803222460417</v>
      </c>
      <c r="J18" s="185">
        <v>8.4095544888189533</v>
      </c>
      <c r="K18" s="185">
        <v>12.630217036198795</v>
      </c>
      <c r="L18" s="185">
        <v>13.05757044149647</v>
      </c>
      <c r="M18" s="185">
        <v>18.035903344304643</v>
      </c>
      <c r="N18" s="185">
        <v>19.409183721857801</v>
      </c>
      <c r="O18" s="185">
        <v>17.993108875692993</v>
      </c>
      <c r="P18" s="185">
        <v>13.896648531903351</v>
      </c>
      <c r="Q18" s="185">
        <v>2.5637482526789199</v>
      </c>
      <c r="R18" s="185">
        <v>12.848655516440692</v>
      </c>
      <c r="S18" s="185">
        <v>12.754412334125133</v>
      </c>
      <c r="T18" s="185">
        <v>13.806782892196683</v>
      </c>
      <c r="U18" s="185">
        <v>15.331865290422614</v>
      </c>
      <c r="V18" s="185">
        <v>13.716913801879892</v>
      </c>
      <c r="W18" s="185">
        <v>14.006209156046355</v>
      </c>
      <c r="X18" s="185">
        <v>15.880421134897341</v>
      </c>
      <c r="Y18" s="185">
        <v>17.458498662437574</v>
      </c>
      <c r="Z18" s="185">
        <v>14.07636946028118</v>
      </c>
      <c r="AA18" s="185">
        <v>14.783760312290937</v>
      </c>
      <c r="AB18" s="185">
        <v>15.252107524884737</v>
      </c>
      <c r="AC18" s="185">
        <v>17.575915602733165</v>
      </c>
      <c r="AD18" s="185">
        <v>17.051844484028287</v>
      </c>
      <c r="AE18" s="185"/>
      <c r="AF18" s="185">
        <v>15.91204049203288</v>
      </c>
      <c r="AG18" s="185">
        <v>15.145698244882558</v>
      </c>
      <c r="AH18" s="185">
        <v>18.195924032177061</v>
      </c>
      <c r="AI18" s="185">
        <v>14.239349900622225</v>
      </c>
      <c r="AJ18" s="185">
        <v>14.259801611905308</v>
      </c>
      <c r="AK18" s="185">
        <v>15.067394868959374</v>
      </c>
      <c r="AL18" s="185">
        <v>17.25444012497573</v>
      </c>
      <c r="AM18" s="185">
        <v>17.656651816421931</v>
      </c>
      <c r="AN18" s="185">
        <v>17.756721046979102</v>
      </c>
      <c r="AO18" s="185">
        <v>16.960913095880571</v>
      </c>
      <c r="AP18" s="185">
        <v>14.488551794264582</v>
      </c>
      <c r="AQ18" s="185">
        <v>16.727971273969278</v>
      </c>
      <c r="AR18" s="185">
        <v>17.849784243099375</v>
      </c>
      <c r="AS18" s="185">
        <v>15.549320578150674</v>
      </c>
      <c r="AT18" s="185">
        <v>16.564378845480455</v>
      </c>
      <c r="AU18" s="185">
        <v>21.013452151794741</v>
      </c>
      <c r="AV18" s="185">
        <v>17.300653023333169</v>
      </c>
      <c r="AW18" s="185">
        <v>15.253335710614655</v>
      </c>
      <c r="AX18" s="185">
        <v>13.695463634299008</v>
      </c>
      <c r="AY18" s="185">
        <v>14.59239202969054</v>
      </c>
      <c r="AZ18" s="185">
        <v>13.236250916333788</v>
      </c>
      <c r="BA18" s="185">
        <v>13.732631517988802</v>
      </c>
      <c r="BB18" s="185">
        <v>14.096496822308417</v>
      </c>
      <c r="BC18" s="185">
        <v>13.32558573498193</v>
      </c>
      <c r="BD18" s="185">
        <v>14.890545874727795</v>
      </c>
      <c r="BE18" s="185">
        <v>13.249652065373313</v>
      </c>
      <c r="BF18" s="185">
        <v>18.555153707382978</v>
      </c>
      <c r="BG18" s="185">
        <v>17.321870465357076</v>
      </c>
      <c r="BH18" s="185">
        <v>18.630422715325412</v>
      </c>
      <c r="BI18" s="185">
        <v>20.900000000000002</v>
      </c>
      <c r="BJ18" s="185">
        <v>17.507283268364141</v>
      </c>
      <c r="BK18" s="185">
        <v>16.769770795004707</v>
      </c>
      <c r="BL18" s="185">
        <v>15.428772787949169</v>
      </c>
      <c r="BM18" s="185">
        <v>15.585779359414477</v>
      </c>
      <c r="BN18" s="185">
        <v>20.089324004445512</v>
      </c>
      <c r="BO18" s="185">
        <v>18.826134279224661</v>
      </c>
      <c r="BP18" s="185">
        <v>18.762962476771413</v>
      </c>
      <c r="BQ18" s="185">
        <v>16.464138457649781</v>
      </c>
    </row>
    <row r="19" spans="1:69" x14ac:dyDescent="0.25">
      <c r="A19" s="179">
        <v>0.66666666666666663</v>
      </c>
      <c r="B19" s="185">
        <v>8.9369586668048253</v>
      </c>
      <c r="C19" s="185">
        <v>9.1592051939356161</v>
      </c>
      <c r="D19" s="185">
        <v>5.8126205118089729</v>
      </c>
      <c r="E19" s="185">
        <v>9.5320391087596335</v>
      </c>
      <c r="F19" s="185">
        <v>10.157377317658554</v>
      </c>
      <c r="G19" s="185">
        <v>6.6110481069117473</v>
      </c>
      <c r="H19" s="185">
        <v>8.225596775489926</v>
      </c>
      <c r="I19" s="185">
        <v>7.3484199898843938</v>
      </c>
      <c r="J19" s="185">
        <v>9.9934485349522308</v>
      </c>
      <c r="K19" s="185">
        <v>12.524564519043173</v>
      </c>
      <c r="L19" s="185">
        <v>13.20489236150574</v>
      </c>
      <c r="M19" s="185">
        <v>18.408558185528548</v>
      </c>
      <c r="N19" s="185">
        <v>18.957889521647029</v>
      </c>
      <c r="O19" s="185">
        <v>17.286860126644996</v>
      </c>
      <c r="P19" s="185">
        <v>14.058067348846961</v>
      </c>
      <c r="Q19" s="185">
        <v>3.4215264306144704</v>
      </c>
      <c r="R19" s="185">
        <v>13.716913801879892</v>
      </c>
      <c r="S19" s="185">
        <v>13.077737248172632</v>
      </c>
      <c r="T19" s="185">
        <v>13.436198405977269</v>
      </c>
      <c r="U19" s="185">
        <v>14.554555885505238</v>
      </c>
      <c r="V19" s="185">
        <v>15.095290365677812</v>
      </c>
      <c r="W19" s="185">
        <v>14.218735285422301</v>
      </c>
      <c r="X19" s="185">
        <v>17.118338037346955</v>
      </c>
      <c r="Y19" s="185">
        <v>17.758252556781393</v>
      </c>
      <c r="Z19" s="185">
        <v>17.993108875692993</v>
      </c>
      <c r="AA19" s="185">
        <v>14.737759068951947</v>
      </c>
      <c r="AB19" s="185">
        <v>16.214723535889661</v>
      </c>
      <c r="AC19" s="185">
        <v>16.850395922509986</v>
      </c>
      <c r="AD19" s="185">
        <v>18.245022454430043</v>
      </c>
      <c r="AE19" s="185">
        <v>18.979450725391651</v>
      </c>
      <c r="AF19" s="185">
        <v>16.509856997703654</v>
      </c>
      <c r="AG19" s="185">
        <v>14.591125624588148</v>
      </c>
      <c r="AH19" s="185">
        <v>18.094610574489344</v>
      </c>
      <c r="AI19" s="185">
        <v>14.875118622363884</v>
      </c>
      <c r="AJ19" s="185">
        <v>14.821954837629519</v>
      </c>
      <c r="AK19" s="185">
        <v>15.32677502061288</v>
      </c>
      <c r="AL19" s="185">
        <v>17.458498662437574</v>
      </c>
      <c r="AM19" s="185">
        <v>17.542685460301218</v>
      </c>
      <c r="AN19" s="185">
        <v>19.073877221562412</v>
      </c>
      <c r="AO19" s="185">
        <v>16.433231609060886</v>
      </c>
      <c r="AP19" s="185">
        <v>14.329986350734753</v>
      </c>
      <c r="AQ19" s="185">
        <v>18.629015358844132</v>
      </c>
      <c r="AR19" s="185">
        <v>17.567315672241119</v>
      </c>
      <c r="AS19" s="185">
        <v>16.671390492289628</v>
      </c>
      <c r="AT19" s="185">
        <v>16.826468513186093</v>
      </c>
      <c r="AU19" s="185">
        <v>21.369858668511299</v>
      </c>
      <c r="AV19" s="185">
        <v>18.199540505371743</v>
      </c>
      <c r="AW19" s="185">
        <v>15.855636658464501</v>
      </c>
      <c r="AX19" s="185">
        <v>14.004876247766704</v>
      </c>
      <c r="AY19" s="185">
        <v>14.737759068951947</v>
      </c>
      <c r="AZ19" s="185">
        <v>13.146912485245007</v>
      </c>
      <c r="BA19" s="185">
        <v>13.18506495101829</v>
      </c>
      <c r="BB19" s="185">
        <v>13.122650698855823</v>
      </c>
      <c r="BC19" s="185">
        <v>13.716913801879892</v>
      </c>
      <c r="BD19" s="185">
        <v>15.054962155638602</v>
      </c>
      <c r="BE19" s="185">
        <v>16.504296460683459</v>
      </c>
      <c r="BF19" s="185">
        <v>19.195666383650853</v>
      </c>
      <c r="BG19" s="185">
        <v>16.871810337369457</v>
      </c>
      <c r="BH19" s="185">
        <v>18.119833151386196</v>
      </c>
      <c r="BI19" s="185">
        <v>20.936403889371721</v>
      </c>
      <c r="BJ19" s="185">
        <v>19.103591830819678</v>
      </c>
      <c r="BK19" s="185">
        <v>16.83214827458016</v>
      </c>
      <c r="BL19" s="185">
        <v>16.033074613821523</v>
      </c>
      <c r="BM19" s="185">
        <v>16.843756504638801</v>
      </c>
      <c r="BN19" s="185">
        <v>19.903640872918793</v>
      </c>
      <c r="BO19" s="185">
        <v>18.780282549283243</v>
      </c>
      <c r="BP19" s="185">
        <v>17.941224217557487</v>
      </c>
      <c r="BQ19" s="185">
        <v>17.180549241027133</v>
      </c>
    </row>
    <row r="20" spans="1:69" x14ac:dyDescent="0.25">
      <c r="A20" s="179">
        <v>0.70833333333333337</v>
      </c>
      <c r="B20" s="185">
        <v>9.7146220241440862</v>
      </c>
      <c r="C20" s="185">
        <v>10.726748166290584</v>
      </c>
      <c r="D20" s="185">
        <v>7.4357302552918716</v>
      </c>
      <c r="E20" s="185">
        <v>9.6479409156484497</v>
      </c>
      <c r="F20" s="185">
        <v>9.7034219887934263</v>
      </c>
      <c r="G20" s="185">
        <v>7.2601588008328921</v>
      </c>
      <c r="H20" s="185">
        <v>11.155795284911427</v>
      </c>
      <c r="I20" s="185">
        <v>8.1729907667612682</v>
      </c>
      <c r="J20" s="185">
        <v>11.515339824186031</v>
      </c>
      <c r="K20" s="185">
        <v>13.103728834652307</v>
      </c>
      <c r="L20" s="185">
        <v>15.51903384503632</v>
      </c>
      <c r="M20" s="185">
        <v>19.005978878497331</v>
      </c>
      <c r="N20" s="185">
        <v>18.847300007668458</v>
      </c>
      <c r="O20" s="185">
        <v>18.447281807310279</v>
      </c>
      <c r="P20" s="185">
        <v>15.894946598780066</v>
      </c>
      <c r="Q20" s="185">
        <v>1.9677841121495139</v>
      </c>
      <c r="R20" s="185">
        <v>13.728336739810791</v>
      </c>
      <c r="S20" s="185">
        <v>14.59239202969054</v>
      </c>
      <c r="T20" s="185">
        <v>13.892552809886491</v>
      </c>
      <c r="U20" s="185">
        <v>14.070992198272569</v>
      </c>
      <c r="V20" s="185">
        <v>17.686463605472003</v>
      </c>
      <c r="W20" s="185">
        <v>15.397204518639406</v>
      </c>
      <c r="X20" s="185">
        <v>17.754274542065982</v>
      </c>
      <c r="Y20" s="185">
        <v>17.918194355446463</v>
      </c>
      <c r="Z20" s="185">
        <v>17.781046429340797</v>
      </c>
      <c r="AA20" s="185">
        <v>14.555595181736088</v>
      </c>
      <c r="AB20" s="185">
        <v>17.230861278653165</v>
      </c>
      <c r="AC20" s="185">
        <v>17.507483125731316</v>
      </c>
      <c r="AD20" s="185">
        <v>18.950664869913886</v>
      </c>
      <c r="AE20" s="185">
        <v>18.651522354803191</v>
      </c>
      <c r="AF20" s="185">
        <v>16.447087466492341</v>
      </c>
      <c r="AG20" s="185">
        <v>13.558599418383205</v>
      </c>
      <c r="AH20" s="185">
        <v>16.910693083496795</v>
      </c>
      <c r="AI20" s="185">
        <v>15.051536640310228</v>
      </c>
      <c r="AJ20" s="185">
        <v>15.267799918777309</v>
      </c>
      <c r="AK20" s="185">
        <v>15.550788269587283</v>
      </c>
      <c r="AL20" s="185">
        <v>17.198575593269787</v>
      </c>
      <c r="AM20" s="185">
        <v>17.490313824902131</v>
      </c>
      <c r="AN20" s="185">
        <v>18.105935787325283</v>
      </c>
      <c r="AO20" s="185">
        <v>15.946385336117944</v>
      </c>
      <c r="AP20" s="185">
        <v>14.50055456353925</v>
      </c>
      <c r="AQ20" s="185">
        <v>18.631091744950364</v>
      </c>
      <c r="AR20" s="185">
        <v>18.542451345425849</v>
      </c>
      <c r="AS20" s="185">
        <v>17.551235886840448</v>
      </c>
      <c r="AT20" s="185">
        <v>16.829134009845458</v>
      </c>
      <c r="AU20" s="185">
        <v>21.7</v>
      </c>
      <c r="AV20" s="185">
        <v>17.782102993930291</v>
      </c>
      <c r="AW20" s="185">
        <v>16.910473498332699</v>
      </c>
      <c r="AX20" s="185">
        <v>14.121580865593357</v>
      </c>
      <c r="AY20" s="185">
        <v>15.149964435931793</v>
      </c>
      <c r="AZ20" s="185">
        <v>14.867887339559756</v>
      </c>
      <c r="BA20" s="185">
        <v>14.539171500853335</v>
      </c>
      <c r="BB20" s="185">
        <v>11.950167691998761</v>
      </c>
      <c r="BC20" s="185">
        <v>15.109285196830823</v>
      </c>
      <c r="BD20" s="185">
        <v>15.653599817949599</v>
      </c>
      <c r="BE20" s="185">
        <v>17.138648589425689</v>
      </c>
      <c r="BF20" s="185">
        <v>17.843946432995427</v>
      </c>
      <c r="BG20" s="185">
        <v>16.501251960802957</v>
      </c>
      <c r="BH20" s="185">
        <v>16.245134273799714</v>
      </c>
      <c r="BI20" s="185">
        <v>18.805858209093621</v>
      </c>
      <c r="BJ20" s="185">
        <v>18.584280253570402</v>
      </c>
      <c r="BK20" s="185">
        <v>15.928295126579789</v>
      </c>
      <c r="BL20" s="185">
        <v>15.215499095234305</v>
      </c>
      <c r="BM20" s="185">
        <v>18.131323247601578</v>
      </c>
      <c r="BN20" s="185"/>
      <c r="BO20" s="185">
        <v>19.121754544394161</v>
      </c>
      <c r="BP20" s="185">
        <v>18.034695607640195</v>
      </c>
      <c r="BQ20" s="185">
        <v>16.677544586427093</v>
      </c>
    </row>
    <row r="21" spans="1:69" x14ac:dyDescent="0.25">
      <c r="A21" s="179">
        <v>0.75</v>
      </c>
      <c r="B21" s="185">
        <v>9.6290896246468201</v>
      </c>
      <c r="C21" s="185">
        <v>11.399498237354663</v>
      </c>
      <c r="D21" s="185">
        <v>8.1431599449460279</v>
      </c>
      <c r="E21" s="185">
        <v>9.3826030741502908</v>
      </c>
      <c r="F21" s="185">
        <v>10.1225646729283</v>
      </c>
      <c r="G21" s="185">
        <v>10.262296981859718</v>
      </c>
      <c r="H21" s="185">
        <v>11.76811916900339</v>
      </c>
      <c r="I21" s="185">
        <v>14.772324777506043</v>
      </c>
      <c r="J21" s="185">
        <v>12.852185208415825</v>
      </c>
      <c r="K21" s="185">
        <v>12.820891283850653</v>
      </c>
      <c r="L21" s="185">
        <v>15.730226687656256</v>
      </c>
      <c r="M21" s="185">
        <v>19.722405409271335</v>
      </c>
      <c r="N21" s="185">
        <v>18.881483374031063</v>
      </c>
      <c r="O21" s="185">
        <v>16.339520499178832</v>
      </c>
      <c r="P21" s="185">
        <v>17.590677837765583</v>
      </c>
      <c r="Q21" s="185">
        <v>14.052786089471763</v>
      </c>
      <c r="R21" s="185">
        <v>14.025464218037259</v>
      </c>
      <c r="S21" s="185">
        <v>15.042470691118488</v>
      </c>
      <c r="T21" s="185">
        <v>14.316871086149368</v>
      </c>
      <c r="U21" s="185">
        <v>14.305554683725877</v>
      </c>
      <c r="V21" s="185">
        <v>16.99603695537586</v>
      </c>
      <c r="W21" s="185">
        <v>16.825955394101964</v>
      </c>
      <c r="X21" s="185">
        <v>17.428672350067373</v>
      </c>
      <c r="Y21" s="185">
        <v>17.751726121929941</v>
      </c>
      <c r="Z21" s="185">
        <v>17.363043328454459</v>
      </c>
      <c r="AA21" s="185">
        <v>15.027330264733012</v>
      </c>
      <c r="AB21" s="185">
        <v>18.181237539198015</v>
      </c>
      <c r="AC21" s="185">
        <v>18.933667983114123</v>
      </c>
      <c r="AD21" s="185">
        <v>18.534769373920096</v>
      </c>
      <c r="AE21" s="185">
        <v>17.193370346878094</v>
      </c>
      <c r="AF21" s="185">
        <v>16.27720132166905</v>
      </c>
      <c r="AG21" s="185">
        <v>13.451892996180291</v>
      </c>
      <c r="AH21" s="185">
        <v>16.637920687399678</v>
      </c>
      <c r="AI21" s="185">
        <v>18.057954955845982</v>
      </c>
      <c r="AJ21" s="185">
        <v>15.520313016177472</v>
      </c>
      <c r="AK21" s="185">
        <v>16.732865457551611</v>
      </c>
      <c r="AL21" s="185">
        <v>17.354917995831642</v>
      </c>
      <c r="AM21" s="185">
        <v>17.425827200622894</v>
      </c>
      <c r="AN21" s="185">
        <v>17.006383889983141</v>
      </c>
      <c r="AO21" s="185">
        <v>15.402286470171711</v>
      </c>
      <c r="AP21" s="185">
        <v>14.962789801504613</v>
      </c>
      <c r="AQ21" s="185">
        <v>18.887048242636663</v>
      </c>
      <c r="AR21" s="185">
        <v>17.938292010907723</v>
      </c>
      <c r="AS21" s="185">
        <v>16.257668730303767</v>
      </c>
      <c r="AT21" s="185">
        <v>18.779789894188511</v>
      </c>
      <c r="AU21" s="185">
        <v>21.500000000000004</v>
      </c>
      <c r="AV21" s="185">
        <v>17.987185007634885</v>
      </c>
      <c r="AW21" s="185">
        <v>16.829829302672231</v>
      </c>
      <c r="AX21" s="185">
        <v>14.913150973897059</v>
      </c>
      <c r="AY21" s="185">
        <v>15.95675735494971</v>
      </c>
      <c r="AZ21" s="185">
        <v>15.884271986875998</v>
      </c>
      <c r="BA21" s="185">
        <v>15.319841519331861</v>
      </c>
      <c r="BB21" s="185">
        <v>12.524564519043173</v>
      </c>
      <c r="BC21" s="185">
        <v>13.363450431271335</v>
      </c>
      <c r="BD21" s="185">
        <v>16.538877509181081</v>
      </c>
      <c r="BE21" s="185">
        <v>16.732865457551611</v>
      </c>
      <c r="BF21" s="185">
        <v>18.817501202546573</v>
      </c>
      <c r="BG21" s="185">
        <v>19.232202196775852</v>
      </c>
      <c r="BH21" s="185">
        <v>16.608056940466263</v>
      </c>
      <c r="BI21" s="185">
        <v>19.409302552726754</v>
      </c>
      <c r="BJ21" s="185">
        <v>17.125951450106644</v>
      </c>
      <c r="BK21" s="185">
        <v>17.08914680902582</v>
      </c>
      <c r="BL21" s="185">
        <v>15.683410184635873</v>
      </c>
      <c r="BM21" s="185">
        <v>18.817731438825732</v>
      </c>
      <c r="BN21" s="185">
        <v>20.392071612481722</v>
      </c>
      <c r="BO21" s="185">
        <v>19.208589507724295</v>
      </c>
      <c r="BP21" s="185">
        <v>18.346271277594585</v>
      </c>
      <c r="BQ21" s="185">
        <v>16.638813499759134</v>
      </c>
    </row>
    <row r="22" spans="1:69" x14ac:dyDescent="0.25">
      <c r="A22" s="179">
        <v>0.79166666666666663</v>
      </c>
      <c r="B22" s="185">
        <v>9.7594237339974601</v>
      </c>
      <c r="C22" s="185">
        <v>11.702395576052551</v>
      </c>
      <c r="D22" s="185">
        <v>11.685928160149214</v>
      </c>
      <c r="E22" s="185">
        <v>9.6130553828253351</v>
      </c>
      <c r="F22" s="185">
        <v>11.554895073833233</v>
      </c>
      <c r="G22" s="185">
        <v>11.795616951117996</v>
      </c>
      <c r="H22" s="185">
        <v>11.801790607367421</v>
      </c>
      <c r="I22" s="185">
        <v>15.44135434980797</v>
      </c>
      <c r="J22" s="185">
        <v>13.490154417712562</v>
      </c>
      <c r="K22" s="185">
        <v>13.339584543462026</v>
      </c>
      <c r="L22" s="185">
        <v>15.764825382614733</v>
      </c>
      <c r="M22" s="185">
        <v>20.927219277996084</v>
      </c>
      <c r="N22" s="185">
        <v>20.283389106380337</v>
      </c>
      <c r="O22" s="185">
        <v>16.872162620985641</v>
      </c>
      <c r="P22" s="185">
        <v>17.712948583669824</v>
      </c>
      <c r="Q22" s="185">
        <v>16.509856997703654</v>
      </c>
      <c r="R22" s="185">
        <v>14.215090343824365</v>
      </c>
      <c r="S22" s="185">
        <v>15.011749668123537</v>
      </c>
      <c r="T22" s="185">
        <v>15.664620200379902</v>
      </c>
      <c r="U22" s="185">
        <v>14.699493426506708</v>
      </c>
      <c r="V22" s="185">
        <v>17.257414506265292</v>
      </c>
      <c r="W22" s="185">
        <v>18.24888274214948</v>
      </c>
      <c r="X22" s="185">
        <v>17.542448071999424</v>
      </c>
      <c r="Y22" s="185">
        <v>17.827465468239101</v>
      </c>
      <c r="Z22" s="185">
        <v>16.937650489172928</v>
      </c>
      <c r="AA22" s="185">
        <v>15.05974172557038</v>
      </c>
      <c r="AB22" s="185">
        <v>17.874990295897927</v>
      </c>
      <c r="AC22" s="185">
        <v>19.3988990754988</v>
      </c>
      <c r="AD22" s="185">
        <v>19.256004556303832</v>
      </c>
      <c r="AE22" s="185">
        <v>17.146425657755003</v>
      </c>
      <c r="AF22" s="185">
        <v>16.477843202924653</v>
      </c>
      <c r="AG22" s="185">
        <v>13.264722469344145</v>
      </c>
      <c r="AH22" s="185">
        <v>16.834752794244707</v>
      </c>
      <c r="AI22" s="185">
        <v>16.528080939856103</v>
      </c>
      <c r="AJ22" s="185">
        <v>15.476765921491273</v>
      </c>
      <c r="AK22" s="185">
        <v>18.111891203747223</v>
      </c>
      <c r="AL22" s="185">
        <v>17.962426496378875</v>
      </c>
      <c r="AM22" s="185">
        <v>17.226293501902273</v>
      </c>
      <c r="AN22" s="185">
        <v>16.791563527614983</v>
      </c>
      <c r="AO22" s="185">
        <v>14.388461827931573</v>
      </c>
      <c r="AP22" s="185"/>
      <c r="AQ22" s="185">
        <v>18.380740758552371</v>
      </c>
      <c r="AR22" s="185">
        <v>17.537995829147857</v>
      </c>
      <c r="AS22" s="185">
        <v>16.987828525793407</v>
      </c>
      <c r="AT22" s="185">
        <v>18.535665084795458</v>
      </c>
      <c r="AU22" s="185">
        <v>21.8</v>
      </c>
      <c r="AV22" s="185">
        <v>20.836527698351318</v>
      </c>
      <c r="AW22" s="185">
        <v>18.328241624805258</v>
      </c>
      <c r="AX22" s="185">
        <v>15.106259355107886</v>
      </c>
      <c r="AY22" s="185">
        <v>15.635545066266202</v>
      </c>
      <c r="AZ22" s="185">
        <v>16.307185823134045</v>
      </c>
      <c r="BA22" s="185">
        <v>15.095820334796711</v>
      </c>
      <c r="BB22" s="185">
        <v>12.247504211149035</v>
      </c>
      <c r="BC22" s="185">
        <v>14.404826552127378</v>
      </c>
      <c r="BD22" s="185">
        <v>16.960913095880571</v>
      </c>
      <c r="BE22" s="185">
        <v>17.240509994603222</v>
      </c>
      <c r="BF22" s="185">
        <v>19.727343582300609</v>
      </c>
      <c r="BG22" s="185">
        <v>20.177258421301634</v>
      </c>
      <c r="BH22" s="185">
        <v>18.397451757738359</v>
      </c>
      <c r="BI22" s="185">
        <v>19.574329988908499</v>
      </c>
      <c r="BJ22" s="185">
        <v>18.36309572828555</v>
      </c>
      <c r="BK22" s="185">
        <v>17.542448071999424</v>
      </c>
      <c r="BL22" s="185">
        <v>16.676937328659072</v>
      </c>
      <c r="BM22" s="185">
        <v>19.631166675731532</v>
      </c>
      <c r="BN22" s="185">
        <v>20.861373777459679</v>
      </c>
      <c r="BO22" s="185">
        <v>19.435382232956947</v>
      </c>
      <c r="BP22" s="185">
        <v>18.587432817812619</v>
      </c>
      <c r="BQ22" s="185">
        <v>16.205466438158126</v>
      </c>
    </row>
    <row r="23" spans="1:69" x14ac:dyDescent="0.25">
      <c r="A23" s="179">
        <v>0.83333333333333337</v>
      </c>
      <c r="B23" s="185">
        <v>10.871621714443004</v>
      </c>
      <c r="C23" s="185">
        <v>13.308878065669692</v>
      </c>
      <c r="D23" s="185">
        <v>11.017957523607205</v>
      </c>
      <c r="E23" s="185">
        <v>10.178335324994944</v>
      </c>
      <c r="F23" s="185">
        <v>12.606507119290605</v>
      </c>
      <c r="G23" s="185">
        <v>13.261260001680256</v>
      </c>
      <c r="H23" s="185">
        <v>12.553801916328799</v>
      </c>
      <c r="I23" s="185">
        <v>15.941885780135475</v>
      </c>
      <c r="J23" s="185">
        <v>13.214530903698675</v>
      </c>
      <c r="K23" s="185">
        <v>13.287153620866995</v>
      </c>
      <c r="L23" s="185">
        <v>15.828782597844523</v>
      </c>
      <c r="M23" s="185">
        <v>21.218142171623285</v>
      </c>
      <c r="N23" s="185">
        <v>20.565291217795551</v>
      </c>
      <c r="O23" s="185">
        <v>17.975785644172557</v>
      </c>
      <c r="P23" s="185">
        <v>17.650674424916499</v>
      </c>
      <c r="Q23" s="185">
        <v>16.87734459702785</v>
      </c>
      <c r="R23" s="185">
        <v>14.258102798234273</v>
      </c>
      <c r="S23" s="185">
        <v>15.305712859144457</v>
      </c>
      <c r="T23" s="185"/>
      <c r="U23" s="185">
        <v>15.764825382614733</v>
      </c>
      <c r="V23" s="185">
        <v>17.425827200622894</v>
      </c>
      <c r="W23" s="185">
        <v>16.960913095880571</v>
      </c>
      <c r="X23" s="185">
        <v>17.52153588754858</v>
      </c>
      <c r="Y23" s="185">
        <v>18.716157867854257</v>
      </c>
      <c r="Z23" s="185">
        <v>18.001328395340661</v>
      </c>
      <c r="AA23" s="185">
        <v>15.157422639124006</v>
      </c>
      <c r="AB23" s="185">
        <v>17.940628609659633</v>
      </c>
      <c r="AC23" s="185">
        <v>20.304375918575214</v>
      </c>
      <c r="AD23" s="185">
        <v>19.754158601707733</v>
      </c>
      <c r="AE23" s="185"/>
      <c r="AF23" s="185">
        <v>16.188682733444125</v>
      </c>
      <c r="AG23" s="185">
        <v>13.221836991787848</v>
      </c>
      <c r="AH23" s="185">
        <v>17.028347084542709</v>
      </c>
      <c r="AI23" s="185"/>
      <c r="AJ23" s="185">
        <v>15.517819245741656</v>
      </c>
      <c r="AK23" s="185">
        <v>17.580296481909574</v>
      </c>
      <c r="AL23" s="185"/>
      <c r="AM23" s="185">
        <v>18.084179294216899</v>
      </c>
      <c r="AN23" s="185">
        <v>19.121131900582455</v>
      </c>
      <c r="AO23" s="185">
        <v>16.872162620985641</v>
      </c>
      <c r="AP23" s="185">
        <v>15.540861525135382</v>
      </c>
      <c r="AQ23" s="185">
        <v>13.695463634299008</v>
      </c>
      <c r="AR23" s="185">
        <v>17.904097955095867</v>
      </c>
      <c r="AS23" s="185">
        <v>17.5</v>
      </c>
      <c r="AT23" s="185">
        <v>18.612281153957216</v>
      </c>
      <c r="AU23" s="185">
        <v>21.8</v>
      </c>
      <c r="AV23" s="185">
        <v>20.399999999999999</v>
      </c>
      <c r="AW23" s="185">
        <v>19.143274651151557</v>
      </c>
      <c r="AX23" s="185">
        <v>16.785602451639093</v>
      </c>
      <c r="AY23" s="185">
        <v>16.051517552391537</v>
      </c>
      <c r="AZ23" s="185">
        <v>15.972264335062148</v>
      </c>
      <c r="BA23" s="185">
        <v>15.590484722861085</v>
      </c>
      <c r="BB23" s="185">
        <v>12.638807217321707</v>
      </c>
      <c r="BC23" s="185">
        <v>14.631314183975796</v>
      </c>
      <c r="BD23" s="185">
        <v>17.52153588754858</v>
      </c>
      <c r="BE23" s="185">
        <v>17.490313824902131</v>
      </c>
      <c r="BF23" s="185">
        <v>20.229796433572577</v>
      </c>
      <c r="BG23" s="185">
        <v>20.015865986645295</v>
      </c>
      <c r="BH23" s="185">
        <v>18.588634436860968</v>
      </c>
      <c r="BI23" s="185">
        <v>19.773834679136389</v>
      </c>
      <c r="BJ23" s="185">
        <v>18.446763650828185</v>
      </c>
      <c r="BK23" s="185">
        <v>16.826468513186093</v>
      </c>
      <c r="BL23" s="185">
        <v>16.352237560117359</v>
      </c>
      <c r="BM23" s="185">
        <v>19.946835168745693</v>
      </c>
      <c r="BN23" s="185">
        <v>21.503438021825396</v>
      </c>
      <c r="BO23" s="185">
        <v>19.946835168745693</v>
      </c>
      <c r="BP23" s="185">
        <v>19.121131900582455</v>
      </c>
      <c r="BQ23" s="185">
        <v>16.541935514932121</v>
      </c>
    </row>
    <row r="24" spans="1:69" x14ac:dyDescent="0.25">
      <c r="A24" s="179">
        <v>0.875</v>
      </c>
      <c r="B24" s="185">
        <v>10.988468388141197</v>
      </c>
      <c r="C24" s="185">
        <v>13.81058326449133</v>
      </c>
      <c r="D24" s="185">
        <v>11.940870717274436</v>
      </c>
      <c r="E24" s="185">
        <v>10.088033106952235</v>
      </c>
      <c r="F24" s="185">
        <v>12.940437577656342</v>
      </c>
      <c r="G24" s="185">
        <v>13.718339043880862</v>
      </c>
      <c r="H24" s="185">
        <v>13.706153221828206</v>
      </c>
      <c r="I24" s="185">
        <v>14.390063989337632</v>
      </c>
      <c r="J24" s="185">
        <v>12.721881439811863</v>
      </c>
      <c r="K24" s="185">
        <v>14.809079603770691</v>
      </c>
      <c r="L24" s="185">
        <v>15.899510290392119</v>
      </c>
      <c r="M24" s="185">
        <v>21.270453335704609</v>
      </c>
      <c r="N24" s="185">
        <v>20.418802312096346</v>
      </c>
      <c r="O24" s="185">
        <v>17.557885763173836</v>
      </c>
      <c r="P24" s="185">
        <v>17.827100431793315</v>
      </c>
      <c r="Q24" s="185">
        <v>17.89974533208488</v>
      </c>
      <c r="R24" s="185">
        <v>14.391855027620682</v>
      </c>
      <c r="S24" s="185">
        <v>15.115253942747215</v>
      </c>
      <c r="T24" s="185">
        <v>17.987185007634885</v>
      </c>
      <c r="U24" s="185">
        <v>16.726158432026185</v>
      </c>
      <c r="V24" s="185">
        <v>17.611131438647359</v>
      </c>
      <c r="W24" s="185">
        <v>17.675831412099207</v>
      </c>
      <c r="X24" s="185">
        <v>18.293220350741539</v>
      </c>
      <c r="Y24" s="185">
        <v>20.116990305939808</v>
      </c>
      <c r="Z24" s="185">
        <v>18.851044937047948</v>
      </c>
      <c r="AA24" s="185">
        <v>15.433910438738451</v>
      </c>
      <c r="AB24" s="185">
        <v>18.574228541212264</v>
      </c>
      <c r="AC24" s="185">
        <v>20.896531638125147</v>
      </c>
      <c r="AD24" s="185">
        <v>20.639113658561033</v>
      </c>
      <c r="AE24" s="185">
        <v>18.51348665528522</v>
      </c>
      <c r="AF24" s="185">
        <v>16.592518883354295</v>
      </c>
      <c r="AG24" s="185">
        <v>14.391855027620682</v>
      </c>
      <c r="AH24" s="185">
        <v>17.880721988841227</v>
      </c>
      <c r="AI24" s="185">
        <v>16.639831795457589</v>
      </c>
      <c r="AJ24" s="185">
        <v>16.529305467080555</v>
      </c>
      <c r="AK24" s="185">
        <v>16.947260375819571</v>
      </c>
      <c r="AL24" s="185">
        <v>17.923465972781045</v>
      </c>
      <c r="AM24" s="185">
        <v>18.681909499223586</v>
      </c>
      <c r="AN24" s="185">
        <v>19.557981508434445</v>
      </c>
      <c r="AO24" s="185">
        <v>17.923465972781045</v>
      </c>
      <c r="AP24" s="185">
        <v>16.308280369791341</v>
      </c>
      <c r="AQ24" s="185">
        <v>14.462949913668584</v>
      </c>
      <c r="AR24" s="185">
        <v>17.028290213002133</v>
      </c>
      <c r="AS24" s="185">
        <v>17.3</v>
      </c>
      <c r="AT24" s="185">
        <v>19</v>
      </c>
      <c r="AU24" s="185">
        <v>21.600000000000005</v>
      </c>
      <c r="AV24" s="185">
        <v>20.000000000000004</v>
      </c>
      <c r="AW24" s="185">
        <v>18.811537352172504</v>
      </c>
      <c r="AX24" s="185">
        <v>17.782550586269849</v>
      </c>
      <c r="AY24" s="185">
        <v>16.926989135897227</v>
      </c>
      <c r="AZ24" s="185">
        <v>16.477843202924653</v>
      </c>
      <c r="BA24" s="185">
        <v>15.651286779922884</v>
      </c>
      <c r="BB24" s="185">
        <v>14.904661466366827</v>
      </c>
      <c r="BC24" s="185"/>
      <c r="BD24" s="185">
        <v>18.363136989669854</v>
      </c>
      <c r="BE24" s="185">
        <v>18.928188192921805</v>
      </c>
      <c r="BF24" s="185">
        <v>20.62924319302715</v>
      </c>
      <c r="BG24" s="185">
        <v>20.105987820294754</v>
      </c>
      <c r="BH24" s="185">
        <v>19.744165868656989</v>
      </c>
      <c r="BI24" s="185">
        <v>19.600000000000001</v>
      </c>
      <c r="BJ24" s="185">
        <v>19.3</v>
      </c>
      <c r="BK24" s="185">
        <v>18.297134150174966</v>
      </c>
      <c r="BL24" s="185">
        <v>17.782102993930291</v>
      </c>
      <c r="BM24" s="185">
        <v>20.737232262038052</v>
      </c>
      <c r="BN24" s="185">
        <v>21.701606026537995</v>
      </c>
      <c r="BO24" s="185">
        <v>19.631166675731532</v>
      </c>
      <c r="BP24" s="185">
        <v>19.331433957140582</v>
      </c>
      <c r="BQ24" s="185">
        <v>17.392548192400444</v>
      </c>
    </row>
    <row r="25" spans="1:69" x14ac:dyDescent="0.25">
      <c r="A25" s="179">
        <v>0.91666666666666663</v>
      </c>
      <c r="B25" s="185">
        <v>12.702785278532536</v>
      </c>
      <c r="C25" s="185">
        <v>13.700382560639301</v>
      </c>
      <c r="D25" s="185">
        <v>12.246790810401309</v>
      </c>
      <c r="E25" s="185">
        <v>10.478295253174499</v>
      </c>
      <c r="F25" s="185">
        <v>13.101423607890991</v>
      </c>
      <c r="G25" s="185">
        <v>13.71556236944539</v>
      </c>
      <c r="H25" s="185">
        <v>14.189266568884417</v>
      </c>
      <c r="I25" s="185">
        <v>14.480012267857658</v>
      </c>
      <c r="J25" s="185">
        <v>14.404509270531987</v>
      </c>
      <c r="K25" s="185">
        <v>14.55384134972928</v>
      </c>
      <c r="L25" s="185">
        <v>16.910693083496795</v>
      </c>
      <c r="M25" s="185">
        <v>21.310772558503594</v>
      </c>
      <c r="N25" s="185">
        <v>20.764030130126461</v>
      </c>
      <c r="O25" s="185">
        <v>16.926989135897227</v>
      </c>
      <c r="P25" s="185">
        <v>18.394726901661183</v>
      </c>
      <c r="Q25" s="185">
        <v>17.127127192941614</v>
      </c>
      <c r="R25" s="185">
        <v>14.522324301963925</v>
      </c>
      <c r="S25" s="185">
        <v>14.964334374567805</v>
      </c>
      <c r="T25" s="185">
        <v>18.197322407443213</v>
      </c>
      <c r="U25" s="185">
        <v>16.344014325588631</v>
      </c>
      <c r="V25" s="185">
        <v>17.488592890384247</v>
      </c>
      <c r="W25" s="185">
        <v>17.650674424916499</v>
      </c>
      <c r="X25" s="185">
        <v>18.779789894188511</v>
      </c>
      <c r="Y25" s="185">
        <v>19.493702988071966</v>
      </c>
      <c r="Z25" s="185">
        <v>18.407834158051294</v>
      </c>
      <c r="AA25" s="185">
        <v>15.35051044456174</v>
      </c>
      <c r="AB25" s="185">
        <v>19.758113468657726</v>
      </c>
      <c r="AC25" s="185">
        <v>21.807016500410132</v>
      </c>
      <c r="AD25" s="185">
        <v>20.806024575072808</v>
      </c>
      <c r="AE25" s="185">
        <v>19.270945836441914</v>
      </c>
      <c r="AF25" s="185">
        <v>16.93098089456986</v>
      </c>
      <c r="AG25" s="185">
        <v>14.628057001686805</v>
      </c>
      <c r="AH25" s="185">
        <v>17.40086998775147</v>
      </c>
      <c r="AI25" s="185">
        <v>17.557470084715028</v>
      </c>
      <c r="AJ25" s="185">
        <v>16.689061304554592</v>
      </c>
      <c r="AK25" s="185">
        <v>18.084179294216899</v>
      </c>
      <c r="AL25" s="185">
        <v>18.783754547782596</v>
      </c>
      <c r="AM25" s="185">
        <v>18.077062739109341</v>
      </c>
      <c r="AN25" s="185">
        <v>19.562804675716876</v>
      </c>
      <c r="AO25" s="185">
        <v>17.961412726613034</v>
      </c>
      <c r="AP25" s="185">
        <v>17.321157500854181</v>
      </c>
      <c r="AQ25" s="185">
        <v>16.555131854623742</v>
      </c>
      <c r="AR25" s="185">
        <v>19.078531306804916</v>
      </c>
      <c r="AS25" s="185">
        <v>17.3</v>
      </c>
      <c r="AT25" s="185">
        <v>17.967152957895465</v>
      </c>
      <c r="AU25" s="185">
        <v>21.500000000000004</v>
      </c>
      <c r="AV25" s="185">
        <v>19.699999999999992</v>
      </c>
      <c r="AW25" s="185">
        <v>18.213767060466353</v>
      </c>
      <c r="AX25" s="185">
        <v>17.40086998775147</v>
      </c>
      <c r="AY25" s="185">
        <v>17.557470084715028</v>
      </c>
      <c r="AZ25" s="185">
        <v>17.605173123735575</v>
      </c>
      <c r="BA25" s="185">
        <v>15.01304473850837</v>
      </c>
      <c r="BB25" s="185">
        <v>16.027496330824242</v>
      </c>
      <c r="BC25" s="185">
        <v>16.116485766230909</v>
      </c>
      <c r="BD25" s="185">
        <v>18.785088974681415</v>
      </c>
      <c r="BE25" s="185">
        <v>18.869964478190525</v>
      </c>
      <c r="BF25" s="185">
        <v>20.956586643715774</v>
      </c>
      <c r="BG25" s="185">
        <v>20.245257446152994</v>
      </c>
      <c r="BH25" s="185">
        <v>19.956089444337195</v>
      </c>
      <c r="BI25" s="185">
        <v>17.299176880140976</v>
      </c>
      <c r="BJ25" s="185">
        <v>18.8</v>
      </c>
      <c r="BK25" s="185">
        <v>19.154962866225731</v>
      </c>
      <c r="BL25" s="185">
        <v>17.801380205905463</v>
      </c>
      <c r="BM25" s="185">
        <v>21.505032714632573</v>
      </c>
      <c r="BN25" s="185">
        <v>21.728361617516253</v>
      </c>
      <c r="BO25" s="185">
        <v>19.561476717156896</v>
      </c>
      <c r="BP25" s="185">
        <v>19.465815728004969</v>
      </c>
      <c r="BQ25" s="185">
        <v>17.056128224145851</v>
      </c>
    </row>
    <row r="26" spans="1:69" x14ac:dyDescent="0.25">
      <c r="A26" s="179">
        <v>0.95833333333333337</v>
      </c>
      <c r="B26" s="185">
        <v>12.621385551801815</v>
      </c>
      <c r="C26" s="185">
        <v>14.012868321781722</v>
      </c>
      <c r="D26" s="185">
        <v>13.101423607890991</v>
      </c>
      <c r="E26" s="185">
        <v>10.793178931926716</v>
      </c>
      <c r="F26" s="185"/>
      <c r="G26" s="185">
        <v>14.209810469276414</v>
      </c>
      <c r="H26" s="185">
        <v>14.505219316440829</v>
      </c>
      <c r="I26" s="185">
        <v>14.688719780603099</v>
      </c>
      <c r="J26" s="185">
        <v>15.447226370110345</v>
      </c>
      <c r="K26" s="185">
        <v>15.047666843820073</v>
      </c>
      <c r="L26" s="185">
        <v>17.124459361604167</v>
      </c>
      <c r="M26" s="185">
        <v>21.401816452645619</v>
      </c>
      <c r="N26" s="185">
        <v>18.666068551432705</v>
      </c>
      <c r="O26" s="185">
        <v>18.064589469097676</v>
      </c>
      <c r="P26" s="185">
        <v>18.541947576936533</v>
      </c>
      <c r="Q26" s="185">
        <v>17.53956087657696</v>
      </c>
      <c r="R26" s="185">
        <v>15.665868740443132</v>
      </c>
      <c r="S26" s="185">
        <v>15.087042254015733</v>
      </c>
      <c r="T26" s="185">
        <v>18.094610574489344</v>
      </c>
      <c r="U26" s="185"/>
      <c r="V26" s="185">
        <v>17.707337456326222</v>
      </c>
      <c r="W26" s="185">
        <v>18.653638288838795</v>
      </c>
      <c r="X26" s="185">
        <v>18.492318759842668</v>
      </c>
      <c r="Y26" s="185">
        <v>19.526804986161878</v>
      </c>
      <c r="Z26" s="185">
        <v>18.556128889831719</v>
      </c>
      <c r="AA26" s="185">
        <v>15.566655546769057</v>
      </c>
      <c r="AB26" s="185">
        <v>19.563249254434353</v>
      </c>
      <c r="AC26" s="185">
        <v>21.790309702172042</v>
      </c>
      <c r="AD26" s="185">
        <v>20.542845680413762</v>
      </c>
      <c r="AE26" s="185">
        <v>19.269180044624029</v>
      </c>
      <c r="AF26" s="185">
        <v>16.639046938624887</v>
      </c>
      <c r="AG26" s="185">
        <v>15.464944534589483</v>
      </c>
      <c r="AH26" s="185">
        <v>18.309115914950226</v>
      </c>
      <c r="AI26" s="185">
        <v>16.731124481404191</v>
      </c>
      <c r="AJ26" s="185">
        <v>17.125951450106644</v>
      </c>
      <c r="AK26" s="185">
        <v>19.427927474642601</v>
      </c>
      <c r="AL26" s="185">
        <v>18.969312349823671</v>
      </c>
      <c r="AM26" s="185">
        <v>18.623988117843204</v>
      </c>
      <c r="AN26" s="185">
        <v>19.451371280215792</v>
      </c>
      <c r="AO26" s="185">
        <v>15.706439934035867</v>
      </c>
      <c r="AP26" s="185"/>
      <c r="AQ26" s="185">
        <v>18.27816454295812</v>
      </c>
      <c r="AR26" s="185">
        <v>18.541947576936533</v>
      </c>
      <c r="AS26" s="185">
        <v>16.600000000000001</v>
      </c>
      <c r="AT26" s="185">
        <v>18.011889316677753</v>
      </c>
      <c r="AU26" s="185">
        <v>21.300000000000004</v>
      </c>
      <c r="AV26" s="185">
        <v>19.500000000000004</v>
      </c>
      <c r="AW26" s="185">
        <v>18.500000000000004</v>
      </c>
      <c r="AX26" s="185">
        <v>17.638147834181119</v>
      </c>
      <c r="AY26" s="185">
        <v>18.379100552658258</v>
      </c>
      <c r="AZ26" s="185">
        <v>16.124203725728616</v>
      </c>
      <c r="BA26" s="185">
        <v>15.748154276731595</v>
      </c>
      <c r="BB26" s="185">
        <v>16.052512689954071</v>
      </c>
      <c r="BC26" s="185">
        <v>16.882142324633058</v>
      </c>
      <c r="BD26" s="185">
        <v>19.145955280548261</v>
      </c>
      <c r="BE26" s="185">
        <v>19.539160199721053</v>
      </c>
      <c r="BF26" s="185">
        <v>21.062136719433063</v>
      </c>
      <c r="BG26" s="185">
        <v>20.595508921930314</v>
      </c>
      <c r="BH26" s="185">
        <v>19.663351384715906</v>
      </c>
      <c r="BI26" s="185">
        <v>15.524419261512811</v>
      </c>
      <c r="BJ26" s="185">
        <v>18.399999999999999</v>
      </c>
      <c r="BK26" s="185">
        <v>19.937639871461162</v>
      </c>
      <c r="BL26" s="185">
        <v>18.457822273238619</v>
      </c>
      <c r="BM26" s="185">
        <v>21.530417067589717</v>
      </c>
      <c r="BN26" s="185">
        <v>21.386130864229003</v>
      </c>
      <c r="BO26" s="185">
        <v>19.465133780745344</v>
      </c>
      <c r="BP26" s="185"/>
      <c r="BQ26" s="185">
        <v>17.801380205905463</v>
      </c>
    </row>
    <row r="27" spans="1:69" x14ac:dyDescent="0.25">
      <c r="A27" s="170"/>
    </row>
    <row r="28" spans="1:69" x14ac:dyDescent="0.25">
      <c r="A28" s="175" t="s">
        <v>226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84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</row>
    <row r="29" spans="1:69" x14ac:dyDescent="0.25">
      <c r="A29" s="177" t="s">
        <v>227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</row>
    <row r="30" spans="1:69" x14ac:dyDescent="0.25">
      <c r="A30" s="176" t="s">
        <v>22</v>
      </c>
      <c r="B30" s="176">
        <f t="shared" ref="B30:BM30" si="0">AVERAGE(B3:B26)</f>
        <v>11.042464510255172</v>
      </c>
      <c r="C30" s="176">
        <f t="shared" si="0"/>
        <v>12.199871036522367</v>
      </c>
      <c r="D30" s="176">
        <f t="shared" si="0"/>
        <v>11.162548532810661</v>
      </c>
      <c r="E30" s="176">
        <f t="shared" si="0"/>
        <v>11.715009732932026</v>
      </c>
      <c r="F30" s="176">
        <f t="shared" si="0"/>
        <v>10.860549799076754</v>
      </c>
      <c r="G30" s="176">
        <f t="shared" si="0"/>
        <v>11.828097960440138</v>
      </c>
      <c r="H30" s="176">
        <f t="shared" si="0"/>
        <v>12.101249858907595</v>
      </c>
      <c r="I30" s="176">
        <f t="shared" si="0"/>
        <v>12.387093062181984</v>
      </c>
      <c r="J30" s="176">
        <f t="shared" si="0"/>
        <v>13.102204187649946</v>
      </c>
      <c r="K30" s="176">
        <f t="shared" si="0"/>
        <v>14.627029061016525</v>
      </c>
      <c r="L30" s="176">
        <f t="shared" si="0"/>
        <v>15.254368196523719</v>
      </c>
      <c r="M30" s="176">
        <f t="shared" si="0"/>
        <v>17.657217665109908</v>
      </c>
      <c r="N30" s="176">
        <f t="shared" si="0"/>
        <v>19.340830141068526</v>
      </c>
      <c r="O30" s="176">
        <f t="shared" si="0"/>
        <v>18.523536216126356</v>
      </c>
      <c r="P30" s="176">
        <f t="shared" si="0"/>
        <v>16.204988690995354</v>
      </c>
      <c r="Q30" s="176">
        <f t="shared" si="0"/>
        <v>13.164566046987686</v>
      </c>
      <c r="R30" s="176">
        <f t="shared" si="0"/>
        <v>14.648354102574674</v>
      </c>
      <c r="S30" s="176">
        <f t="shared" si="0"/>
        <v>15.047602317282738</v>
      </c>
      <c r="T30" s="176">
        <f t="shared" si="0"/>
        <v>15.650764739186805</v>
      </c>
      <c r="U30" s="176">
        <f t="shared" si="0"/>
        <v>16.554865449731889</v>
      </c>
      <c r="V30" s="176">
        <f t="shared" si="0"/>
        <v>16.384659935329744</v>
      </c>
      <c r="W30" s="176">
        <f t="shared" si="0"/>
        <v>17.152486747769462</v>
      </c>
      <c r="X30" s="176">
        <f t="shared" si="0"/>
        <v>17.690732677499408</v>
      </c>
      <c r="Y30" s="176">
        <f t="shared" si="0"/>
        <v>18.231616475192663</v>
      </c>
      <c r="Z30" s="176">
        <f t="shared" si="0"/>
        <v>17.672766513394773</v>
      </c>
      <c r="AA30" s="176">
        <f t="shared" si="0"/>
        <v>16.30088402346632</v>
      </c>
      <c r="AB30" s="176">
        <f t="shared" si="0"/>
        <v>16.758970537163616</v>
      </c>
      <c r="AC30" s="176">
        <f t="shared" si="0"/>
        <v>18.364193278549138</v>
      </c>
      <c r="AD30" s="176">
        <f t="shared" si="0"/>
        <v>19.770701853007569</v>
      </c>
      <c r="AE30" s="176">
        <f t="shared" si="0"/>
        <v>19.247003746635738</v>
      </c>
      <c r="AF30" s="176">
        <f t="shared" si="0"/>
        <v>17.359728135749073</v>
      </c>
      <c r="AG30" s="176">
        <f t="shared" si="0"/>
        <v>15.4388413790836</v>
      </c>
      <c r="AH30" s="176">
        <f t="shared" si="0"/>
        <v>16.338358665413519</v>
      </c>
      <c r="AI30" s="176">
        <f t="shared" si="0"/>
        <v>16.88685617514345</v>
      </c>
      <c r="AJ30" s="176">
        <f t="shared" si="0"/>
        <v>16.675101776214234</v>
      </c>
      <c r="AK30" s="176">
        <f t="shared" si="0"/>
        <v>17.006334492172304</v>
      </c>
      <c r="AL30" s="176">
        <f t="shared" si="0"/>
        <v>18.261213053822818</v>
      </c>
      <c r="AM30" s="176">
        <f t="shared" si="0"/>
        <v>18.193360309504158</v>
      </c>
      <c r="AN30" s="176">
        <f t="shared" si="0"/>
        <v>18.149836411453077</v>
      </c>
      <c r="AO30" s="176">
        <f t="shared" si="0"/>
        <v>17.275449207455338</v>
      </c>
      <c r="AP30" s="176">
        <f t="shared" si="0"/>
        <v>15.770869852576681</v>
      </c>
      <c r="AQ30" s="176">
        <f t="shared" si="0"/>
        <v>16.884672690246365</v>
      </c>
      <c r="AR30" s="176">
        <f t="shared" si="0"/>
        <v>18.481804832496618</v>
      </c>
      <c r="AS30" s="176">
        <f t="shared" si="0"/>
        <v>18.480846249665028</v>
      </c>
      <c r="AT30" s="176">
        <f t="shared" si="0"/>
        <v>17.217670796234323</v>
      </c>
      <c r="AU30" s="176">
        <f t="shared" si="0"/>
        <v>19.909313553543832</v>
      </c>
      <c r="AV30" s="176">
        <f t="shared" si="0"/>
        <v>19.355812377234763</v>
      </c>
      <c r="AW30" s="176">
        <f t="shared" si="0"/>
        <v>18.26211565265902</v>
      </c>
      <c r="AX30" s="176">
        <f t="shared" si="0"/>
        <v>16.419997293534298</v>
      </c>
      <c r="AY30" s="176">
        <f t="shared" si="0"/>
        <v>16.519931288247303</v>
      </c>
      <c r="AZ30" s="176">
        <f t="shared" si="0"/>
        <v>16.453077589798607</v>
      </c>
      <c r="BA30" s="176">
        <f t="shared" si="0"/>
        <v>16.392912131942165</v>
      </c>
      <c r="BB30" s="176">
        <f t="shared" si="0"/>
        <v>15.939657935574488</v>
      </c>
      <c r="BC30" s="176">
        <f t="shared" si="0"/>
        <v>15.048685627773402</v>
      </c>
      <c r="BD30" s="176">
        <f t="shared" si="0"/>
        <v>17.13863526106438</v>
      </c>
      <c r="BE30" s="176">
        <f t="shared" si="0"/>
        <v>17.639654459497446</v>
      </c>
      <c r="BF30" s="176">
        <f t="shared" si="0"/>
        <v>19.520807354641651</v>
      </c>
      <c r="BG30" s="176">
        <f t="shared" si="0"/>
        <v>19.129678472429301</v>
      </c>
      <c r="BH30" s="176">
        <f t="shared" si="0"/>
        <v>18.071922417653912</v>
      </c>
      <c r="BI30" s="176">
        <f t="shared" si="0"/>
        <v>19.97501865660853</v>
      </c>
      <c r="BJ30" s="176">
        <f t="shared" si="0"/>
        <v>17.850138273267802</v>
      </c>
      <c r="BK30" s="176">
        <f t="shared" si="0"/>
        <v>17.588162477049767</v>
      </c>
      <c r="BL30" s="176">
        <f t="shared" si="0"/>
        <v>17.158808104601508</v>
      </c>
      <c r="BM30" s="176">
        <f t="shared" si="0"/>
        <v>18.717270486254172</v>
      </c>
      <c r="BN30" s="176">
        <f t="shared" ref="BN30:BQ30" si="1">AVERAGE(BN3:BN26)</f>
        <v>20.127897908496809</v>
      </c>
      <c r="BO30" s="176">
        <f t="shared" si="1"/>
        <v>20.086286245367202</v>
      </c>
      <c r="BP30" s="176">
        <f t="shared" si="1"/>
        <v>18.853387104633487</v>
      </c>
      <c r="BQ30" s="176">
        <f t="shared" si="1"/>
        <v>18.567165715127945</v>
      </c>
    </row>
  </sheetData>
  <phoneticPr fontId="1" type="noConversion"/>
  <conditionalFormatting sqref="AI4:AK2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K26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AL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L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L4:AL26 AL2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6 AL28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3:AL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N4:BQ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Q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M3:B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B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A1" workbookViewId="0">
      <selection activeCell="BQ1" sqref="BQ1:CE1048576"/>
    </sheetView>
  </sheetViews>
  <sheetFormatPr defaultRowHeight="16.5" x14ac:dyDescent="0.25"/>
  <cols>
    <col min="1" max="38" width="9" style="1"/>
    <col min="39" max="91" width="9" style="155"/>
    <col min="92" max="16384" width="9" style="1"/>
  </cols>
  <sheetData>
    <row r="1" spans="1:92" x14ac:dyDescent="0.25">
      <c r="A1" s="34"/>
      <c r="B1" s="35" t="s">
        <v>191</v>
      </c>
      <c r="C1" s="34"/>
      <c r="D1" s="34"/>
      <c r="E1" s="34"/>
      <c r="F1" s="34"/>
      <c r="G1" s="34"/>
      <c r="H1" s="34"/>
      <c r="I1" s="34"/>
      <c r="J1" s="35" t="s">
        <v>192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4"/>
      <c r="AI1" s="34"/>
      <c r="AJ1" s="34"/>
      <c r="AK1" s="34"/>
      <c r="AL1" s="34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33"/>
    </row>
    <row r="2" spans="1:92" x14ac:dyDescent="0.25">
      <c r="A2" s="36" t="s">
        <v>193</v>
      </c>
      <c r="B2" s="36" t="s">
        <v>20</v>
      </c>
      <c r="C2" s="36" t="s">
        <v>23</v>
      </c>
      <c r="D2" s="36" t="s">
        <v>24</v>
      </c>
      <c r="E2" s="36" t="s">
        <v>25</v>
      </c>
      <c r="F2" s="36" t="s">
        <v>26</v>
      </c>
      <c r="G2" s="36" t="s">
        <v>27</v>
      </c>
      <c r="H2" s="36" t="s">
        <v>28</v>
      </c>
      <c r="I2" s="36" t="s">
        <v>29</v>
      </c>
      <c r="J2" s="36" t="s">
        <v>194</v>
      </c>
      <c r="K2" s="36" t="s">
        <v>30</v>
      </c>
      <c r="L2" s="36" t="s">
        <v>31</v>
      </c>
      <c r="M2" s="36" t="s">
        <v>0</v>
      </c>
      <c r="N2" s="36" t="s">
        <v>1</v>
      </c>
      <c r="O2" s="36" t="s">
        <v>2</v>
      </c>
      <c r="P2" s="36" t="s">
        <v>3</v>
      </c>
      <c r="Q2" s="36" t="s">
        <v>4</v>
      </c>
      <c r="R2" s="36" t="s">
        <v>5</v>
      </c>
      <c r="S2" s="36" t="s">
        <v>6</v>
      </c>
      <c r="T2" s="36" t="s">
        <v>7</v>
      </c>
      <c r="U2" s="36" t="s">
        <v>8</v>
      </c>
      <c r="V2" s="36" t="s">
        <v>9</v>
      </c>
      <c r="W2" s="36" t="s">
        <v>10</v>
      </c>
      <c r="X2" s="36" t="s">
        <v>11</v>
      </c>
      <c r="Y2" s="36" t="s">
        <v>12</v>
      </c>
      <c r="Z2" s="36" t="s">
        <v>13</v>
      </c>
      <c r="AA2" s="36" t="s">
        <v>14</v>
      </c>
      <c r="AB2" s="36" t="s">
        <v>15</v>
      </c>
      <c r="AC2" s="36" t="s">
        <v>16</v>
      </c>
      <c r="AD2" s="36" t="s">
        <v>17</v>
      </c>
      <c r="AE2" s="36" t="s">
        <v>18</v>
      </c>
      <c r="AF2" s="36" t="s">
        <v>19</v>
      </c>
      <c r="AG2" s="36" t="s">
        <v>20</v>
      </c>
      <c r="AH2" s="36" t="s">
        <v>23</v>
      </c>
      <c r="AI2" s="36" t="s">
        <v>24</v>
      </c>
      <c r="AJ2" s="36" t="s">
        <v>25</v>
      </c>
      <c r="AK2" s="36" t="s">
        <v>26</v>
      </c>
      <c r="AL2" s="36" t="s">
        <v>205</v>
      </c>
      <c r="AM2" s="158" t="s">
        <v>207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216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  <c r="CF2" s="158"/>
      <c r="CG2" s="158"/>
      <c r="CH2" s="158"/>
      <c r="CI2" s="158"/>
      <c r="CJ2" s="158"/>
      <c r="CK2" s="158"/>
      <c r="CL2" s="158"/>
      <c r="CM2" s="158"/>
      <c r="CN2" s="33"/>
    </row>
    <row r="3" spans="1:92" x14ac:dyDescent="0.25">
      <c r="A3" s="37">
        <v>0</v>
      </c>
      <c r="B3" s="33"/>
      <c r="C3" s="33"/>
      <c r="D3" s="33">
        <v>15.605</v>
      </c>
      <c r="E3" s="33">
        <v>16.225000000000001</v>
      </c>
      <c r="F3" s="33">
        <v>15.557</v>
      </c>
      <c r="G3" s="33">
        <v>16.295999999999999</v>
      </c>
      <c r="H3" s="33">
        <v>16.725000000000001</v>
      </c>
      <c r="I3" s="33">
        <v>19.555</v>
      </c>
      <c r="J3" s="33">
        <v>20.841000000000001</v>
      </c>
      <c r="K3" s="33">
        <v>18.818000000000001</v>
      </c>
      <c r="L3" s="33">
        <v>18.960999999999999</v>
      </c>
      <c r="M3" s="33">
        <v>20.936</v>
      </c>
      <c r="N3" s="33">
        <v>21.079000000000001</v>
      </c>
      <c r="O3" s="33">
        <v>19.745999999999999</v>
      </c>
      <c r="P3" s="33">
        <v>20.030999999999999</v>
      </c>
      <c r="Q3" s="33">
        <v>18.533000000000001</v>
      </c>
      <c r="R3" s="33">
        <v>18.841999999999999</v>
      </c>
      <c r="S3" s="33">
        <v>19.651</v>
      </c>
      <c r="T3" s="33">
        <v>21.126999999999999</v>
      </c>
      <c r="U3" s="33">
        <v>20.173999999999999</v>
      </c>
      <c r="V3" s="33">
        <v>21.318000000000001</v>
      </c>
      <c r="W3" s="33">
        <v>23.352</v>
      </c>
      <c r="X3" s="33">
        <v>21.437000000000001</v>
      </c>
      <c r="Y3" s="33">
        <v>19.555</v>
      </c>
      <c r="Z3" s="33">
        <v>20.841000000000001</v>
      </c>
      <c r="AA3" s="33">
        <v>19.888000000000002</v>
      </c>
      <c r="AB3" s="33">
        <v>23.809000000000001</v>
      </c>
      <c r="AC3" s="33">
        <v>22.513000000000002</v>
      </c>
      <c r="AD3" s="33">
        <v>23.16</v>
      </c>
      <c r="AE3" s="33">
        <v>20.411999999999999</v>
      </c>
      <c r="AF3" s="33">
        <v>19.888000000000002</v>
      </c>
      <c r="AG3" s="33">
        <v>18.318999999999999</v>
      </c>
      <c r="AH3" s="33">
        <v>20.149999999999999</v>
      </c>
      <c r="AI3" s="33">
        <v>19.532</v>
      </c>
      <c r="AJ3" s="33">
        <v>20.292999999999999</v>
      </c>
      <c r="AK3" s="33">
        <v>21.318000000000001</v>
      </c>
      <c r="AL3" s="34"/>
      <c r="AM3" s="155">
        <v>20.817</v>
      </c>
      <c r="AN3" s="155">
        <v>20.507000000000001</v>
      </c>
      <c r="AO3" s="155">
        <v>22.632999999999999</v>
      </c>
      <c r="AP3" s="155">
        <v>20.817</v>
      </c>
      <c r="AQ3" s="155">
        <v>23.04</v>
      </c>
      <c r="AR3" s="155">
        <v>21.007999999999999</v>
      </c>
      <c r="AS3" s="155">
        <v>21.175000000000001</v>
      </c>
      <c r="AT3" s="155">
        <v>21.533000000000001</v>
      </c>
      <c r="AU3" s="155">
        <v>21.724</v>
      </c>
      <c r="AV3" s="155">
        <v>23.497</v>
      </c>
      <c r="AW3" s="155">
        <v>22.369</v>
      </c>
      <c r="AX3" s="155">
        <v>23.93</v>
      </c>
      <c r="AY3" s="155">
        <v>22.202000000000002</v>
      </c>
      <c r="AZ3" s="155">
        <v>23.015999999999998</v>
      </c>
      <c r="BA3" s="155">
        <v>22.776</v>
      </c>
      <c r="BB3" s="155">
        <v>23.881</v>
      </c>
      <c r="BC3" s="155">
        <v>22.465</v>
      </c>
      <c r="BD3" s="155">
        <v>22.8</v>
      </c>
      <c r="BE3" s="155">
        <v>24.195</v>
      </c>
      <c r="BF3" s="155">
        <v>22.225999999999999</v>
      </c>
      <c r="BG3" s="155">
        <v>23.905000000000001</v>
      </c>
      <c r="BH3" s="155">
        <v>23.04</v>
      </c>
      <c r="BI3" s="155">
        <v>25.477</v>
      </c>
      <c r="BJ3" s="155">
        <v>24.581</v>
      </c>
      <c r="BK3" s="155">
        <v>24.338999999999999</v>
      </c>
      <c r="BL3" s="155">
        <v>22.106000000000002</v>
      </c>
      <c r="BM3" s="155">
        <v>24.870999999999999</v>
      </c>
      <c r="BN3" s="155">
        <v>25.186</v>
      </c>
      <c r="BO3" s="155">
        <v>25.04</v>
      </c>
      <c r="BP3" s="155">
        <v>25.04</v>
      </c>
      <c r="BQ3" s="155">
        <v>24.195</v>
      </c>
      <c r="BR3" s="155">
        <v>23.303999999999998</v>
      </c>
      <c r="BS3" s="155">
        <v>21.939</v>
      </c>
      <c r="BT3" s="155">
        <v>22.776</v>
      </c>
      <c r="BU3" s="155">
        <v>22.344999999999999</v>
      </c>
      <c r="BV3" s="155">
        <v>23.4</v>
      </c>
      <c r="BW3" s="155">
        <v>22.13</v>
      </c>
      <c r="BX3" s="155">
        <v>22.896000000000001</v>
      </c>
      <c r="BY3" s="155">
        <v>23.376000000000001</v>
      </c>
      <c r="BZ3" s="155">
        <v>24.725999999999999</v>
      </c>
      <c r="CA3" s="155">
        <v>23.521000000000001</v>
      </c>
      <c r="CB3" s="155">
        <v>25.331</v>
      </c>
      <c r="CC3" s="155">
        <v>24.581</v>
      </c>
      <c r="CD3" s="155">
        <v>24.532</v>
      </c>
      <c r="CE3" s="155">
        <v>25.646999999999998</v>
      </c>
      <c r="CF3" s="156"/>
      <c r="CG3" s="156"/>
      <c r="CH3" s="156"/>
      <c r="CI3" s="156"/>
      <c r="CJ3" s="156"/>
      <c r="CK3" s="156"/>
      <c r="CL3" s="156"/>
      <c r="CM3" s="156"/>
      <c r="CN3" s="34"/>
    </row>
    <row r="4" spans="1:92" x14ac:dyDescent="0.25">
      <c r="A4" s="37">
        <v>4.1666666666666699E-2</v>
      </c>
      <c r="B4" s="33"/>
      <c r="C4" s="33"/>
      <c r="D4" s="33">
        <v>15.175000000000001</v>
      </c>
      <c r="E4" s="33">
        <v>15.986000000000001</v>
      </c>
      <c r="F4" s="33">
        <v>15.557</v>
      </c>
      <c r="G4" s="33">
        <v>16.939</v>
      </c>
      <c r="H4" s="33">
        <v>16.891999999999999</v>
      </c>
      <c r="I4" s="33">
        <v>19.46</v>
      </c>
      <c r="J4" s="33">
        <v>19.911999999999999</v>
      </c>
      <c r="K4" s="33">
        <v>19.126999999999999</v>
      </c>
      <c r="L4" s="33">
        <v>18.699000000000002</v>
      </c>
      <c r="M4" s="33">
        <v>20.698</v>
      </c>
      <c r="N4" s="33">
        <v>20.507000000000001</v>
      </c>
      <c r="O4" s="33">
        <v>19.579000000000001</v>
      </c>
      <c r="P4" s="33">
        <v>19.388999999999999</v>
      </c>
      <c r="Q4" s="33">
        <v>17.724</v>
      </c>
      <c r="R4" s="33">
        <v>18.081</v>
      </c>
      <c r="S4" s="33">
        <v>18.960999999999999</v>
      </c>
      <c r="T4" s="33">
        <v>20.817</v>
      </c>
      <c r="U4" s="33">
        <v>19.413</v>
      </c>
      <c r="V4" s="33">
        <v>20.317</v>
      </c>
      <c r="W4" s="33">
        <v>23.521000000000001</v>
      </c>
      <c r="X4" s="33">
        <v>20.626999999999999</v>
      </c>
      <c r="Y4" s="33">
        <v>18.937000000000001</v>
      </c>
      <c r="Z4" s="33">
        <v>20.292999999999999</v>
      </c>
      <c r="AA4" s="33">
        <v>19.77</v>
      </c>
      <c r="AB4" s="33">
        <v>23.593</v>
      </c>
      <c r="AC4" s="33">
        <v>22.010999999999999</v>
      </c>
      <c r="AD4" s="33">
        <v>22.776</v>
      </c>
      <c r="AE4" s="33">
        <v>19.888000000000002</v>
      </c>
      <c r="AF4" s="33">
        <v>18.818000000000001</v>
      </c>
      <c r="AG4" s="33">
        <v>18.366</v>
      </c>
      <c r="AH4" s="33">
        <v>20.030999999999999</v>
      </c>
      <c r="AI4" s="33">
        <v>19.651</v>
      </c>
      <c r="AJ4" s="33">
        <v>19.936</v>
      </c>
      <c r="AK4" s="33">
        <v>20.792999999999999</v>
      </c>
      <c r="AL4" s="34"/>
      <c r="AM4" s="155">
        <v>20.936</v>
      </c>
      <c r="AN4" s="155">
        <v>20.484000000000002</v>
      </c>
      <c r="AO4" s="155">
        <v>22.058</v>
      </c>
      <c r="AP4" s="155">
        <v>20.65</v>
      </c>
      <c r="AQ4" s="155">
        <v>22.440999999999999</v>
      </c>
      <c r="AR4" s="155">
        <v>20.722000000000001</v>
      </c>
      <c r="AS4" s="155">
        <v>20.722000000000001</v>
      </c>
      <c r="AT4" s="155">
        <v>21.413</v>
      </c>
      <c r="AU4" s="155">
        <v>21.294</v>
      </c>
      <c r="AV4" s="155">
        <v>23.088000000000001</v>
      </c>
      <c r="AW4" s="155">
        <v>22.058</v>
      </c>
      <c r="AX4" s="155">
        <v>23.521000000000001</v>
      </c>
      <c r="AY4" s="155">
        <v>22.344999999999999</v>
      </c>
      <c r="AZ4" s="155">
        <v>22.896000000000001</v>
      </c>
      <c r="BA4" s="155">
        <v>22.681000000000001</v>
      </c>
      <c r="BB4" s="155">
        <v>23.423999999999999</v>
      </c>
      <c r="BC4" s="155">
        <v>21.986999999999998</v>
      </c>
      <c r="BD4" s="155">
        <v>23.04</v>
      </c>
      <c r="BE4" s="155">
        <v>23.881</v>
      </c>
      <c r="BF4" s="155">
        <v>22.13</v>
      </c>
      <c r="BG4" s="155">
        <v>23.689</v>
      </c>
      <c r="BH4" s="155">
        <v>23.135999999999999</v>
      </c>
      <c r="BI4" s="155">
        <v>24.823</v>
      </c>
      <c r="BJ4" s="155">
        <v>24.315000000000001</v>
      </c>
      <c r="BK4" s="155">
        <v>24.556999999999999</v>
      </c>
      <c r="BL4" s="155">
        <v>22.178000000000001</v>
      </c>
      <c r="BM4" s="155">
        <v>24.605</v>
      </c>
      <c r="BN4" s="155">
        <v>24.823</v>
      </c>
      <c r="BO4" s="155">
        <v>24.629000000000001</v>
      </c>
      <c r="BP4" s="155">
        <v>24.605</v>
      </c>
      <c r="BQ4" s="155">
        <v>24.146000000000001</v>
      </c>
      <c r="BR4" s="155">
        <v>23.448</v>
      </c>
      <c r="BS4" s="155">
        <v>21.914999999999999</v>
      </c>
      <c r="BT4" s="155">
        <v>22.753</v>
      </c>
      <c r="BU4" s="155">
        <v>22.632999999999999</v>
      </c>
      <c r="BV4" s="155">
        <v>23.28</v>
      </c>
      <c r="BW4" s="155">
        <v>22.321000000000002</v>
      </c>
      <c r="BX4" s="155">
        <v>22.632999999999999</v>
      </c>
      <c r="BY4" s="155">
        <v>22.847999999999999</v>
      </c>
      <c r="BZ4" s="155">
        <v>24.532</v>
      </c>
      <c r="CA4" s="155">
        <v>23.184000000000001</v>
      </c>
      <c r="CB4" s="155">
        <v>24.702000000000002</v>
      </c>
      <c r="CC4" s="155">
        <v>24.315000000000001</v>
      </c>
      <c r="CD4" s="155">
        <v>24.266999999999999</v>
      </c>
      <c r="CE4" s="155">
        <v>25.283000000000001</v>
      </c>
      <c r="CF4" s="156"/>
      <c r="CG4" s="156"/>
      <c r="CH4" s="156"/>
      <c r="CI4" s="156"/>
      <c r="CJ4" s="156"/>
      <c r="CK4" s="156"/>
      <c r="CL4" s="156"/>
      <c r="CM4" s="156"/>
      <c r="CN4" s="34"/>
    </row>
    <row r="5" spans="1:92" x14ac:dyDescent="0.25">
      <c r="A5" s="37">
        <v>8.3333333333333301E-2</v>
      </c>
      <c r="B5" s="33"/>
      <c r="C5" s="33"/>
      <c r="D5" s="33">
        <v>15.223000000000001</v>
      </c>
      <c r="E5" s="33">
        <v>15.532999999999999</v>
      </c>
      <c r="F5" s="33">
        <v>15.247</v>
      </c>
      <c r="G5" s="33">
        <v>15.962999999999999</v>
      </c>
      <c r="H5" s="33">
        <v>15.986000000000001</v>
      </c>
      <c r="I5" s="33">
        <v>19.46</v>
      </c>
      <c r="J5" s="33">
        <v>20.698</v>
      </c>
      <c r="K5" s="33">
        <v>19.007999999999999</v>
      </c>
      <c r="L5" s="33">
        <v>17.701000000000001</v>
      </c>
      <c r="M5" s="33">
        <v>21.245999999999999</v>
      </c>
      <c r="N5" s="33">
        <v>20.626999999999999</v>
      </c>
      <c r="O5" s="33">
        <v>19.126999999999999</v>
      </c>
      <c r="P5" s="33">
        <v>19.532</v>
      </c>
      <c r="Q5" s="33">
        <v>18.033000000000001</v>
      </c>
      <c r="R5" s="33">
        <v>18.033000000000001</v>
      </c>
      <c r="S5" s="33">
        <v>18.318999999999999</v>
      </c>
      <c r="T5" s="33">
        <v>20.436</v>
      </c>
      <c r="U5" s="33">
        <v>19.126999999999999</v>
      </c>
      <c r="V5" s="33">
        <v>19.673999999999999</v>
      </c>
      <c r="W5" s="33">
        <v>22.824000000000002</v>
      </c>
      <c r="X5" s="33">
        <v>19.96</v>
      </c>
      <c r="Y5" s="33">
        <v>18.318999999999999</v>
      </c>
      <c r="Z5" s="33">
        <v>19.626999999999999</v>
      </c>
      <c r="AA5" s="33">
        <v>19.722000000000001</v>
      </c>
      <c r="AB5" s="33">
        <v>23.448</v>
      </c>
      <c r="AC5" s="33">
        <v>21.939</v>
      </c>
      <c r="AD5" s="33">
        <v>22.106000000000002</v>
      </c>
      <c r="AE5" s="33">
        <v>19.341000000000001</v>
      </c>
      <c r="AF5" s="33">
        <v>18.295000000000002</v>
      </c>
      <c r="AG5" s="33">
        <v>18.509</v>
      </c>
      <c r="AH5" s="33">
        <v>19.555</v>
      </c>
      <c r="AI5" s="33">
        <v>19.245999999999999</v>
      </c>
      <c r="AJ5" s="33">
        <v>19.984000000000002</v>
      </c>
      <c r="AK5" s="33">
        <v>20.792999999999999</v>
      </c>
      <c r="AL5" s="34"/>
      <c r="AM5" s="155">
        <v>20.745999999999999</v>
      </c>
      <c r="AN5" s="155">
        <v>19.651</v>
      </c>
      <c r="AO5" s="155">
        <v>21.032</v>
      </c>
      <c r="AP5" s="155">
        <v>20.579000000000001</v>
      </c>
      <c r="AQ5" s="155">
        <v>21.986999999999998</v>
      </c>
      <c r="AR5" s="155">
        <v>20.555</v>
      </c>
      <c r="AS5" s="155">
        <v>20.341000000000001</v>
      </c>
      <c r="AT5" s="155">
        <v>21.222999999999999</v>
      </c>
      <c r="AU5" s="155">
        <v>20.936</v>
      </c>
      <c r="AV5" s="155">
        <v>22.274000000000001</v>
      </c>
      <c r="AW5" s="155">
        <v>22.13</v>
      </c>
      <c r="AX5" s="155">
        <v>23.28</v>
      </c>
      <c r="AY5" s="155">
        <v>22.321000000000002</v>
      </c>
      <c r="AZ5" s="155">
        <v>22.968</v>
      </c>
      <c r="BA5" s="155">
        <v>22.657</v>
      </c>
      <c r="BB5" s="155">
        <v>23.376000000000001</v>
      </c>
      <c r="BC5" s="155">
        <v>21.771999999999998</v>
      </c>
      <c r="BD5" s="155">
        <v>22.489000000000001</v>
      </c>
      <c r="BE5" s="155">
        <v>23.809000000000001</v>
      </c>
      <c r="BF5" s="155">
        <v>22.274000000000001</v>
      </c>
      <c r="BG5" s="155">
        <v>23.28</v>
      </c>
      <c r="BH5" s="155">
        <v>23.28</v>
      </c>
      <c r="BI5" s="155">
        <v>23.978000000000002</v>
      </c>
      <c r="BJ5" s="155">
        <v>23.856999999999999</v>
      </c>
      <c r="BK5" s="155">
        <v>24.629000000000001</v>
      </c>
      <c r="BL5" s="155">
        <v>21.724</v>
      </c>
      <c r="BM5" s="155">
        <v>24.242999999999999</v>
      </c>
      <c r="BN5" s="155">
        <v>24.363</v>
      </c>
      <c r="BO5" s="155">
        <v>24.291</v>
      </c>
      <c r="BP5" s="155">
        <v>24.266999999999999</v>
      </c>
      <c r="BQ5" s="155">
        <v>24.823</v>
      </c>
      <c r="BR5" s="155">
        <v>23.568999999999999</v>
      </c>
      <c r="BS5" s="155">
        <v>22.058</v>
      </c>
      <c r="BT5" s="155">
        <v>22.657</v>
      </c>
      <c r="BU5" s="155">
        <v>22.033999999999999</v>
      </c>
      <c r="BV5" s="155">
        <v>23.28</v>
      </c>
      <c r="BW5" s="155">
        <v>22.344999999999999</v>
      </c>
      <c r="BX5" s="155">
        <v>22.561</v>
      </c>
      <c r="BY5" s="155">
        <v>22.824000000000002</v>
      </c>
      <c r="BZ5" s="155">
        <v>24.388000000000002</v>
      </c>
      <c r="CA5" s="155">
        <v>22.896000000000001</v>
      </c>
      <c r="CB5" s="155">
        <v>24.436</v>
      </c>
      <c r="CC5" s="155">
        <v>23.978000000000002</v>
      </c>
      <c r="CD5" s="155">
        <v>23.881</v>
      </c>
      <c r="CE5" s="155">
        <v>25.04</v>
      </c>
      <c r="CF5" s="156"/>
      <c r="CG5" s="156"/>
      <c r="CH5" s="156"/>
      <c r="CI5" s="156"/>
      <c r="CJ5" s="156"/>
      <c r="CK5" s="156"/>
      <c r="CL5" s="156"/>
      <c r="CM5" s="156"/>
      <c r="CN5" s="34"/>
    </row>
    <row r="6" spans="1:92" x14ac:dyDescent="0.25">
      <c r="A6" s="37">
        <v>0.125</v>
      </c>
      <c r="B6" s="33"/>
      <c r="C6" s="33"/>
      <c r="D6" s="33">
        <v>14.385</v>
      </c>
      <c r="E6" s="33">
        <v>15.247</v>
      </c>
      <c r="F6" s="33">
        <v>15.031000000000001</v>
      </c>
      <c r="G6" s="33">
        <v>16.225000000000001</v>
      </c>
      <c r="H6" s="33">
        <v>15.7</v>
      </c>
      <c r="I6" s="33">
        <v>18.675000000000001</v>
      </c>
      <c r="J6" s="33">
        <v>19.698</v>
      </c>
      <c r="K6" s="33">
        <v>18.509</v>
      </c>
      <c r="L6" s="33">
        <v>17.510000000000002</v>
      </c>
      <c r="M6" s="33">
        <v>21.318000000000001</v>
      </c>
      <c r="N6" s="33">
        <v>20.65</v>
      </c>
      <c r="O6" s="33">
        <v>18.841999999999999</v>
      </c>
      <c r="P6" s="33">
        <v>19.46</v>
      </c>
      <c r="Q6" s="33">
        <v>17.701000000000001</v>
      </c>
      <c r="R6" s="33">
        <v>17.558</v>
      </c>
      <c r="S6" s="33">
        <v>18.652000000000001</v>
      </c>
      <c r="T6" s="33">
        <v>20.173999999999999</v>
      </c>
      <c r="U6" s="33">
        <v>18.343</v>
      </c>
      <c r="V6" s="33">
        <v>19.532</v>
      </c>
      <c r="W6" s="33">
        <v>22.369</v>
      </c>
      <c r="X6" s="33">
        <v>19.579000000000001</v>
      </c>
      <c r="Y6" s="33">
        <v>18.175999999999998</v>
      </c>
      <c r="Z6" s="33">
        <v>19.698</v>
      </c>
      <c r="AA6" s="33">
        <v>19.555</v>
      </c>
      <c r="AB6" s="33">
        <v>22.609000000000002</v>
      </c>
      <c r="AC6" s="33">
        <v>22.25</v>
      </c>
      <c r="AD6" s="33">
        <v>21.675999999999998</v>
      </c>
      <c r="AE6" s="33">
        <v>19.151</v>
      </c>
      <c r="AF6" s="33">
        <v>17.937999999999999</v>
      </c>
      <c r="AG6" s="33">
        <v>18.318999999999999</v>
      </c>
      <c r="AH6" s="33">
        <v>18.579999999999998</v>
      </c>
      <c r="AI6" s="33">
        <v>18.509</v>
      </c>
      <c r="AJ6" s="33">
        <v>19.199000000000002</v>
      </c>
      <c r="AK6" s="33">
        <v>20.436</v>
      </c>
      <c r="AL6" s="34"/>
      <c r="AM6" s="155">
        <v>19.96</v>
      </c>
      <c r="AN6" s="155">
        <v>18.984999999999999</v>
      </c>
      <c r="AO6" s="155">
        <v>20.555</v>
      </c>
      <c r="AP6" s="155">
        <v>20.555</v>
      </c>
      <c r="AQ6" s="155">
        <v>21.963000000000001</v>
      </c>
      <c r="AR6" s="155">
        <v>20.745999999999999</v>
      </c>
      <c r="AS6" s="155">
        <v>19.911999999999999</v>
      </c>
      <c r="AT6" s="155">
        <v>21.079000000000001</v>
      </c>
      <c r="AU6" s="155">
        <v>20.65</v>
      </c>
      <c r="AV6" s="155">
        <v>21.843</v>
      </c>
      <c r="AW6" s="155">
        <v>21.795000000000002</v>
      </c>
      <c r="AX6" s="155">
        <v>22.585000000000001</v>
      </c>
      <c r="AY6" s="155">
        <v>22.225999999999999</v>
      </c>
      <c r="AZ6" s="155">
        <v>22.968</v>
      </c>
      <c r="BA6" s="155">
        <v>22.776</v>
      </c>
      <c r="BB6" s="155">
        <v>23.376000000000001</v>
      </c>
      <c r="BC6" s="155">
        <v>21.509</v>
      </c>
      <c r="BD6" s="155">
        <v>22.225999999999999</v>
      </c>
      <c r="BE6" s="155">
        <v>23.568999999999999</v>
      </c>
      <c r="BF6" s="155">
        <v>22.202000000000002</v>
      </c>
      <c r="BG6" s="155">
        <v>23.16</v>
      </c>
      <c r="BH6" s="155">
        <v>23.135999999999999</v>
      </c>
      <c r="BI6" s="155">
        <v>23.809000000000001</v>
      </c>
      <c r="BJ6" s="155">
        <v>23.545000000000002</v>
      </c>
      <c r="BK6" s="155">
        <v>24.388000000000002</v>
      </c>
      <c r="BL6" s="155">
        <v>21.509</v>
      </c>
      <c r="BM6" s="155">
        <v>24.001999999999999</v>
      </c>
      <c r="BN6" s="155">
        <v>24.581</v>
      </c>
      <c r="BO6" s="155">
        <v>23.978000000000002</v>
      </c>
      <c r="BP6" s="155">
        <v>24.219000000000001</v>
      </c>
      <c r="BQ6" s="155">
        <v>23.472000000000001</v>
      </c>
      <c r="BR6" s="155">
        <v>23.736999999999998</v>
      </c>
      <c r="BS6" s="155">
        <v>22.202000000000002</v>
      </c>
      <c r="BT6" s="155">
        <v>22.440999999999999</v>
      </c>
      <c r="BU6" s="155">
        <v>21.366</v>
      </c>
      <c r="BV6" s="155">
        <v>23.111999999999998</v>
      </c>
      <c r="BW6" s="155">
        <v>22.321000000000002</v>
      </c>
      <c r="BX6" s="155">
        <v>22.178000000000001</v>
      </c>
      <c r="BY6" s="155">
        <v>23.088000000000001</v>
      </c>
      <c r="BZ6" s="155">
        <v>24.195</v>
      </c>
      <c r="CA6" s="155">
        <v>22.872</v>
      </c>
      <c r="CB6" s="155">
        <v>23.954000000000001</v>
      </c>
      <c r="CC6" s="155">
        <v>23.713000000000001</v>
      </c>
      <c r="CD6" s="155">
        <v>23.736999999999998</v>
      </c>
      <c r="CE6" s="155">
        <v>24.774000000000001</v>
      </c>
      <c r="CF6" s="156"/>
      <c r="CG6" s="156"/>
      <c r="CH6" s="156"/>
      <c r="CI6" s="156"/>
      <c r="CJ6" s="156"/>
      <c r="CK6" s="156"/>
      <c r="CL6" s="156"/>
      <c r="CM6" s="156"/>
      <c r="CN6" s="34"/>
    </row>
    <row r="7" spans="1:92" x14ac:dyDescent="0.25">
      <c r="A7" s="37">
        <v>0.16666666666666699</v>
      </c>
      <c r="B7" s="33"/>
      <c r="C7" s="33"/>
      <c r="D7" s="33">
        <v>15.414</v>
      </c>
      <c r="E7" s="33">
        <v>15.175000000000001</v>
      </c>
      <c r="F7" s="33">
        <v>14.601000000000001</v>
      </c>
      <c r="G7" s="33">
        <v>16.701000000000001</v>
      </c>
      <c r="H7" s="33">
        <v>15.509</v>
      </c>
      <c r="I7" s="33">
        <v>17.510000000000002</v>
      </c>
      <c r="J7" s="33">
        <v>19.46</v>
      </c>
      <c r="K7" s="33">
        <v>18.318999999999999</v>
      </c>
      <c r="L7" s="33">
        <v>18.509</v>
      </c>
      <c r="M7" s="33">
        <v>21.294</v>
      </c>
      <c r="N7" s="33">
        <v>20.673999999999999</v>
      </c>
      <c r="O7" s="33">
        <v>18.460999999999999</v>
      </c>
      <c r="P7" s="33">
        <v>19.032</v>
      </c>
      <c r="Q7" s="33">
        <v>17.533999999999999</v>
      </c>
      <c r="R7" s="33">
        <v>16.914999999999999</v>
      </c>
      <c r="S7" s="33">
        <v>18.818000000000001</v>
      </c>
      <c r="T7" s="33">
        <v>19.651</v>
      </c>
      <c r="U7" s="33">
        <v>17.605</v>
      </c>
      <c r="V7" s="33">
        <v>18.841999999999999</v>
      </c>
      <c r="W7" s="33">
        <v>22.13</v>
      </c>
      <c r="X7" s="33">
        <v>19.436</v>
      </c>
      <c r="Y7" s="33">
        <v>18.033000000000001</v>
      </c>
      <c r="Z7" s="33">
        <v>19.364999999999998</v>
      </c>
      <c r="AA7" s="33">
        <v>19.364999999999998</v>
      </c>
      <c r="AB7" s="33">
        <v>21.724</v>
      </c>
      <c r="AC7" s="33">
        <v>21.151</v>
      </c>
      <c r="AD7" s="33">
        <v>21.151</v>
      </c>
      <c r="AE7" s="33">
        <v>19.341000000000001</v>
      </c>
      <c r="AF7" s="33">
        <v>18.129000000000001</v>
      </c>
      <c r="AG7" s="33">
        <v>18.033000000000001</v>
      </c>
      <c r="AH7" s="33">
        <v>18.343</v>
      </c>
      <c r="AI7" s="33">
        <v>18.2</v>
      </c>
      <c r="AJ7" s="33">
        <v>18.841999999999999</v>
      </c>
      <c r="AK7" s="33">
        <v>20.103000000000002</v>
      </c>
      <c r="AL7" s="34"/>
      <c r="AM7" s="155">
        <v>19.341000000000001</v>
      </c>
      <c r="AN7" s="155">
        <v>19.103000000000002</v>
      </c>
      <c r="AO7" s="155">
        <v>20.65</v>
      </c>
      <c r="AP7" s="155">
        <v>20.222000000000001</v>
      </c>
      <c r="AQ7" s="155">
        <v>21.963000000000001</v>
      </c>
      <c r="AR7" s="155">
        <v>20.484000000000002</v>
      </c>
      <c r="AS7" s="155">
        <v>19.673999999999999</v>
      </c>
      <c r="AT7" s="155">
        <v>20.841000000000001</v>
      </c>
      <c r="AU7" s="155">
        <v>20.222000000000001</v>
      </c>
      <c r="AV7" s="155">
        <v>21.509</v>
      </c>
      <c r="AW7" s="155">
        <v>21.151</v>
      </c>
      <c r="AX7" s="155">
        <v>22.033999999999999</v>
      </c>
      <c r="AY7" s="155">
        <v>22.321000000000002</v>
      </c>
      <c r="AZ7" s="155">
        <v>22.943999999999999</v>
      </c>
      <c r="BA7" s="155">
        <v>22.657</v>
      </c>
      <c r="BB7" s="155">
        <v>23.352</v>
      </c>
      <c r="BC7" s="155">
        <v>21.366</v>
      </c>
      <c r="BD7" s="155">
        <v>21.652000000000001</v>
      </c>
      <c r="BE7" s="155">
        <v>23.617000000000001</v>
      </c>
      <c r="BF7" s="155">
        <v>22.13</v>
      </c>
      <c r="BG7" s="155">
        <v>23.231999999999999</v>
      </c>
      <c r="BH7" s="155">
        <v>22.992000000000001</v>
      </c>
      <c r="BI7" s="155">
        <v>23.521000000000001</v>
      </c>
      <c r="BJ7" s="155">
        <v>23.088000000000001</v>
      </c>
      <c r="BK7" s="155">
        <v>23.4</v>
      </c>
      <c r="BL7" s="155">
        <v>21.509</v>
      </c>
      <c r="BM7" s="155">
        <v>24.097999999999999</v>
      </c>
      <c r="BN7" s="155">
        <v>24.266999999999999</v>
      </c>
      <c r="BO7" s="155">
        <v>23.593</v>
      </c>
      <c r="BP7" s="155">
        <v>24.581</v>
      </c>
      <c r="BQ7" s="155">
        <v>23.088000000000001</v>
      </c>
      <c r="BR7" s="155">
        <v>23.954000000000001</v>
      </c>
      <c r="BS7" s="155">
        <v>22.202000000000002</v>
      </c>
      <c r="BT7" s="155">
        <v>22.274000000000001</v>
      </c>
      <c r="BU7" s="155">
        <v>21.222999999999999</v>
      </c>
      <c r="BV7" s="155">
        <v>22.943999999999999</v>
      </c>
      <c r="BW7" s="155">
        <v>22.393000000000001</v>
      </c>
      <c r="BX7" s="155">
        <v>22.010999999999999</v>
      </c>
      <c r="BY7" s="155">
        <v>23.04</v>
      </c>
      <c r="BZ7" s="155">
        <v>24.122</v>
      </c>
      <c r="CA7" s="155">
        <v>22.896000000000001</v>
      </c>
      <c r="CB7" s="155">
        <v>23.640999999999998</v>
      </c>
      <c r="CC7" s="155">
        <v>23.448</v>
      </c>
      <c r="CD7" s="155">
        <v>23.568999999999999</v>
      </c>
      <c r="CE7" s="155">
        <v>24.556999999999999</v>
      </c>
      <c r="CF7" s="156"/>
      <c r="CG7" s="156"/>
      <c r="CH7" s="156"/>
      <c r="CI7" s="156"/>
      <c r="CJ7" s="156"/>
      <c r="CK7" s="156"/>
      <c r="CL7" s="156"/>
      <c r="CM7" s="156"/>
      <c r="CN7" s="34"/>
    </row>
    <row r="8" spans="1:92" x14ac:dyDescent="0.25">
      <c r="A8" s="37">
        <v>0.20833333333333301</v>
      </c>
      <c r="B8" s="33"/>
      <c r="C8" s="33"/>
      <c r="D8" s="33">
        <v>14.84</v>
      </c>
      <c r="E8" s="33">
        <v>15.055</v>
      </c>
      <c r="F8" s="33">
        <v>15.127000000000001</v>
      </c>
      <c r="G8" s="33">
        <v>17.082000000000001</v>
      </c>
      <c r="H8" s="33">
        <v>15.557</v>
      </c>
      <c r="I8" s="33">
        <v>17.701000000000001</v>
      </c>
      <c r="J8" s="33">
        <v>18.699000000000002</v>
      </c>
      <c r="K8" s="33">
        <v>17.986000000000001</v>
      </c>
      <c r="L8" s="33">
        <v>17.414999999999999</v>
      </c>
      <c r="M8" s="33">
        <v>21.533000000000001</v>
      </c>
      <c r="N8" s="33">
        <v>20.364999999999998</v>
      </c>
      <c r="O8" s="33">
        <v>18.366</v>
      </c>
      <c r="P8" s="33">
        <v>18.437999999999999</v>
      </c>
      <c r="Q8" s="33">
        <v>16.558</v>
      </c>
      <c r="R8" s="33">
        <v>16.82</v>
      </c>
      <c r="S8" s="33">
        <v>18.414000000000001</v>
      </c>
      <c r="T8" s="33">
        <v>19.364999999999998</v>
      </c>
      <c r="U8" s="33">
        <v>17.652999999999999</v>
      </c>
      <c r="V8" s="33">
        <v>19.175000000000001</v>
      </c>
      <c r="W8" s="33">
        <v>21.628</v>
      </c>
      <c r="X8" s="33">
        <v>19.007999999999999</v>
      </c>
      <c r="Y8" s="33">
        <v>18.484999999999999</v>
      </c>
      <c r="Z8" s="33">
        <v>19.294</v>
      </c>
      <c r="AA8" s="33">
        <v>19.294</v>
      </c>
      <c r="AB8" s="33">
        <v>21.39</v>
      </c>
      <c r="AC8" s="33">
        <v>20.46</v>
      </c>
      <c r="AD8" s="33">
        <v>20.698</v>
      </c>
      <c r="AE8" s="33">
        <v>19.388999999999999</v>
      </c>
      <c r="AF8" s="33">
        <v>18.056999999999999</v>
      </c>
      <c r="AG8" s="33">
        <v>18.081</v>
      </c>
      <c r="AH8" s="33">
        <v>18.343</v>
      </c>
      <c r="AI8" s="33">
        <v>18.366</v>
      </c>
      <c r="AJ8" s="33">
        <v>18.366</v>
      </c>
      <c r="AK8" s="33">
        <v>20.673999999999999</v>
      </c>
      <c r="AL8" s="34"/>
      <c r="AM8" s="155">
        <v>19.46</v>
      </c>
      <c r="AN8" s="155">
        <v>19.532</v>
      </c>
      <c r="AO8" s="155">
        <v>20.888999999999999</v>
      </c>
      <c r="AP8" s="155">
        <v>20.317</v>
      </c>
      <c r="AQ8" s="155">
        <v>21.724</v>
      </c>
      <c r="AR8" s="155">
        <v>20.079000000000001</v>
      </c>
      <c r="AS8" s="155">
        <v>19.413</v>
      </c>
      <c r="AT8" s="155">
        <v>20.484000000000002</v>
      </c>
      <c r="AU8" s="155">
        <v>20.030999999999999</v>
      </c>
      <c r="AV8" s="155">
        <v>21.509</v>
      </c>
      <c r="AW8" s="155">
        <v>20.745999999999999</v>
      </c>
      <c r="AX8" s="155">
        <v>21.7</v>
      </c>
      <c r="AY8" s="155">
        <v>22.178000000000001</v>
      </c>
      <c r="AZ8" s="155">
        <v>22.704999999999998</v>
      </c>
      <c r="BA8" s="155">
        <v>22.632999999999999</v>
      </c>
      <c r="BB8" s="155">
        <v>23.231999999999999</v>
      </c>
      <c r="BC8" s="155">
        <v>21.126999999999999</v>
      </c>
      <c r="BD8" s="155">
        <v>21.556999999999999</v>
      </c>
      <c r="BE8" s="155">
        <v>23.713000000000001</v>
      </c>
      <c r="BF8" s="155">
        <v>22.178000000000001</v>
      </c>
      <c r="BG8" s="155">
        <v>23.376000000000001</v>
      </c>
      <c r="BH8" s="155">
        <v>23.064</v>
      </c>
      <c r="BI8" s="155">
        <v>23.568999999999999</v>
      </c>
      <c r="BJ8" s="155">
        <v>22.992000000000001</v>
      </c>
      <c r="BK8" s="155">
        <v>22.561</v>
      </c>
      <c r="BL8" s="155">
        <v>21.366</v>
      </c>
      <c r="BM8" s="155">
        <v>24.05</v>
      </c>
      <c r="BN8" s="155">
        <v>23.856999999999999</v>
      </c>
      <c r="BO8" s="155">
        <v>23.135999999999999</v>
      </c>
      <c r="BP8" s="155">
        <v>24.652999999999999</v>
      </c>
      <c r="BQ8" s="155">
        <v>22.943999999999999</v>
      </c>
      <c r="BR8" s="155">
        <v>23.28</v>
      </c>
      <c r="BS8" s="155">
        <v>21.652000000000001</v>
      </c>
      <c r="BT8" s="155">
        <v>22.274000000000001</v>
      </c>
      <c r="BU8" s="155">
        <v>21.27</v>
      </c>
      <c r="BV8" s="155">
        <v>22.872</v>
      </c>
      <c r="BW8" s="155">
        <v>22.536999999999999</v>
      </c>
      <c r="BX8" s="155">
        <v>22.369</v>
      </c>
      <c r="BY8" s="155">
        <v>22.704999999999998</v>
      </c>
      <c r="BZ8" s="155">
        <v>24.219000000000001</v>
      </c>
      <c r="CA8" s="155">
        <v>22.943999999999999</v>
      </c>
      <c r="CB8" s="155">
        <v>23.448</v>
      </c>
      <c r="CC8" s="155">
        <v>23.256</v>
      </c>
      <c r="CD8" s="155">
        <v>23.28</v>
      </c>
      <c r="CE8" s="155">
        <v>24.411999999999999</v>
      </c>
      <c r="CF8" s="156"/>
      <c r="CG8" s="156"/>
      <c r="CH8" s="156"/>
      <c r="CI8" s="156"/>
      <c r="CJ8" s="156"/>
      <c r="CK8" s="156"/>
      <c r="CL8" s="156"/>
      <c r="CM8" s="156"/>
      <c r="CN8" s="34"/>
    </row>
    <row r="9" spans="1:92" x14ac:dyDescent="0.25">
      <c r="A9" s="37">
        <v>0.25</v>
      </c>
      <c r="B9" s="33"/>
      <c r="C9" s="33"/>
      <c r="D9" s="33">
        <v>14.194000000000001</v>
      </c>
      <c r="E9" s="33">
        <v>15.103</v>
      </c>
      <c r="F9" s="33">
        <v>14.098000000000001</v>
      </c>
      <c r="G9" s="33">
        <v>17.177</v>
      </c>
      <c r="H9" s="33">
        <v>15.175000000000001</v>
      </c>
      <c r="I9" s="33">
        <v>18.866</v>
      </c>
      <c r="J9" s="33">
        <v>18.224</v>
      </c>
      <c r="K9" s="33">
        <v>17.201000000000001</v>
      </c>
      <c r="L9" s="33">
        <v>17.32</v>
      </c>
      <c r="M9" s="33">
        <v>20.673999999999999</v>
      </c>
      <c r="N9" s="33">
        <v>19.77</v>
      </c>
      <c r="O9" s="33">
        <v>17.225000000000001</v>
      </c>
      <c r="P9" s="33">
        <v>18.414000000000001</v>
      </c>
      <c r="Q9" s="33">
        <v>15.651999999999999</v>
      </c>
      <c r="R9" s="33">
        <v>16.510999999999999</v>
      </c>
      <c r="S9" s="33">
        <v>18.056999999999999</v>
      </c>
      <c r="T9" s="33">
        <v>19.032</v>
      </c>
      <c r="U9" s="33">
        <v>17.533999999999999</v>
      </c>
      <c r="V9" s="33">
        <v>19.745999999999999</v>
      </c>
      <c r="W9" s="33">
        <v>20.364999999999998</v>
      </c>
      <c r="X9" s="33">
        <v>18.556999999999999</v>
      </c>
      <c r="Y9" s="33">
        <v>18.913</v>
      </c>
      <c r="Z9" s="33">
        <v>19.007999999999999</v>
      </c>
      <c r="AA9" s="33">
        <v>18.937000000000001</v>
      </c>
      <c r="AB9" s="33">
        <v>20.484000000000002</v>
      </c>
      <c r="AC9" s="33">
        <v>20.317</v>
      </c>
      <c r="AD9" s="33">
        <v>20.364999999999998</v>
      </c>
      <c r="AE9" s="33">
        <v>19.294</v>
      </c>
      <c r="AF9" s="33">
        <v>18.033000000000001</v>
      </c>
      <c r="AG9" s="33">
        <v>18.224</v>
      </c>
      <c r="AH9" s="33">
        <v>18.628</v>
      </c>
      <c r="AI9" s="33">
        <v>17.701000000000001</v>
      </c>
      <c r="AJ9" s="33">
        <v>18.105</v>
      </c>
      <c r="AK9" s="33">
        <v>20.841000000000001</v>
      </c>
      <c r="AL9" s="34"/>
      <c r="AM9" s="155">
        <v>19.27</v>
      </c>
      <c r="AN9" s="155">
        <v>19.888000000000002</v>
      </c>
      <c r="AO9" s="155">
        <v>20.173999999999999</v>
      </c>
      <c r="AP9" s="155">
        <v>20.792999999999999</v>
      </c>
      <c r="AQ9" s="155">
        <v>21.366</v>
      </c>
      <c r="AR9" s="155">
        <v>20.079000000000001</v>
      </c>
      <c r="AS9" s="155">
        <v>19.341000000000001</v>
      </c>
      <c r="AT9" s="155">
        <v>20.198</v>
      </c>
      <c r="AU9" s="155">
        <v>19.984000000000002</v>
      </c>
      <c r="AV9" s="155">
        <v>21.318000000000001</v>
      </c>
      <c r="AW9" s="155">
        <v>20.673999999999999</v>
      </c>
      <c r="AX9" s="155">
        <v>21.484999999999999</v>
      </c>
      <c r="AY9" s="155">
        <v>21.843</v>
      </c>
      <c r="AZ9" s="155">
        <v>22.297999999999998</v>
      </c>
      <c r="BA9" s="155">
        <v>22.8</v>
      </c>
      <c r="BB9" s="155">
        <v>23.135999999999999</v>
      </c>
      <c r="BC9" s="155">
        <v>21.175000000000001</v>
      </c>
      <c r="BD9" s="155">
        <v>21.318000000000001</v>
      </c>
      <c r="BE9" s="155">
        <v>22.992000000000001</v>
      </c>
      <c r="BF9" s="155">
        <v>22.082000000000001</v>
      </c>
      <c r="BG9" s="155">
        <v>23.568999999999999</v>
      </c>
      <c r="BH9" s="155">
        <v>22.8</v>
      </c>
      <c r="BI9" s="155">
        <v>23.664999999999999</v>
      </c>
      <c r="BJ9" s="155">
        <v>22.704999999999998</v>
      </c>
      <c r="BK9" s="155">
        <v>22.082000000000001</v>
      </c>
      <c r="BL9" s="155">
        <v>21.603999999999999</v>
      </c>
      <c r="BM9" s="155">
        <v>23.689</v>
      </c>
      <c r="BN9" s="155">
        <v>23.664999999999999</v>
      </c>
      <c r="BO9" s="155">
        <v>22.992000000000001</v>
      </c>
      <c r="BP9" s="155">
        <v>24.291</v>
      </c>
      <c r="BQ9" s="155">
        <v>23.256</v>
      </c>
      <c r="BR9" s="155">
        <v>22.824000000000002</v>
      </c>
      <c r="BS9" s="155">
        <v>21.818999999999999</v>
      </c>
      <c r="BT9" s="155">
        <v>22.058</v>
      </c>
      <c r="BU9" s="155">
        <v>21.175000000000001</v>
      </c>
      <c r="BV9" s="155">
        <v>22.896000000000001</v>
      </c>
      <c r="BW9" s="155">
        <v>22.609000000000002</v>
      </c>
      <c r="BX9" s="155">
        <v>22.561</v>
      </c>
      <c r="BY9" s="155">
        <v>22.8</v>
      </c>
      <c r="BZ9" s="155">
        <v>24.146000000000001</v>
      </c>
      <c r="CA9" s="155">
        <v>22.824000000000002</v>
      </c>
      <c r="CB9" s="155">
        <v>23.423999999999999</v>
      </c>
      <c r="CC9" s="155">
        <v>23.16</v>
      </c>
      <c r="CD9" s="155">
        <v>23.184000000000001</v>
      </c>
      <c r="CE9" s="155">
        <v>24.436</v>
      </c>
      <c r="CF9" s="156"/>
      <c r="CG9" s="156"/>
      <c r="CH9" s="156"/>
      <c r="CI9" s="156"/>
      <c r="CJ9" s="156"/>
      <c r="CK9" s="156"/>
      <c r="CL9" s="156"/>
      <c r="CM9" s="156"/>
      <c r="CN9" s="34"/>
    </row>
    <row r="10" spans="1:92" x14ac:dyDescent="0.25">
      <c r="A10" s="37">
        <v>0.29166666666666702</v>
      </c>
      <c r="B10" s="33"/>
      <c r="C10" s="33"/>
      <c r="D10" s="33">
        <v>14.601000000000001</v>
      </c>
      <c r="E10" s="33">
        <v>14.984</v>
      </c>
      <c r="F10" s="33">
        <v>13.522</v>
      </c>
      <c r="G10" s="33">
        <v>17.248999999999999</v>
      </c>
      <c r="H10" s="33">
        <v>14.266</v>
      </c>
      <c r="I10" s="33">
        <v>19.388999999999999</v>
      </c>
      <c r="J10" s="33">
        <v>17.818999999999999</v>
      </c>
      <c r="K10" s="33">
        <v>16.844000000000001</v>
      </c>
      <c r="L10" s="33">
        <v>18.271000000000001</v>
      </c>
      <c r="M10" s="33">
        <v>20.007000000000001</v>
      </c>
      <c r="N10" s="33">
        <v>18.722999999999999</v>
      </c>
      <c r="O10" s="33">
        <v>16.106000000000002</v>
      </c>
      <c r="P10" s="33">
        <v>17.986000000000001</v>
      </c>
      <c r="Q10" s="33">
        <v>16.033999999999999</v>
      </c>
      <c r="R10" s="33">
        <v>16.654</v>
      </c>
      <c r="S10" s="33">
        <v>17.605</v>
      </c>
      <c r="T10" s="33">
        <v>18.937000000000001</v>
      </c>
      <c r="U10" s="33">
        <v>18.224</v>
      </c>
      <c r="V10" s="33">
        <v>19.911999999999999</v>
      </c>
      <c r="W10" s="33">
        <v>20.436</v>
      </c>
      <c r="X10" s="33">
        <v>18.509</v>
      </c>
      <c r="Y10" s="33">
        <v>18.39</v>
      </c>
      <c r="Z10" s="33">
        <v>18.960999999999999</v>
      </c>
      <c r="AA10" s="33">
        <v>18.794</v>
      </c>
      <c r="AB10" s="33">
        <v>20.364999999999998</v>
      </c>
      <c r="AC10" s="33">
        <v>20.317</v>
      </c>
      <c r="AD10" s="33">
        <v>20.222000000000001</v>
      </c>
      <c r="AE10" s="33">
        <v>19.151</v>
      </c>
      <c r="AF10" s="33">
        <v>17.890999999999998</v>
      </c>
      <c r="AG10" s="33">
        <v>18.318999999999999</v>
      </c>
      <c r="AH10" s="33">
        <v>18.937000000000001</v>
      </c>
      <c r="AI10" s="33">
        <v>17.558</v>
      </c>
      <c r="AJ10" s="33">
        <v>18.224</v>
      </c>
      <c r="AK10" s="33">
        <v>21.437000000000001</v>
      </c>
      <c r="AL10" s="34"/>
      <c r="AM10" s="155">
        <v>19.936</v>
      </c>
      <c r="AN10" s="155">
        <v>20.173999999999999</v>
      </c>
      <c r="AO10" s="155">
        <v>20.698</v>
      </c>
      <c r="AP10" s="155">
        <v>21.437000000000001</v>
      </c>
      <c r="AQ10" s="155">
        <v>22.369</v>
      </c>
      <c r="AR10" s="155">
        <v>20.984000000000002</v>
      </c>
      <c r="AS10" s="155">
        <v>20.292999999999999</v>
      </c>
      <c r="AT10" s="155">
        <v>20.745999999999999</v>
      </c>
      <c r="AU10" s="155">
        <v>21.151</v>
      </c>
      <c r="AV10" s="155">
        <v>21.39</v>
      </c>
      <c r="AW10" s="155">
        <v>21.366</v>
      </c>
      <c r="AX10" s="155">
        <v>22.082000000000001</v>
      </c>
      <c r="AY10" s="155">
        <v>22.657</v>
      </c>
      <c r="AZ10" s="155">
        <v>23.015999999999998</v>
      </c>
      <c r="BA10" s="155">
        <v>23.184000000000001</v>
      </c>
      <c r="BB10" s="155">
        <v>22.657</v>
      </c>
      <c r="BC10" s="155">
        <v>21.843</v>
      </c>
      <c r="BD10" s="155">
        <v>22.274000000000001</v>
      </c>
      <c r="BE10" s="155">
        <v>22.513000000000002</v>
      </c>
      <c r="BF10" s="155">
        <v>22.369</v>
      </c>
      <c r="BG10" s="155">
        <v>24.436</v>
      </c>
      <c r="BH10" s="155">
        <v>23.593</v>
      </c>
      <c r="BI10" s="155">
        <v>24.484000000000002</v>
      </c>
      <c r="BJ10" s="155">
        <v>23.497</v>
      </c>
      <c r="BK10" s="155">
        <v>23.184000000000001</v>
      </c>
      <c r="BL10" s="155">
        <v>22.417000000000002</v>
      </c>
      <c r="BM10" s="155">
        <v>24.823</v>
      </c>
      <c r="BN10" s="155">
        <v>25.065000000000001</v>
      </c>
      <c r="BO10" s="155">
        <v>24.026</v>
      </c>
      <c r="BP10" s="155">
        <v>24.532</v>
      </c>
      <c r="BQ10" s="155">
        <v>23.93</v>
      </c>
      <c r="BR10" s="155">
        <v>23.207999999999998</v>
      </c>
      <c r="BS10" s="155">
        <v>22.513000000000002</v>
      </c>
      <c r="BT10" s="155">
        <v>22.561</v>
      </c>
      <c r="BU10" s="155">
        <v>22.321000000000002</v>
      </c>
      <c r="BV10" s="155">
        <v>23.303999999999998</v>
      </c>
      <c r="BW10" s="155">
        <v>22.968</v>
      </c>
      <c r="BX10" s="155">
        <v>23.04</v>
      </c>
      <c r="BY10" s="155">
        <v>23.954000000000001</v>
      </c>
      <c r="BZ10" s="155">
        <v>24.363</v>
      </c>
      <c r="CA10" s="155">
        <v>24.242999999999999</v>
      </c>
      <c r="CB10" s="155">
        <v>25.065000000000001</v>
      </c>
      <c r="CC10" s="155">
        <v>24.581</v>
      </c>
      <c r="CD10" s="155">
        <v>24.725999999999999</v>
      </c>
      <c r="CE10" s="155">
        <v>25.744</v>
      </c>
      <c r="CF10" s="156"/>
      <c r="CG10" s="156"/>
      <c r="CH10" s="156"/>
      <c r="CI10" s="156"/>
      <c r="CJ10" s="156"/>
      <c r="CK10" s="156"/>
      <c r="CL10" s="156"/>
      <c r="CM10" s="156"/>
      <c r="CN10" s="34"/>
    </row>
    <row r="11" spans="1:92" x14ac:dyDescent="0.25">
      <c r="A11" s="37">
        <v>0.33333333333333298</v>
      </c>
      <c r="B11" s="33"/>
      <c r="C11" s="33"/>
      <c r="D11" s="33">
        <v>15.795999999999999</v>
      </c>
      <c r="E11" s="33">
        <v>15.651999999999999</v>
      </c>
      <c r="F11" s="33">
        <v>16.177</v>
      </c>
      <c r="G11" s="33">
        <v>18.152000000000001</v>
      </c>
      <c r="H11" s="33">
        <v>17.010999999999999</v>
      </c>
      <c r="I11" s="33">
        <v>20.484000000000002</v>
      </c>
      <c r="J11" s="33">
        <v>18.509</v>
      </c>
      <c r="K11" s="33">
        <v>18.224</v>
      </c>
      <c r="L11" s="33">
        <v>19.888000000000002</v>
      </c>
      <c r="M11" s="33">
        <v>21.843</v>
      </c>
      <c r="N11" s="33">
        <v>18.747</v>
      </c>
      <c r="O11" s="33">
        <v>18.937000000000001</v>
      </c>
      <c r="P11" s="33">
        <v>20.341000000000001</v>
      </c>
      <c r="Q11" s="33">
        <v>18.105</v>
      </c>
      <c r="R11" s="33">
        <v>18.841999999999999</v>
      </c>
      <c r="S11" s="33">
        <v>19.007999999999999</v>
      </c>
      <c r="T11" s="33">
        <v>19.911999999999999</v>
      </c>
      <c r="U11" s="33">
        <v>19.364999999999998</v>
      </c>
      <c r="V11" s="33">
        <v>21.079000000000001</v>
      </c>
      <c r="W11" s="33">
        <v>21.533000000000001</v>
      </c>
      <c r="X11" s="33">
        <v>20.198</v>
      </c>
      <c r="Y11" s="33">
        <v>20.698</v>
      </c>
      <c r="Z11" s="33">
        <v>19.817</v>
      </c>
      <c r="AA11" s="33">
        <v>20.292999999999999</v>
      </c>
      <c r="AB11" s="33">
        <v>23.593</v>
      </c>
      <c r="AC11" s="33">
        <v>22.274000000000001</v>
      </c>
      <c r="AD11" s="33">
        <v>22.082000000000001</v>
      </c>
      <c r="AE11" s="33">
        <v>20.745999999999999</v>
      </c>
      <c r="AF11" s="33">
        <v>19.436</v>
      </c>
      <c r="AG11" s="33">
        <v>19.792999999999999</v>
      </c>
      <c r="AH11" s="33">
        <v>18.984999999999999</v>
      </c>
      <c r="AI11" s="33">
        <v>19.532</v>
      </c>
      <c r="AJ11" s="33">
        <v>19.77</v>
      </c>
      <c r="AK11" s="33">
        <v>22.393000000000001</v>
      </c>
      <c r="AL11" s="34"/>
      <c r="AM11" s="155">
        <v>20.436</v>
      </c>
      <c r="AN11" s="155">
        <v>21.413</v>
      </c>
      <c r="AO11" s="155">
        <v>22.657</v>
      </c>
      <c r="AP11" s="155">
        <v>22.896000000000001</v>
      </c>
      <c r="AQ11" s="155">
        <v>23.472000000000001</v>
      </c>
      <c r="AR11" s="155">
        <v>23.4</v>
      </c>
      <c r="AS11" s="155">
        <v>23.04</v>
      </c>
      <c r="AT11" s="155">
        <v>23.184000000000001</v>
      </c>
      <c r="AU11" s="155">
        <v>23.064</v>
      </c>
      <c r="AV11" s="155">
        <v>23.376000000000001</v>
      </c>
      <c r="AW11" s="155">
        <v>24.122</v>
      </c>
      <c r="AX11" s="155">
        <v>23.736999999999998</v>
      </c>
      <c r="AY11" s="155">
        <v>23.905000000000001</v>
      </c>
      <c r="AZ11" s="155">
        <v>24.823</v>
      </c>
      <c r="BA11" s="155">
        <v>24.097999999999999</v>
      </c>
      <c r="BB11" s="155">
        <v>22.489000000000001</v>
      </c>
      <c r="BC11" s="155">
        <v>22.536999999999999</v>
      </c>
      <c r="BD11" s="155">
        <v>24.05</v>
      </c>
      <c r="BE11" s="155">
        <v>22.753</v>
      </c>
      <c r="BF11" s="155">
        <v>23.856999999999999</v>
      </c>
      <c r="BG11" s="155">
        <v>24.968</v>
      </c>
      <c r="BH11" s="155">
        <v>25.477</v>
      </c>
      <c r="BI11" s="155">
        <v>26.256</v>
      </c>
      <c r="BJ11" s="155">
        <v>25.646999999999998</v>
      </c>
      <c r="BK11" s="155">
        <v>24.652999999999999</v>
      </c>
      <c r="BL11" s="155">
        <v>24.702000000000002</v>
      </c>
      <c r="BM11" s="155">
        <v>25.404</v>
      </c>
      <c r="BN11" s="155">
        <v>25.986999999999998</v>
      </c>
      <c r="BO11" s="155">
        <v>25.744</v>
      </c>
      <c r="BP11" s="155">
        <v>26.916</v>
      </c>
      <c r="BQ11" s="155">
        <v>25.477</v>
      </c>
      <c r="BR11" s="155">
        <v>23.760999999999999</v>
      </c>
      <c r="BS11" s="155">
        <v>24.219000000000001</v>
      </c>
      <c r="BT11" s="155">
        <v>23.231999999999999</v>
      </c>
      <c r="BU11" s="155">
        <v>23.545000000000002</v>
      </c>
      <c r="BV11" s="155">
        <v>23.856999999999999</v>
      </c>
      <c r="BW11" s="155">
        <v>24.05</v>
      </c>
      <c r="BX11" s="155">
        <v>23.881</v>
      </c>
      <c r="BY11" s="155">
        <v>24.823</v>
      </c>
      <c r="BZ11" s="155">
        <v>24.702000000000002</v>
      </c>
      <c r="CA11" s="155">
        <v>25.841000000000001</v>
      </c>
      <c r="CB11" s="155">
        <v>26.303999999999998</v>
      </c>
      <c r="CC11" s="155">
        <v>26.475000000000001</v>
      </c>
      <c r="CD11" s="155">
        <v>26.573</v>
      </c>
      <c r="CE11" s="155">
        <v>27.382000000000001</v>
      </c>
      <c r="CF11" s="156"/>
      <c r="CG11" s="156"/>
      <c r="CH11" s="156"/>
      <c r="CI11" s="156"/>
      <c r="CJ11" s="156"/>
      <c r="CK11" s="156"/>
      <c r="CL11" s="156"/>
      <c r="CM11" s="156"/>
      <c r="CN11" s="34"/>
    </row>
    <row r="12" spans="1:92" x14ac:dyDescent="0.25">
      <c r="A12" s="38">
        <v>0.375</v>
      </c>
      <c r="B12" s="33"/>
      <c r="C12" s="33"/>
      <c r="D12" s="33">
        <v>17.701000000000001</v>
      </c>
      <c r="E12" s="33">
        <v>16.939</v>
      </c>
      <c r="F12" s="33">
        <v>19.079999999999998</v>
      </c>
      <c r="G12" s="33">
        <v>21.079000000000001</v>
      </c>
      <c r="H12" s="33">
        <v>20.173999999999999</v>
      </c>
      <c r="I12" s="33">
        <v>22.344999999999999</v>
      </c>
      <c r="J12" s="33">
        <v>19.936</v>
      </c>
      <c r="K12" s="33">
        <v>20.96</v>
      </c>
      <c r="L12" s="33">
        <v>23.352</v>
      </c>
      <c r="M12" s="33">
        <v>23.954000000000001</v>
      </c>
      <c r="N12" s="33">
        <v>19.056000000000001</v>
      </c>
      <c r="O12" s="33">
        <v>21.748000000000001</v>
      </c>
      <c r="P12" s="33">
        <v>23.521000000000001</v>
      </c>
      <c r="Q12" s="33">
        <v>21.294</v>
      </c>
      <c r="R12" s="33">
        <v>23.135999999999999</v>
      </c>
      <c r="S12" s="33">
        <v>21.151</v>
      </c>
      <c r="T12" s="33">
        <v>21.007999999999999</v>
      </c>
      <c r="U12" s="33">
        <v>23.28</v>
      </c>
      <c r="V12" s="33">
        <v>23.713000000000001</v>
      </c>
      <c r="W12" s="33">
        <v>25.186</v>
      </c>
      <c r="X12" s="33">
        <v>23.088000000000001</v>
      </c>
      <c r="Y12" s="33">
        <v>23.231999999999999</v>
      </c>
      <c r="Z12" s="33">
        <v>21.890999999999998</v>
      </c>
      <c r="AA12" s="33">
        <v>23.736999999999998</v>
      </c>
      <c r="AB12" s="33">
        <v>27.332999999999998</v>
      </c>
      <c r="AC12" s="33">
        <v>26.597999999999999</v>
      </c>
      <c r="AD12" s="33">
        <v>26.329000000000001</v>
      </c>
      <c r="AE12" s="33">
        <v>24.652999999999999</v>
      </c>
      <c r="AF12" s="33">
        <v>23.664999999999999</v>
      </c>
      <c r="AG12" s="33">
        <v>22.369</v>
      </c>
      <c r="AH12" s="33">
        <v>21.222999999999999</v>
      </c>
      <c r="AI12" s="33">
        <v>22.704999999999998</v>
      </c>
      <c r="AJ12" s="33">
        <v>22.968</v>
      </c>
      <c r="AK12" s="33">
        <v>25.841000000000001</v>
      </c>
      <c r="AL12" s="34"/>
      <c r="AM12" s="155">
        <v>22.178000000000001</v>
      </c>
      <c r="AN12" s="155">
        <v>23.256</v>
      </c>
      <c r="AO12" s="155">
        <v>24.46</v>
      </c>
      <c r="AP12" s="155">
        <v>24.605</v>
      </c>
      <c r="AQ12" s="155">
        <v>25.186</v>
      </c>
      <c r="AR12" s="155">
        <v>24.968</v>
      </c>
      <c r="AS12" s="155">
        <v>24.507999999999999</v>
      </c>
      <c r="AT12" s="155">
        <v>25.161999999999999</v>
      </c>
      <c r="AU12" s="155">
        <v>25.38</v>
      </c>
      <c r="AV12" s="155">
        <v>25.768000000000001</v>
      </c>
      <c r="AW12" s="155">
        <v>26.085000000000001</v>
      </c>
      <c r="AX12" s="155">
        <v>25.283000000000001</v>
      </c>
      <c r="AY12" s="155">
        <v>24.266999999999999</v>
      </c>
      <c r="AZ12" s="155">
        <v>26.329000000000001</v>
      </c>
      <c r="BA12" s="155">
        <v>25.695</v>
      </c>
      <c r="BB12" s="155">
        <v>22.681000000000001</v>
      </c>
      <c r="BC12" s="155">
        <v>23.736999999999998</v>
      </c>
      <c r="BD12" s="155">
        <v>25.452999999999999</v>
      </c>
      <c r="BE12" s="155">
        <v>23.088000000000001</v>
      </c>
      <c r="BF12" s="155">
        <v>25.89</v>
      </c>
      <c r="BG12" s="155">
        <v>25.331</v>
      </c>
      <c r="BH12" s="155">
        <v>27.135999999999999</v>
      </c>
      <c r="BI12" s="155">
        <v>27.431000000000001</v>
      </c>
      <c r="BJ12" s="155">
        <v>27.161000000000001</v>
      </c>
      <c r="BK12" s="155">
        <v>26.475000000000001</v>
      </c>
      <c r="BL12" s="155">
        <v>26.670999999999999</v>
      </c>
      <c r="BM12" s="155">
        <v>25.695</v>
      </c>
      <c r="BN12" s="155">
        <v>27.431000000000001</v>
      </c>
      <c r="BO12" s="155">
        <v>27.062999999999999</v>
      </c>
      <c r="BP12" s="155">
        <v>27.504999999999999</v>
      </c>
      <c r="BQ12" s="155">
        <v>26.329000000000001</v>
      </c>
      <c r="BR12" s="155">
        <v>24.943999999999999</v>
      </c>
      <c r="BS12" s="155">
        <v>24.338999999999999</v>
      </c>
      <c r="BT12" s="155">
        <v>24.001999999999999</v>
      </c>
      <c r="BU12" s="155">
        <v>25.088999999999999</v>
      </c>
      <c r="BV12" s="155">
        <v>24.242999999999999</v>
      </c>
      <c r="BW12" s="155">
        <v>24.05</v>
      </c>
      <c r="BX12" s="155">
        <v>24.677</v>
      </c>
      <c r="BY12" s="155">
        <v>25.695</v>
      </c>
      <c r="BZ12" s="155">
        <v>25.21</v>
      </c>
      <c r="CA12" s="155">
        <v>27.727</v>
      </c>
      <c r="CB12" s="155">
        <v>27.652999999999999</v>
      </c>
      <c r="CC12" s="155">
        <v>27.875</v>
      </c>
      <c r="CD12" s="155">
        <v>28.097000000000001</v>
      </c>
      <c r="CE12" s="155">
        <v>28.443999999999999</v>
      </c>
      <c r="CF12" s="156"/>
      <c r="CG12" s="156"/>
      <c r="CH12" s="156"/>
      <c r="CI12" s="156"/>
      <c r="CJ12" s="156"/>
      <c r="CK12" s="156"/>
      <c r="CL12" s="156"/>
      <c r="CM12" s="156"/>
      <c r="CN12" s="34"/>
    </row>
    <row r="13" spans="1:92" x14ac:dyDescent="0.25">
      <c r="A13" s="38">
        <v>0.41666666666666702</v>
      </c>
      <c r="B13" s="33"/>
      <c r="C13" s="33"/>
      <c r="D13" s="33">
        <v>20.555</v>
      </c>
      <c r="E13" s="33">
        <v>18.509</v>
      </c>
      <c r="F13" s="33">
        <v>21.318000000000001</v>
      </c>
      <c r="G13" s="33">
        <v>23.064</v>
      </c>
      <c r="H13" s="33">
        <v>23.423999999999999</v>
      </c>
      <c r="I13" s="33">
        <v>24.725999999999999</v>
      </c>
      <c r="J13" s="33">
        <v>21.39</v>
      </c>
      <c r="K13" s="33">
        <v>23.231999999999999</v>
      </c>
      <c r="L13" s="33">
        <v>26.303999999999998</v>
      </c>
      <c r="M13" s="33">
        <v>24.943999999999999</v>
      </c>
      <c r="N13" s="33">
        <v>21.079000000000001</v>
      </c>
      <c r="O13" s="33">
        <v>23.905000000000001</v>
      </c>
      <c r="P13" s="33">
        <v>25.986999999999998</v>
      </c>
      <c r="Q13" s="33">
        <v>23.809000000000001</v>
      </c>
      <c r="R13" s="33">
        <v>24.556999999999999</v>
      </c>
      <c r="S13" s="33">
        <v>23.521000000000001</v>
      </c>
      <c r="T13" s="33">
        <v>23.593</v>
      </c>
      <c r="U13" s="33">
        <v>24.797999999999998</v>
      </c>
      <c r="V13" s="33">
        <v>26.207000000000001</v>
      </c>
      <c r="W13" s="33">
        <v>28.295000000000002</v>
      </c>
      <c r="X13" s="33">
        <v>26.670999999999999</v>
      </c>
      <c r="Y13" s="33">
        <v>25.792999999999999</v>
      </c>
      <c r="Z13" s="33">
        <v>25.452999999999999</v>
      </c>
      <c r="AA13" s="33">
        <v>25.38</v>
      </c>
      <c r="AB13" s="33">
        <v>28.196000000000002</v>
      </c>
      <c r="AC13" s="33">
        <v>27.800999999999998</v>
      </c>
      <c r="AD13" s="33">
        <v>28.492999999999999</v>
      </c>
      <c r="AE13" s="33">
        <v>26.353000000000002</v>
      </c>
      <c r="AF13" s="33">
        <v>26.061</v>
      </c>
      <c r="AG13" s="33">
        <v>23.352</v>
      </c>
      <c r="AH13" s="33">
        <v>23.376000000000001</v>
      </c>
      <c r="AI13" s="33">
        <v>25.501000000000001</v>
      </c>
      <c r="AJ13" s="33">
        <v>26.134</v>
      </c>
      <c r="AK13" s="33">
        <v>28.568000000000001</v>
      </c>
      <c r="AL13" s="34"/>
      <c r="AM13" s="155">
        <v>23.978000000000002</v>
      </c>
      <c r="AN13" s="155">
        <v>25.355</v>
      </c>
      <c r="AO13" s="155">
        <v>25.986999999999998</v>
      </c>
      <c r="AP13" s="155">
        <v>26.329000000000001</v>
      </c>
      <c r="AQ13" s="155">
        <v>26.890999999999998</v>
      </c>
      <c r="AR13" s="155">
        <v>26.378</v>
      </c>
      <c r="AS13" s="155">
        <v>26.329000000000001</v>
      </c>
      <c r="AT13" s="155">
        <v>26.622</v>
      </c>
      <c r="AU13" s="155">
        <v>27.53</v>
      </c>
      <c r="AV13" s="155">
        <v>28.344999999999999</v>
      </c>
      <c r="AW13" s="155">
        <v>27.603999999999999</v>
      </c>
      <c r="AX13" s="155">
        <v>27.553999999999998</v>
      </c>
      <c r="AY13" s="155">
        <v>25.646999999999998</v>
      </c>
      <c r="AZ13" s="155">
        <v>27.259</v>
      </c>
      <c r="BA13" s="155">
        <v>27.038</v>
      </c>
      <c r="BB13" s="155">
        <v>23.04</v>
      </c>
      <c r="BC13" s="155">
        <v>25.695</v>
      </c>
      <c r="BD13" s="155">
        <v>27.407</v>
      </c>
      <c r="BE13" s="155">
        <v>25.524999999999999</v>
      </c>
      <c r="BF13" s="155">
        <v>27.308</v>
      </c>
      <c r="BG13" s="155">
        <v>25.015999999999998</v>
      </c>
      <c r="BH13" s="155">
        <v>27.998000000000001</v>
      </c>
      <c r="BI13" s="155">
        <v>29.065000000000001</v>
      </c>
      <c r="BJ13" s="155">
        <v>28.344999999999999</v>
      </c>
      <c r="BK13" s="155">
        <v>28.468</v>
      </c>
      <c r="BL13" s="155">
        <v>28.146999999999998</v>
      </c>
      <c r="BM13" s="155">
        <v>25.792999999999999</v>
      </c>
      <c r="BN13" s="155">
        <v>28.965</v>
      </c>
      <c r="BO13" s="155">
        <v>28.791</v>
      </c>
      <c r="BP13" s="155">
        <v>29.04</v>
      </c>
      <c r="BQ13" s="155">
        <v>26.061</v>
      </c>
      <c r="BR13" s="155">
        <v>25.817</v>
      </c>
      <c r="BS13" s="155">
        <v>26.5</v>
      </c>
      <c r="BT13" s="155">
        <v>24.388000000000002</v>
      </c>
      <c r="BU13" s="155">
        <v>25.841000000000001</v>
      </c>
      <c r="BV13" s="155">
        <v>24.605</v>
      </c>
      <c r="BW13" s="155">
        <v>25.21</v>
      </c>
      <c r="BX13" s="155">
        <v>24.895</v>
      </c>
      <c r="BY13" s="155">
        <v>26.012</v>
      </c>
      <c r="BZ13" s="155">
        <v>25.695</v>
      </c>
      <c r="CA13" s="155">
        <v>28.940999999999999</v>
      </c>
      <c r="CB13" s="155">
        <v>29.114999999999998</v>
      </c>
      <c r="CC13" s="155">
        <v>30.242999999999999</v>
      </c>
      <c r="CD13" s="155">
        <v>31.001000000000001</v>
      </c>
      <c r="CE13" s="155">
        <v>28.196000000000002</v>
      </c>
      <c r="CF13" s="156"/>
      <c r="CG13" s="156"/>
      <c r="CH13" s="156"/>
      <c r="CI13" s="156"/>
      <c r="CJ13" s="156"/>
      <c r="CK13" s="156"/>
      <c r="CL13" s="156"/>
      <c r="CM13" s="156"/>
      <c r="CN13" s="34"/>
    </row>
    <row r="14" spans="1:92" x14ac:dyDescent="0.25">
      <c r="A14" s="38">
        <v>0.45833333333333298</v>
      </c>
      <c r="B14" s="33"/>
      <c r="C14" s="33"/>
      <c r="D14" s="33">
        <v>21.484999999999999</v>
      </c>
      <c r="E14" s="33">
        <v>20.864999999999998</v>
      </c>
      <c r="F14" s="33">
        <v>22.681000000000001</v>
      </c>
      <c r="G14" s="33">
        <v>24.146000000000001</v>
      </c>
      <c r="H14" s="33">
        <v>25.38</v>
      </c>
      <c r="I14" s="33">
        <v>27.332999999999998</v>
      </c>
      <c r="J14" s="33">
        <v>22.943999999999999</v>
      </c>
      <c r="K14" s="33">
        <v>24.75</v>
      </c>
      <c r="L14" s="33">
        <v>28.295000000000002</v>
      </c>
      <c r="M14" s="33">
        <v>25.744</v>
      </c>
      <c r="N14" s="33">
        <v>22.632999999999999</v>
      </c>
      <c r="O14" s="33">
        <v>25.695</v>
      </c>
      <c r="P14" s="33">
        <v>28.071999999999999</v>
      </c>
      <c r="Q14" s="33">
        <v>26.231000000000002</v>
      </c>
      <c r="R14" s="33">
        <v>26.573</v>
      </c>
      <c r="S14" s="33">
        <v>25.355</v>
      </c>
      <c r="T14" s="33">
        <v>25.452999999999999</v>
      </c>
      <c r="U14" s="33">
        <v>25.72</v>
      </c>
      <c r="V14" s="33">
        <v>28.170999999999999</v>
      </c>
      <c r="W14" s="33">
        <v>27.504999999999999</v>
      </c>
      <c r="X14" s="33">
        <v>27.087</v>
      </c>
      <c r="Y14" s="33">
        <v>26.524000000000001</v>
      </c>
      <c r="Z14" s="33">
        <v>26.768999999999998</v>
      </c>
      <c r="AA14" s="33">
        <v>26.72</v>
      </c>
      <c r="AB14" s="33">
        <v>29.79</v>
      </c>
      <c r="AC14" s="33">
        <v>28.443999999999999</v>
      </c>
      <c r="AD14" s="33">
        <v>28.295000000000002</v>
      </c>
      <c r="AE14" s="33">
        <v>27.553999999999998</v>
      </c>
      <c r="AF14" s="33">
        <v>26.597999999999999</v>
      </c>
      <c r="AG14" s="33">
        <v>23.521000000000001</v>
      </c>
      <c r="AH14" s="33">
        <v>24.266999999999999</v>
      </c>
      <c r="AI14" s="33">
        <v>27.579000000000001</v>
      </c>
      <c r="AJ14" s="33">
        <v>27.85</v>
      </c>
      <c r="AK14" s="33">
        <v>30.343</v>
      </c>
      <c r="AL14" s="34"/>
      <c r="AM14" s="155">
        <v>26.573</v>
      </c>
      <c r="AN14" s="155">
        <v>28.221</v>
      </c>
      <c r="AO14" s="155">
        <v>28.492999999999999</v>
      </c>
      <c r="AP14" s="155">
        <v>28.170999999999999</v>
      </c>
      <c r="AQ14" s="155">
        <v>29.54</v>
      </c>
      <c r="AR14" s="155">
        <v>27.875</v>
      </c>
      <c r="AS14" s="155">
        <v>29.265000000000001</v>
      </c>
      <c r="AT14" s="155">
        <v>29.565000000000001</v>
      </c>
      <c r="AU14" s="155">
        <v>31.001000000000001</v>
      </c>
      <c r="AV14" s="155">
        <v>31.306000000000001</v>
      </c>
      <c r="AW14" s="155">
        <v>30.292999999999999</v>
      </c>
      <c r="AX14" s="155">
        <v>29.49</v>
      </c>
      <c r="AY14" s="155">
        <v>28.295000000000002</v>
      </c>
      <c r="AZ14" s="155">
        <v>28.742000000000001</v>
      </c>
      <c r="BA14" s="155">
        <v>27.949000000000002</v>
      </c>
      <c r="BB14" s="155">
        <v>23.760999999999999</v>
      </c>
      <c r="BC14" s="155">
        <v>27.998000000000001</v>
      </c>
      <c r="BD14" s="155">
        <v>30.343</v>
      </c>
      <c r="BE14" s="155">
        <v>28.815999999999999</v>
      </c>
      <c r="BF14" s="155">
        <v>28.641999999999999</v>
      </c>
      <c r="BG14" s="155">
        <v>26.207000000000001</v>
      </c>
      <c r="BH14" s="155">
        <v>28.295000000000002</v>
      </c>
      <c r="BI14" s="155">
        <v>30.091000000000001</v>
      </c>
      <c r="BJ14" s="155">
        <v>29.79</v>
      </c>
      <c r="BK14" s="155">
        <v>30.672000000000001</v>
      </c>
      <c r="BL14" s="155">
        <v>30.646000000000001</v>
      </c>
      <c r="BM14" s="155">
        <v>27.407</v>
      </c>
      <c r="BN14" s="155">
        <v>28.542999999999999</v>
      </c>
      <c r="BO14" s="155">
        <v>31.001000000000001</v>
      </c>
      <c r="BP14" s="155">
        <v>31.23</v>
      </c>
      <c r="BQ14" s="155">
        <v>25.088999999999999</v>
      </c>
      <c r="BR14" s="155">
        <v>25.914000000000001</v>
      </c>
      <c r="BS14" s="155">
        <v>26.451000000000001</v>
      </c>
      <c r="BT14" s="155">
        <v>25.283000000000001</v>
      </c>
      <c r="BU14" s="155">
        <v>26.597999999999999</v>
      </c>
      <c r="BV14" s="155">
        <v>24.338999999999999</v>
      </c>
      <c r="BW14" s="155">
        <v>26.181999999999999</v>
      </c>
      <c r="BX14" s="155">
        <v>25.89</v>
      </c>
      <c r="BY14" s="155">
        <v>26.768999999999998</v>
      </c>
      <c r="BZ14" s="155">
        <v>26.329000000000001</v>
      </c>
      <c r="CA14" s="155">
        <v>31.280999999999999</v>
      </c>
      <c r="CB14" s="155">
        <v>30.117000000000001</v>
      </c>
      <c r="CC14" s="155">
        <v>32.046999999999997</v>
      </c>
      <c r="CD14" s="155">
        <v>32.975000000000001</v>
      </c>
      <c r="CE14" s="155">
        <v>28.716999999999999</v>
      </c>
      <c r="CF14" s="156"/>
      <c r="CG14" s="156"/>
      <c r="CH14" s="156"/>
      <c r="CI14" s="156"/>
      <c r="CJ14" s="156"/>
      <c r="CK14" s="156"/>
      <c r="CL14" s="156"/>
      <c r="CM14" s="156"/>
      <c r="CN14" s="34"/>
    </row>
    <row r="15" spans="1:92" x14ac:dyDescent="0.25">
      <c r="A15" s="38">
        <v>0.5</v>
      </c>
      <c r="B15" s="33"/>
      <c r="C15" s="33">
        <v>25.939</v>
      </c>
      <c r="D15" s="33">
        <v>22.585000000000001</v>
      </c>
      <c r="E15" s="33">
        <v>22.033999999999999</v>
      </c>
      <c r="F15" s="33">
        <v>23.881</v>
      </c>
      <c r="G15" s="33">
        <v>25.113</v>
      </c>
      <c r="H15" s="33">
        <v>26.768999999999998</v>
      </c>
      <c r="I15" s="33">
        <v>27.553999999999998</v>
      </c>
      <c r="J15" s="33">
        <v>24.146000000000001</v>
      </c>
      <c r="K15" s="33">
        <v>25.404</v>
      </c>
      <c r="L15" s="33">
        <v>28.815999999999999</v>
      </c>
      <c r="M15" s="33">
        <v>25.866</v>
      </c>
      <c r="N15" s="33">
        <v>24.363</v>
      </c>
      <c r="O15" s="33">
        <v>27.161000000000001</v>
      </c>
      <c r="P15" s="33">
        <v>28.940999999999999</v>
      </c>
      <c r="Q15" s="33">
        <v>26.622</v>
      </c>
      <c r="R15" s="33">
        <v>27.949000000000002</v>
      </c>
      <c r="S15" s="33">
        <v>27.161000000000001</v>
      </c>
      <c r="T15" s="33">
        <v>26.622</v>
      </c>
      <c r="U15" s="33">
        <v>26.28</v>
      </c>
      <c r="V15" s="33">
        <v>29.24</v>
      </c>
      <c r="W15" s="33">
        <v>28.593</v>
      </c>
      <c r="X15" s="33">
        <v>27.85</v>
      </c>
      <c r="Y15" s="33">
        <v>27.824999999999999</v>
      </c>
      <c r="Z15" s="33">
        <v>26.573</v>
      </c>
      <c r="AA15" s="33">
        <v>27.308</v>
      </c>
      <c r="AB15" s="33">
        <v>30.748000000000001</v>
      </c>
      <c r="AC15" s="33">
        <v>28.295000000000002</v>
      </c>
      <c r="AD15" s="33">
        <v>28.32</v>
      </c>
      <c r="AE15" s="33">
        <v>28.295000000000002</v>
      </c>
      <c r="AF15" s="33">
        <v>26.134</v>
      </c>
      <c r="AG15" s="33">
        <v>23.978000000000002</v>
      </c>
      <c r="AH15" s="33">
        <v>25.21</v>
      </c>
      <c r="AI15" s="33">
        <v>27.358000000000001</v>
      </c>
      <c r="AJ15" s="33">
        <v>29.864999999999998</v>
      </c>
      <c r="AK15" s="33">
        <v>30.9</v>
      </c>
      <c r="AL15" s="34"/>
      <c r="AM15" s="155">
        <v>29.14</v>
      </c>
      <c r="AN15" s="155">
        <v>27.135999999999999</v>
      </c>
      <c r="AO15" s="155">
        <v>30.141999999999999</v>
      </c>
      <c r="AP15" s="155">
        <v>29.24</v>
      </c>
      <c r="AQ15" s="155">
        <v>30.722000000000001</v>
      </c>
      <c r="AR15" s="155">
        <v>30.041</v>
      </c>
      <c r="AS15" s="155">
        <v>31.204000000000001</v>
      </c>
      <c r="AT15" s="155">
        <v>30.925000000000001</v>
      </c>
      <c r="AU15" s="155">
        <v>31.893000000000001</v>
      </c>
      <c r="AV15" s="155">
        <v>32.174999999999997</v>
      </c>
      <c r="AW15" s="155">
        <v>31.841999999999999</v>
      </c>
      <c r="AX15" s="155">
        <v>30.117000000000001</v>
      </c>
      <c r="AY15" s="155">
        <v>30.318000000000001</v>
      </c>
      <c r="AZ15" s="155">
        <v>29.940999999999999</v>
      </c>
      <c r="BA15" s="155">
        <v>26.916</v>
      </c>
      <c r="BB15" s="155">
        <v>23.664999999999999</v>
      </c>
      <c r="BC15" s="155">
        <v>31.178999999999998</v>
      </c>
      <c r="BD15" s="155">
        <v>31.51</v>
      </c>
      <c r="BE15" s="155">
        <v>29.414000000000001</v>
      </c>
      <c r="BF15" s="155">
        <v>29.59</v>
      </c>
      <c r="BG15" s="155">
        <v>26.818000000000001</v>
      </c>
      <c r="BH15" s="155">
        <v>30.696999999999999</v>
      </c>
      <c r="BI15" s="155">
        <v>30.596</v>
      </c>
      <c r="BJ15" s="155">
        <v>30.824000000000002</v>
      </c>
      <c r="BK15" s="155">
        <v>31.152999999999999</v>
      </c>
      <c r="BL15" s="155">
        <v>30.797999999999998</v>
      </c>
      <c r="BM15" s="155">
        <v>28.492999999999999</v>
      </c>
      <c r="BN15" s="155">
        <v>30.596</v>
      </c>
      <c r="BO15" s="155">
        <v>31.943999999999999</v>
      </c>
      <c r="BP15" s="155">
        <v>31.995999999999999</v>
      </c>
      <c r="BQ15" s="155">
        <v>24.919</v>
      </c>
      <c r="BR15" s="155">
        <v>25.744</v>
      </c>
      <c r="BS15" s="155">
        <v>25.234000000000002</v>
      </c>
      <c r="BT15" s="155">
        <v>26.989000000000001</v>
      </c>
      <c r="BU15" s="155">
        <v>25.744</v>
      </c>
      <c r="BV15" s="155">
        <v>23.4</v>
      </c>
      <c r="BW15" s="155">
        <v>25.21</v>
      </c>
      <c r="BX15" s="155">
        <v>26.451000000000001</v>
      </c>
      <c r="BY15" s="155">
        <v>28.518000000000001</v>
      </c>
      <c r="BZ15" s="155">
        <v>28.122</v>
      </c>
      <c r="CA15" s="155">
        <v>32.484000000000002</v>
      </c>
      <c r="CB15" s="155">
        <v>32.073</v>
      </c>
      <c r="CC15" s="155">
        <v>32.664999999999999</v>
      </c>
      <c r="CD15" s="155">
        <v>32.639000000000003</v>
      </c>
      <c r="CE15" s="155">
        <v>29.991</v>
      </c>
      <c r="CF15" s="156"/>
      <c r="CG15" s="156"/>
      <c r="CH15" s="156"/>
      <c r="CI15" s="156"/>
      <c r="CJ15" s="156"/>
      <c r="CK15" s="156"/>
      <c r="CL15" s="156"/>
      <c r="CM15" s="156"/>
      <c r="CN15" s="34"/>
    </row>
    <row r="16" spans="1:92" x14ac:dyDescent="0.25">
      <c r="A16" s="38">
        <v>0.54166666666666696</v>
      </c>
      <c r="B16" s="33"/>
      <c r="C16" s="33">
        <v>26.181999999999999</v>
      </c>
      <c r="D16" s="33">
        <v>22.824000000000002</v>
      </c>
      <c r="E16" s="33">
        <v>22.440999999999999</v>
      </c>
      <c r="F16" s="33">
        <v>24.242999999999999</v>
      </c>
      <c r="G16" s="33">
        <v>24.581</v>
      </c>
      <c r="H16" s="33">
        <v>26.622</v>
      </c>
      <c r="I16" s="33">
        <v>27.431000000000001</v>
      </c>
      <c r="J16" s="33">
        <v>24.870999999999999</v>
      </c>
      <c r="K16" s="33">
        <v>26.622</v>
      </c>
      <c r="L16" s="33">
        <v>28.841000000000001</v>
      </c>
      <c r="M16" s="33">
        <v>25.866</v>
      </c>
      <c r="N16" s="33">
        <v>25.89</v>
      </c>
      <c r="O16" s="33">
        <v>27.062999999999999</v>
      </c>
      <c r="P16" s="33">
        <v>29.815000000000001</v>
      </c>
      <c r="Q16" s="33">
        <v>26.916</v>
      </c>
      <c r="R16" s="33">
        <v>28.841000000000001</v>
      </c>
      <c r="S16" s="33">
        <v>28.097000000000001</v>
      </c>
      <c r="T16" s="33">
        <v>27.358000000000001</v>
      </c>
      <c r="U16" s="33">
        <v>25.89</v>
      </c>
      <c r="V16" s="33">
        <v>29.991</v>
      </c>
      <c r="W16" s="33">
        <v>29.09</v>
      </c>
      <c r="X16" s="33">
        <v>27.603999999999999</v>
      </c>
      <c r="Y16" s="33">
        <v>28.32</v>
      </c>
      <c r="Z16" s="33">
        <v>25.89</v>
      </c>
      <c r="AA16" s="33">
        <v>27.481000000000002</v>
      </c>
      <c r="AB16" s="33">
        <v>29.765000000000001</v>
      </c>
      <c r="AC16" s="33">
        <v>28.568000000000001</v>
      </c>
      <c r="AD16" s="33">
        <v>28.295000000000002</v>
      </c>
      <c r="AE16" s="33">
        <v>28.791</v>
      </c>
      <c r="AF16" s="33">
        <v>25.72</v>
      </c>
      <c r="AG16" s="33">
        <v>25.477</v>
      </c>
      <c r="AH16" s="33">
        <v>26.5</v>
      </c>
      <c r="AI16" s="33">
        <v>27.949000000000002</v>
      </c>
      <c r="AJ16" s="33">
        <v>28.99</v>
      </c>
      <c r="AK16" s="33">
        <v>30.216999999999999</v>
      </c>
      <c r="AL16" s="34"/>
      <c r="AM16" s="155">
        <v>26.916</v>
      </c>
      <c r="AN16" s="155">
        <v>28.940999999999999</v>
      </c>
      <c r="AO16" s="155">
        <v>30.571000000000002</v>
      </c>
      <c r="AP16" s="155">
        <v>29.991</v>
      </c>
      <c r="AQ16" s="155">
        <v>30.192</v>
      </c>
      <c r="AR16" s="155">
        <v>30.216999999999999</v>
      </c>
      <c r="AS16" s="155">
        <v>30.95</v>
      </c>
      <c r="AT16" s="155">
        <v>30.696999999999999</v>
      </c>
      <c r="AU16" s="155">
        <v>31.484000000000002</v>
      </c>
      <c r="AV16" s="155">
        <v>32.174999999999997</v>
      </c>
      <c r="AW16" s="155">
        <v>32.124000000000002</v>
      </c>
      <c r="AX16" s="155">
        <v>29.74</v>
      </c>
      <c r="AY16" s="155">
        <v>30.672000000000001</v>
      </c>
      <c r="AZ16" s="155">
        <v>27.85</v>
      </c>
      <c r="BA16" s="155">
        <v>27.456</v>
      </c>
      <c r="BB16" s="155">
        <v>24.870999999999999</v>
      </c>
      <c r="BC16" s="155">
        <v>31.077000000000002</v>
      </c>
      <c r="BD16" s="155">
        <v>31.382000000000001</v>
      </c>
      <c r="BE16" s="155">
        <v>28.841000000000001</v>
      </c>
      <c r="BF16" s="155">
        <v>29.49</v>
      </c>
      <c r="BG16" s="155">
        <v>27.677</v>
      </c>
      <c r="BH16" s="155">
        <v>31.077000000000002</v>
      </c>
      <c r="BI16" s="155">
        <v>30.141999999999999</v>
      </c>
      <c r="BJ16" s="155">
        <v>30.646000000000001</v>
      </c>
      <c r="BK16" s="155">
        <v>31.433</v>
      </c>
      <c r="BL16" s="155">
        <v>30.722000000000001</v>
      </c>
      <c r="BM16" s="155">
        <v>29.765000000000001</v>
      </c>
      <c r="BN16" s="155">
        <v>29.463999999999999</v>
      </c>
      <c r="BO16" s="155">
        <v>31.408000000000001</v>
      </c>
      <c r="BP16" s="155">
        <v>31.484000000000002</v>
      </c>
      <c r="BQ16" s="155">
        <v>25.404</v>
      </c>
      <c r="BR16" s="155">
        <v>25.963000000000001</v>
      </c>
      <c r="BS16" s="155">
        <v>25.452999999999999</v>
      </c>
      <c r="BT16" s="155">
        <v>25.817</v>
      </c>
      <c r="BU16" s="155">
        <v>25.306999999999999</v>
      </c>
      <c r="BV16" s="155">
        <v>23.135999999999999</v>
      </c>
      <c r="BW16" s="155">
        <v>25.088999999999999</v>
      </c>
      <c r="BX16" s="155">
        <v>27.875</v>
      </c>
      <c r="BY16" s="155">
        <v>30.242999999999999</v>
      </c>
      <c r="BZ16" s="155">
        <v>26.965</v>
      </c>
      <c r="CA16" s="155">
        <v>32.433</v>
      </c>
      <c r="CB16" s="155">
        <v>31.459</v>
      </c>
      <c r="CC16" s="155">
        <v>32.381</v>
      </c>
      <c r="CD16" s="155">
        <v>33.6</v>
      </c>
      <c r="CE16" s="155">
        <v>30.015999999999998</v>
      </c>
      <c r="CF16" s="156"/>
      <c r="CG16" s="156"/>
      <c r="CH16" s="156"/>
      <c r="CI16" s="156"/>
      <c r="CJ16" s="156"/>
      <c r="CK16" s="156"/>
      <c r="CL16" s="156"/>
      <c r="CM16" s="156"/>
      <c r="CN16" s="34"/>
    </row>
    <row r="17" spans="1:92" x14ac:dyDescent="0.25">
      <c r="A17" s="38">
        <v>0.58333333333333304</v>
      </c>
      <c r="B17" s="33"/>
      <c r="C17" s="33">
        <v>26.329000000000001</v>
      </c>
      <c r="D17" s="33">
        <v>23.568999999999999</v>
      </c>
      <c r="E17" s="33">
        <v>22.753</v>
      </c>
      <c r="F17" s="33">
        <v>24.315000000000001</v>
      </c>
      <c r="G17" s="33">
        <v>24.797999999999998</v>
      </c>
      <c r="H17" s="33">
        <v>26.402000000000001</v>
      </c>
      <c r="I17" s="33">
        <v>29.74</v>
      </c>
      <c r="J17" s="33">
        <v>23.472000000000001</v>
      </c>
      <c r="K17" s="33">
        <v>27.504999999999999</v>
      </c>
      <c r="L17" s="33">
        <v>28.468</v>
      </c>
      <c r="M17" s="33">
        <v>27.974</v>
      </c>
      <c r="N17" s="33">
        <v>26.134</v>
      </c>
      <c r="O17" s="33">
        <v>26.965</v>
      </c>
      <c r="P17" s="33">
        <v>30.925000000000001</v>
      </c>
      <c r="Q17" s="33">
        <v>26.916</v>
      </c>
      <c r="R17" s="33">
        <v>28.071999999999999</v>
      </c>
      <c r="S17" s="33">
        <v>27.603999999999999</v>
      </c>
      <c r="T17" s="33">
        <v>27.431000000000001</v>
      </c>
      <c r="U17" s="33">
        <v>25.477</v>
      </c>
      <c r="V17" s="33">
        <v>29.59</v>
      </c>
      <c r="W17" s="33">
        <v>28.716999999999999</v>
      </c>
      <c r="X17" s="33">
        <v>27.800999999999998</v>
      </c>
      <c r="Y17" s="33">
        <v>28.815999999999999</v>
      </c>
      <c r="Z17" s="33">
        <v>26.353000000000002</v>
      </c>
      <c r="AA17" s="33">
        <v>28.716999999999999</v>
      </c>
      <c r="AB17" s="33">
        <v>29.065000000000001</v>
      </c>
      <c r="AC17" s="33">
        <v>28.245000000000001</v>
      </c>
      <c r="AD17" s="33">
        <v>26.695</v>
      </c>
      <c r="AE17" s="33">
        <v>28.866</v>
      </c>
      <c r="AF17" s="33">
        <v>24.122</v>
      </c>
      <c r="AG17" s="33">
        <v>25.501000000000001</v>
      </c>
      <c r="AH17" s="33">
        <v>27.875</v>
      </c>
      <c r="AI17" s="33">
        <v>27.899000000000001</v>
      </c>
      <c r="AJ17" s="33">
        <v>28.542999999999999</v>
      </c>
      <c r="AK17" s="33">
        <v>29.765000000000001</v>
      </c>
      <c r="AL17" s="34"/>
      <c r="AM17" s="155">
        <v>25.38</v>
      </c>
      <c r="AN17" s="155">
        <v>28.492999999999999</v>
      </c>
      <c r="AO17" s="155">
        <v>29.388999999999999</v>
      </c>
      <c r="AP17" s="155">
        <v>27.949000000000002</v>
      </c>
      <c r="AQ17" s="155">
        <v>29.614999999999998</v>
      </c>
      <c r="AR17" s="155">
        <v>28.841000000000001</v>
      </c>
      <c r="AS17" s="155">
        <v>29.664999999999999</v>
      </c>
      <c r="AT17" s="155">
        <v>29.84</v>
      </c>
      <c r="AU17" s="155">
        <v>30.824000000000002</v>
      </c>
      <c r="AV17" s="155">
        <v>31.026</v>
      </c>
      <c r="AW17" s="155">
        <v>30.722000000000001</v>
      </c>
      <c r="AX17" s="155">
        <v>28.443999999999999</v>
      </c>
      <c r="AY17" s="155">
        <v>29.315000000000001</v>
      </c>
      <c r="AZ17" s="155">
        <v>27.579000000000001</v>
      </c>
      <c r="BA17" s="155">
        <v>26.890999999999998</v>
      </c>
      <c r="BB17" s="155">
        <v>24.436</v>
      </c>
      <c r="BC17" s="155">
        <v>29.54</v>
      </c>
      <c r="BD17" s="155">
        <v>30.646000000000001</v>
      </c>
      <c r="BE17" s="155">
        <v>27.553999999999998</v>
      </c>
      <c r="BF17" s="155">
        <v>30.117000000000001</v>
      </c>
      <c r="BG17" s="155">
        <v>28.716999999999999</v>
      </c>
      <c r="BH17" s="155">
        <v>30.141999999999999</v>
      </c>
      <c r="BI17" s="155">
        <v>30.393999999999998</v>
      </c>
      <c r="BJ17" s="155">
        <v>30.696999999999999</v>
      </c>
      <c r="BK17" s="155">
        <v>30.797999999999998</v>
      </c>
      <c r="BL17" s="155">
        <v>30.419</v>
      </c>
      <c r="BM17" s="155">
        <v>29.215</v>
      </c>
      <c r="BN17" s="155">
        <v>28.866</v>
      </c>
      <c r="BO17" s="155">
        <v>31.280999999999999</v>
      </c>
      <c r="BP17" s="155">
        <v>30.571000000000002</v>
      </c>
      <c r="BQ17" s="155">
        <v>25.161999999999999</v>
      </c>
      <c r="BR17" s="155">
        <v>26.524000000000001</v>
      </c>
      <c r="BS17" s="155">
        <v>24.823</v>
      </c>
      <c r="BT17" s="155">
        <v>24.968</v>
      </c>
      <c r="BU17" s="155">
        <v>24.702000000000002</v>
      </c>
      <c r="BV17" s="155">
        <v>23.472000000000001</v>
      </c>
      <c r="BW17" s="155">
        <v>24.388000000000002</v>
      </c>
      <c r="BX17" s="155">
        <v>26.231000000000002</v>
      </c>
      <c r="BY17" s="155">
        <v>29.79</v>
      </c>
      <c r="BZ17" s="155">
        <v>27.062999999999999</v>
      </c>
      <c r="CA17" s="155">
        <v>32.124000000000002</v>
      </c>
      <c r="CB17" s="155">
        <v>30.797999999999998</v>
      </c>
      <c r="CC17" s="155">
        <v>32.15</v>
      </c>
      <c r="CD17" s="155">
        <v>33.469000000000001</v>
      </c>
      <c r="CE17" s="155">
        <v>30.672000000000001</v>
      </c>
      <c r="CF17" s="156"/>
      <c r="CG17" s="156"/>
      <c r="CH17" s="156"/>
      <c r="CI17" s="156"/>
      <c r="CJ17" s="156"/>
      <c r="CK17" s="156"/>
      <c r="CL17" s="156"/>
      <c r="CM17" s="156"/>
      <c r="CN17" s="34"/>
    </row>
    <row r="18" spans="1:92" x14ac:dyDescent="0.25">
      <c r="A18" s="37">
        <v>0.625</v>
      </c>
      <c r="B18" s="33"/>
      <c r="C18" s="33">
        <v>26.622</v>
      </c>
      <c r="D18" s="33">
        <v>23.423999999999999</v>
      </c>
      <c r="E18" s="33">
        <v>22.657</v>
      </c>
      <c r="F18" s="33">
        <v>24.291</v>
      </c>
      <c r="G18" s="33">
        <v>24.677</v>
      </c>
      <c r="H18" s="33">
        <v>26.036000000000001</v>
      </c>
      <c r="I18" s="33">
        <v>29.815000000000001</v>
      </c>
      <c r="J18" s="33">
        <v>23.207999999999998</v>
      </c>
      <c r="K18" s="33">
        <v>27.283999999999999</v>
      </c>
      <c r="L18" s="33">
        <v>27.186</v>
      </c>
      <c r="M18" s="33">
        <v>26.036000000000001</v>
      </c>
      <c r="N18" s="33">
        <v>26.425999999999998</v>
      </c>
      <c r="O18" s="33">
        <v>26.768999999999998</v>
      </c>
      <c r="P18" s="33">
        <v>30.797999999999998</v>
      </c>
      <c r="Q18" s="33">
        <v>26.94</v>
      </c>
      <c r="R18" s="33">
        <v>27.308</v>
      </c>
      <c r="S18" s="33">
        <v>27.603999999999999</v>
      </c>
      <c r="T18" s="33">
        <v>26.5</v>
      </c>
      <c r="U18" s="33">
        <v>24.702000000000002</v>
      </c>
      <c r="V18" s="33">
        <v>28.791</v>
      </c>
      <c r="W18" s="33">
        <v>27.923999999999999</v>
      </c>
      <c r="X18" s="33">
        <v>27.899000000000001</v>
      </c>
      <c r="Y18" s="33">
        <v>27.751000000000001</v>
      </c>
      <c r="Z18" s="33">
        <v>26.329000000000001</v>
      </c>
      <c r="AA18" s="33">
        <v>28.742000000000001</v>
      </c>
      <c r="AB18" s="33">
        <v>27.308</v>
      </c>
      <c r="AC18" s="33">
        <v>28.146999999999998</v>
      </c>
      <c r="AD18" s="33">
        <v>27.332999999999998</v>
      </c>
      <c r="AE18" s="33">
        <v>27.603999999999999</v>
      </c>
      <c r="AF18" s="33">
        <v>23.423999999999999</v>
      </c>
      <c r="AG18" s="33">
        <v>24.943999999999999</v>
      </c>
      <c r="AH18" s="33">
        <v>28.221</v>
      </c>
      <c r="AI18" s="33">
        <v>26.965</v>
      </c>
      <c r="AJ18" s="33">
        <v>28.071999999999999</v>
      </c>
      <c r="AK18" s="33">
        <v>29.34</v>
      </c>
      <c r="AL18" s="34"/>
      <c r="AM18" s="155">
        <v>25.257999999999999</v>
      </c>
      <c r="AN18" s="155">
        <v>26.867000000000001</v>
      </c>
      <c r="AO18" s="155">
        <v>28.245000000000001</v>
      </c>
      <c r="AP18" s="155">
        <v>27.824999999999999</v>
      </c>
      <c r="AQ18" s="155">
        <v>28.542999999999999</v>
      </c>
      <c r="AR18" s="155">
        <v>28.097000000000001</v>
      </c>
      <c r="AS18" s="155">
        <v>28.518000000000001</v>
      </c>
      <c r="AT18" s="155">
        <v>28.841000000000001</v>
      </c>
      <c r="AU18" s="155">
        <v>30.192</v>
      </c>
      <c r="AV18" s="155">
        <v>30.443999999999999</v>
      </c>
      <c r="AW18" s="155">
        <v>29.966000000000001</v>
      </c>
      <c r="AX18" s="155">
        <v>26.28</v>
      </c>
      <c r="AY18" s="155">
        <v>28.765999999999998</v>
      </c>
      <c r="AZ18" s="155">
        <v>29.09</v>
      </c>
      <c r="BA18" s="155">
        <v>26.818000000000001</v>
      </c>
      <c r="BB18" s="155">
        <v>24.556999999999999</v>
      </c>
      <c r="BC18" s="155">
        <v>28.593</v>
      </c>
      <c r="BD18" s="155">
        <v>29.09</v>
      </c>
      <c r="BE18" s="155">
        <v>27.234999999999999</v>
      </c>
      <c r="BF18" s="155">
        <v>29.439</v>
      </c>
      <c r="BG18" s="155">
        <v>28.170999999999999</v>
      </c>
      <c r="BH18" s="155">
        <v>29.315000000000001</v>
      </c>
      <c r="BI18" s="155">
        <v>29.69</v>
      </c>
      <c r="BJ18" s="155">
        <v>29.916</v>
      </c>
      <c r="BK18" s="155">
        <v>29.164999999999999</v>
      </c>
      <c r="BL18" s="155">
        <v>29.916</v>
      </c>
      <c r="BM18" s="155">
        <v>28.047999999999998</v>
      </c>
      <c r="BN18" s="155">
        <v>29.19</v>
      </c>
      <c r="BO18" s="155">
        <v>30.091000000000001</v>
      </c>
      <c r="BP18" s="155">
        <v>29.765000000000001</v>
      </c>
      <c r="BQ18" s="155">
        <v>25.477</v>
      </c>
      <c r="BR18" s="155">
        <v>27.308</v>
      </c>
      <c r="BS18" s="155">
        <v>23.881</v>
      </c>
      <c r="BT18" s="155">
        <v>24.484000000000002</v>
      </c>
      <c r="BU18" s="155">
        <v>25.015999999999998</v>
      </c>
      <c r="BV18" s="155">
        <v>24.242999999999999</v>
      </c>
      <c r="BW18" s="155">
        <v>25.161999999999999</v>
      </c>
      <c r="BX18" s="155">
        <v>25.38</v>
      </c>
      <c r="BY18" s="155">
        <v>28.890999999999998</v>
      </c>
      <c r="BZ18" s="155">
        <v>27.283999999999999</v>
      </c>
      <c r="CA18" s="155">
        <v>30.192</v>
      </c>
      <c r="CB18" s="155">
        <v>30.268000000000001</v>
      </c>
      <c r="CC18" s="155">
        <v>31.459</v>
      </c>
      <c r="CD18" s="155">
        <v>32.021000000000001</v>
      </c>
      <c r="CE18" s="155">
        <v>30.773</v>
      </c>
      <c r="CF18" s="156"/>
      <c r="CG18" s="156"/>
      <c r="CH18" s="156"/>
      <c r="CI18" s="156"/>
      <c r="CJ18" s="156"/>
      <c r="CK18" s="156"/>
      <c r="CL18" s="156"/>
      <c r="CM18" s="156"/>
      <c r="CN18" s="34"/>
    </row>
    <row r="19" spans="1:92" x14ac:dyDescent="0.25">
      <c r="A19" s="37">
        <v>0.66666666666666696</v>
      </c>
      <c r="B19" s="33"/>
      <c r="C19" s="33">
        <v>25.597999999999999</v>
      </c>
      <c r="D19" s="33">
        <v>22.657</v>
      </c>
      <c r="E19" s="33">
        <v>21.986999999999998</v>
      </c>
      <c r="F19" s="33">
        <v>24.629000000000001</v>
      </c>
      <c r="G19" s="33">
        <v>24.315000000000001</v>
      </c>
      <c r="H19" s="33">
        <v>25.574000000000002</v>
      </c>
      <c r="I19" s="33">
        <v>28.492999999999999</v>
      </c>
      <c r="J19" s="33">
        <v>22.992000000000001</v>
      </c>
      <c r="K19" s="33">
        <v>27.456</v>
      </c>
      <c r="L19" s="33">
        <v>27.111999999999998</v>
      </c>
      <c r="M19" s="33">
        <v>24.388000000000002</v>
      </c>
      <c r="N19" s="33">
        <v>26.524000000000001</v>
      </c>
      <c r="O19" s="33">
        <v>26.646000000000001</v>
      </c>
      <c r="P19" s="33">
        <v>30.393999999999998</v>
      </c>
      <c r="Q19" s="33">
        <v>26.94</v>
      </c>
      <c r="R19" s="33">
        <v>26.524000000000001</v>
      </c>
      <c r="S19" s="33">
        <v>26.134</v>
      </c>
      <c r="T19" s="33">
        <v>25.113</v>
      </c>
      <c r="U19" s="33">
        <v>24.170999999999999</v>
      </c>
      <c r="V19" s="33">
        <v>27.85</v>
      </c>
      <c r="W19" s="33">
        <v>27.186</v>
      </c>
      <c r="X19" s="33">
        <v>27.407</v>
      </c>
      <c r="Y19" s="33">
        <v>27.135999999999999</v>
      </c>
      <c r="Z19" s="33">
        <v>25.137</v>
      </c>
      <c r="AA19" s="33">
        <v>27.974</v>
      </c>
      <c r="AB19" s="33">
        <v>28.245000000000001</v>
      </c>
      <c r="AC19" s="33">
        <v>27.677</v>
      </c>
      <c r="AD19" s="33">
        <v>26.28</v>
      </c>
      <c r="AE19" s="33">
        <v>26.012</v>
      </c>
      <c r="AF19" s="33">
        <v>23.640999999999998</v>
      </c>
      <c r="AG19" s="33">
        <v>23.832999999999998</v>
      </c>
      <c r="AH19" s="33">
        <v>28.568000000000001</v>
      </c>
      <c r="AI19" s="33">
        <v>25.670999999999999</v>
      </c>
      <c r="AJ19" s="33">
        <v>27.259</v>
      </c>
      <c r="AK19" s="33">
        <v>28.593</v>
      </c>
      <c r="AL19" s="34"/>
      <c r="AM19" s="155">
        <v>23.905000000000001</v>
      </c>
      <c r="AN19" s="155">
        <v>25.55</v>
      </c>
      <c r="AO19" s="155">
        <v>27.21</v>
      </c>
      <c r="AP19" s="155">
        <v>26.792999999999999</v>
      </c>
      <c r="AQ19" s="155">
        <v>27.259</v>
      </c>
      <c r="AR19" s="155">
        <v>27.259</v>
      </c>
      <c r="AS19" s="155">
        <v>27.308</v>
      </c>
      <c r="AT19" s="155">
        <v>27.776</v>
      </c>
      <c r="AU19" s="155">
        <v>28.916</v>
      </c>
      <c r="AV19" s="155">
        <v>29.715</v>
      </c>
      <c r="AW19" s="155">
        <v>28.568000000000001</v>
      </c>
      <c r="AX19" s="155">
        <v>25.817</v>
      </c>
      <c r="AY19" s="155">
        <v>27.677</v>
      </c>
      <c r="AZ19" s="155">
        <v>28.295000000000002</v>
      </c>
      <c r="BA19" s="155">
        <v>26.085000000000001</v>
      </c>
      <c r="BB19" s="155">
        <v>24.001999999999999</v>
      </c>
      <c r="BC19" s="155">
        <v>27.603999999999999</v>
      </c>
      <c r="BD19" s="155">
        <v>27.875</v>
      </c>
      <c r="BE19" s="155">
        <v>23.472000000000001</v>
      </c>
      <c r="BF19" s="155">
        <v>27.53</v>
      </c>
      <c r="BG19" s="155">
        <v>26.28</v>
      </c>
      <c r="BH19" s="155">
        <v>28.742000000000001</v>
      </c>
      <c r="BI19" s="155">
        <v>28.765999999999998</v>
      </c>
      <c r="BJ19" s="155">
        <v>28.866</v>
      </c>
      <c r="BK19" s="155">
        <v>28.023</v>
      </c>
      <c r="BL19" s="155">
        <v>29.04</v>
      </c>
      <c r="BM19" s="155">
        <v>27.456</v>
      </c>
      <c r="BN19" s="155">
        <v>28.492999999999999</v>
      </c>
      <c r="BO19" s="155">
        <v>29.29</v>
      </c>
      <c r="BP19" s="155">
        <v>29.065000000000001</v>
      </c>
      <c r="BQ19" s="155">
        <v>26.134</v>
      </c>
      <c r="BR19" s="155">
        <v>25.186</v>
      </c>
      <c r="BS19" s="155">
        <v>23.352</v>
      </c>
      <c r="BT19" s="155">
        <v>24.629000000000001</v>
      </c>
      <c r="BU19" s="155">
        <v>24.702000000000002</v>
      </c>
      <c r="BV19" s="155">
        <v>23.664999999999999</v>
      </c>
      <c r="BW19" s="155">
        <v>24.870999999999999</v>
      </c>
      <c r="BX19" s="155">
        <v>25.234000000000002</v>
      </c>
      <c r="BY19" s="155">
        <v>27.776</v>
      </c>
      <c r="BZ19" s="155">
        <v>27.21</v>
      </c>
      <c r="CA19" s="155">
        <v>28.866</v>
      </c>
      <c r="CB19" s="155">
        <v>29.49</v>
      </c>
      <c r="CC19" s="155">
        <v>30.495000000000001</v>
      </c>
      <c r="CD19" s="155">
        <v>30.873999999999999</v>
      </c>
      <c r="CE19" s="155">
        <v>29.439</v>
      </c>
      <c r="CF19" s="156"/>
      <c r="CG19" s="156"/>
      <c r="CH19" s="156"/>
      <c r="CI19" s="156"/>
      <c r="CJ19" s="156"/>
      <c r="CK19" s="156"/>
      <c r="CL19" s="156"/>
      <c r="CM19" s="156"/>
      <c r="CN19" s="34"/>
    </row>
    <row r="20" spans="1:92" x14ac:dyDescent="0.25">
      <c r="A20" s="37">
        <v>0.70833333333333304</v>
      </c>
      <c r="B20" s="33"/>
      <c r="C20" s="33">
        <v>24.122</v>
      </c>
      <c r="D20" s="33">
        <v>22.106000000000002</v>
      </c>
      <c r="E20" s="33">
        <v>21.245999999999999</v>
      </c>
      <c r="F20" s="33">
        <v>23.184000000000001</v>
      </c>
      <c r="G20" s="33">
        <v>23.448</v>
      </c>
      <c r="H20" s="33">
        <v>24.46</v>
      </c>
      <c r="I20" s="33">
        <v>27.751000000000001</v>
      </c>
      <c r="J20" s="33">
        <v>22.393000000000001</v>
      </c>
      <c r="K20" s="33">
        <v>25.792999999999999</v>
      </c>
      <c r="L20" s="33">
        <v>26.109000000000002</v>
      </c>
      <c r="M20" s="33">
        <v>24.001999999999999</v>
      </c>
      <c r="N20" s="33">
        <v>25.841000000000001</v>
      </c>
      <c r="O20" s="33">
        <v>25.55</v>
      </c>
      <c r="P20" s="33">
        <v>28.617000000000001</v>
      </c>
      <c r="Q20" s="33">
        <v>24.919</v>
      </c>
      <c r="R20" s="33">
        <v>25.55</v>
      </c>
      <c r="S20" s="33">
        <v>25.866</v>
      </c>
      <c r="T20" s="33">
        <v>24.556999999999999</v>
      </c>
      <c r="U20" s="33">
        <v>24.05</v>
      </c>
      <c r="V20" s="33">
        <v>26.965</v>
      </c>
      <c r="W20" s="33">
        <v>26.181999999999999</v>
      </c>
      <c r="X20" s="33">
        <v>26.597999999999999</v>
      </c>
      <c r="Y20" s="33">
        <v>26.231000000000002</v>
      </c>
      <c r="Z20" s="33">
        <v>24.266999999999999</v>
      </c>
      <c r="AA20" s="33">
        <v>27.111999999999998</v>
      </c>
      <c r="AB20" s="33">
        <v>27.087</v>
      </c>
      <c r="AC20" s="33">
        <v>26.792999999999999</v>
      </c>
      <c r="AD20" s="33">
        <v>25.841000000000001</v>
      </c>
      <c r="AE20" s="33">
        <v>25.065000000000001</v>
      </c>
      <c r="AF20" s="33">
        <v>23.352</v>
      </c>
      <c r="AG20" s="33">
        <v>22.776</v>
      </c>
      <c r="AH20" s="33">
        <v>25.428000000000001</v>
      </c>
      <c r="AI20" s="33">
        <v>24.919</v>
      </c>
      <c r="AJ20" s="33">
        <v>25.646999999999998</v>
      </c>
      <c r="AK20" s="33">
        <v>27.111999999999998</v>
      </c>
      <c r="AL20" s="34"/>
      <c r="AM20" s="155">
        <v>23.568999999999999</v>
      </c>
      <c r="AN20" s="155">
        <v>24.338999999999999</v>
      </c>
      <c r="AO20" s="155">
        <v>25.792999999999999</v>
      </c>
      <c r="AP20" s="155">
        <v>26.207000000000001</v>
      </c>
      <c r="AQ20" s="155">
        <v>25.986999999999998</v>
      </c>
      <c r="AR20" s="155">
        <v>26.378</v>
      </c>
      <c r="AS20" s="155">
        <v>26.158000000000001</v>
      </c>
      <c r="AT20" s="155">
        <v>26.622</v>
      </c>
      <c r="AU20" s="155">
        <v>27.800999999999998</v>
      </c>
      <c r="AV20" s="155">
        <v>28.122</v>
      </c>
      <c r="AW20" s="155">
        <v>27.407</v>
      </c>
      <c r="AX20" s="155">
        <v>25.161999999999999</v>
      </c>
      <c r="AY20" s="155">
        <v>26.573</v>
      </c>
      <c r="AZ20" s="155">
        <v>26.916</v>
      </c>
      <c r="BA20" s="155">
        <v>25.452999999999999</v>
      </c>
      <c r="BB20" s="155">
        <v>24.001999999999999</v>
      </c>
      <c r="BC20" s="155">
        <v>26.231000000000002</v>
      </c>
      <c r="BD20" s="155">
        <v>26.94</v>
      </c>
      <c r="BE20" s="155">
        <v>22.847999999999999</v>
      </c>
      <c r="BF20" s="155">
        <v>26.94</v>
      </c>
      <c r="BG20" s="155">
        <v>25.113</v>
      </c>
      <c r="BH20" s="155">
        <v>27.111999999999998</v>
      </c>
      <c r="BI20" s="155">
        <v>27.998000000000001</v>
      </c>
      <c r="BJ20" s="155">
        <v>27.652999999999999</v>
      </c>
      <c r="BK20" s="155">
        <v>26.792999999999999</v>
      </c>
      <c r="BL20" s="155">
        <v>27.974</v>
      </c>
      <c r="BM20" s="155">
        <v>27.456</v>
      </c>
      <c r="BN20" s="155">
        <v>28.245000000000001</v>
      </c>
      <c r="BO20" s="155">
        <v>28.245000000000001</v>
      </c>
      <c r="BP20" s="155">
        <v>28.097000000000001</v>
      </c>
      <c r="BQ20" s="155">
        <v>26.181999999999999</v>
      </c>
      <c r="BR20" s="155">
        <v>24.338999999999999</v>
      </c>
      <c r="BS20" s="155">
        <v>23.16</v>
      </c>
      <c r="BT20" s="155">
        <v>24.363</v>
      </c>
      <c r="BU20" s="155">
        <v>24.677</v>
      </c>
      <c r="BV20" s="155">
        <v>23.256</v>
      </c>
      <c r="BW20" s="155">
        <v>24.774000000000001</v>
      </c>
      <c r="BX20" s="155">
        <v>24.823</v>
      </c>
      <c r="BY20" s="155">
        <v>26.818000000000001</v>
      </c>
      <c r="BZ20" s="155">
        <v>27.998000000000001</v>
      </c>
      <c r="CA20" s="155">
        <v>27.652999999999999</v>
      </c>
      <c r="CB20" s="155">
        <v>28.32</v>
      </c>
      <c r="CC20" s="155">
        <v>29.114999999999998</v>
      </c>
      <c r="CD20" s="155">
        <v>29.565000000000001</v>
      </c>
      <c r="CF20" s="156"/>
      <c r="CG20" s="156"/>
      <c r="CH20" s="156"/>
      <c r="CI20" s="156"/>
      <c r="CJ20" s="156"/>
      <c r="CK20" s="156"/>
      <c r="CL20" s="156"/>
      <c r="CM20" s="156"/>
      <c r="CN20" s="34"/>
    </row>
    <row r="21" spans="1:92" x14ac:dyDescent="0.25">
      <c r="A21" s="37">
        <v>0.75</v>
      </c>
      <c r="B21" s="33"/>
      <c r="C21" s="33">
        <v>22.25</v>
      </c>
      <c r="D21" s="33">
        <v>20.555</v>
      </c>
      <c r="E21" s="33">
        <v>20.173999999999999</v>
      </c>
      <c r="F21" s="33">
        <v>21.628</v>
      </c>
      <c r="G21" s="33">
        <v>21.724</v>
      </c>
      <c r="H21" s="33">
        <v>23.303999999999998</v>
      </c>
      <c r="I21" s="33">
        <v>25.866</v>
      </c>
      <c r="J21" s="33">
        <v>22.178000000000001</v>
      </c>
      <c r="K21" s="33">
        <v>23.856999999999999</v>
      </c>
      <c r="L21" s="33">
        <v>25.283000000000001</v>
      </c>
      <c r="M21" s="33">
        <v>23.905000000000001</v>
      </c>
      <c r="N21" s="33">
        <v>24.943999999999999</v>
      </c>
      <c r="O21" s="33">
        <v>24.797999999999998</v>
      </c>
      <c r="P21" s="33">
        <v>25.355</v>
      </c>
      <c r="Q21" s="33">
        <v>24.219000000000001</v>
      </c>
      <c r="R21" s="33">
        <v>24.702000000000002</v>
      </c>
      <c r="S21" s="33">
        <v>24.702000000000002</v>
      </c>
      <c r="T21" s="33">
        <v>24.170999999999999</v>
      </c>
      <c r="U21" s="33">
        <v>23.545000000000002</v>
      </c>
      <c r="V21" s="33">
        <v>25.817</v>
      </c>
      <c r="W21" s="33">
        <v>24.870999999999999</v>
      </c>
      <c r="X21" s="33">
        <v>24.823</v>
      </c>
      <c r="Y21" s="33">
        <v>25.113</v>
      </c>
      <c r="Z21" s="33">
        <v>23.905000000000001</v>
      </c>
      <c r="AA21" s="33">
        <v>26.036000000000001</v>
      </c>
      <c r="AB21" s="33">
        <v>25.404</v>
      </c>
      <c r="AC21" s="33">
        <v>25.404</v>
      </c>
      <c r="AD21" s="33">
        <v>24.46</v>
      </c>
      <c r="AE21" s="33">
        <v>23.664999999999999</v>
      </c>
      <c r="AF21" s="33">
        <v>22.681000000000001</v>
      </c>
      <c r="AG21" s="33">
        <v>21.151</v>
      </c>
      <c r="AH21" s="33">
        <v>23.327999999999999</v>
      </c>
      <c r="AI21" s="33">
        <v>23.256</v>
      </c>
      <c r="AJ21" s="33">
        <v>24.146000000000001</v>
      </c>
      <c r="AK21" s="33">
        <v>25.768000000000001</v>
      </c>
      <c r="AL21" s="34"/>
      <c r="AM21" s="155">
        <v>23.521000000000001</v>
      </c>
      <c r="AN21" s="155">
        <v>23.28</v>
      </c>
      <c r="AO21" s="155">
        <v>24.388000000000002</v>
      </c>
      <c r="AP21" s="155">
        <v>25.38</v>
      </c>
      <c r="AQ21" s="155">
        <v>24.702000000000002</v>
      </c>
      <c r="AR21" s="155">
        <v>24.870999999999999</v>
      </c>
      <c r="AS21" s="155">
        <v>24.823</v>
      </c>
      <c r="AT21" s="155">
        <v>25.428000000000001</v>
      </c>
      <c r="AU21" s="155">
        <v>26.72</v>
      </c>
      <c r="AV21" s="155">
        <v>26.061</v>
      </c>
      <c r="AW21" s="155">
        <v>26.231000000000002</v>
      </c>
      <c r="AX21" s="155">
        <v>24.797999999999998</v>
      </c>
      <c r="AY21" s="155">
        <v>25.38</v>
      </c>
      <c r="AZ21" s="155">
        <v>25.72</v>
      </c>
      <c r="BA21" s="155">
        <v>24.919</v>
      </c>
      <c r="BB21" s="155">
        <v>23.713000000000001</v>
      </c>
      <c r="BC21" s="155">
        <v>25.21</v>
      </c>
      <c r="BD21" s="155">
        <v>26.548999999999999</v>
      </c>
      <c r="BE21" s="155">
        <v>23.184000000000001</v>
      </c>
      <c r="BF21" s="155">
        <v>26.109000000000002</v>
      </c>
      <c r="BG21" s="155">
        <v>24.507999999999999</v>
      </c>
      <c r="BH21" s="155">
        <v>26.475000000000001</v>
      </c>
      <c r="BI21" s="155">
        <v>26.94</v>
      </c>
      <c r="BJ21" s="155">
        <v>26.475000000000001</v>
      </c>
      <c r="BK21" s="155">
        <v>25.72</v>
      </c>
      <c r="BL21" s="155">
        <v>27.111999999999998</v>
      </c>
      <c r="BM21" s="155">
        <v>26.768999999999998</v>
      </c>
      <c r="BN21" s="155">
        <v>27.504999999999999</v>
      </c>
      <c r="BO21" s="155">
        <v>27.407</v>
      </c>
      <c r="BP21" s="155">
        <v>26.890999999999998</v>
      </c>
      <c r="BQ21" s="155">
        <v>25.72</v>
      </c>
      <c r="BR21" s="155">
        <v>23.664999999999999</v>
      </c>
      <c r="BS21" s="155">
        <v>22.896000000000001</v>
      </c>
      <c r="BT21" s="155">
        <v>23.856999999999999</v>
      </c>
      <c r="BU21" s="155">
        <v>24.388000000000002</v>
      </c>
      <c r="BV21" s="155">
        <v>23.064</v>
      </c>
      <c r="BW21" s="155">
        <v>24.026</v>
      </c>
      <c r="BX21" s="155">
        <v>24.774000000000001</v>
      </c>
      <c r="BY21" s="155">
        <v>25.939</v>
      </c>
      <c r="BZ21" s="155">
        <v>26.425999999999998</v>
      </c>
      <c r="CA21" s="155">
        <v>26.792999999999999</v>
      </c>
      <c r="CB21" s="155">
        <v>27.111999999999998</v>
      </c>
      <c r="CC21" s="155">
        <v>28.023</v>
      </c>
      <c r="CD21" s="155">
        <v>28.443999999999999</v>
      </c>
      <c r="CF21" s="156"/>
      <c r="CG21" s="156"/>
      <c r="CH21" s="156"/>
      <c r="CI21" s="156"/>
      <c r="CJ21" s="156"/>
      <c r="CK21" s="156"/>
      <c r="CL21" s="156"/>
      <c r="CM21" s="156"/>
      <c r="CN21" s="34"/>
    </row>
    <row r="22" spans="1:92" x14ac:dyDescent="0.25">
      <c r="A22" s="37">
        <v>0.79166666666666696</v>
      </c>
      <c r="B22" s="33"/>
      <c r="C22" s="33">
        <v>19.673999999999999</v>
      </c>
      <c r="D22" s="33">
        <v>19.199000000000002</v>
      </c>
      <c r="E22" s="33">
        <v>18.556999999999999</v>
      </c>
      <c r="F22" s="33">
        <v>20.411999999999999</v>
      </c>
      <c r="G22" s="33">
        <v>20.579000000000001</v>
      </c>
      <c r="H22" s="33">
        <v>22.992000000000001</v>
      </c>
      <c r="I22" s="33">
        <v>24.847000000000001</v>
      </c>
      <c r="J22" s="33">
        <v>21.603999999999999</v>
      </c>
      <c r="K22" s="33">
        <v>22.417000000000002</v>
      </c>
      <c r="L22" s="33">
        <v>24.629000000000001</v>
      </c>
      <c r="M22" s="33">
        <v>23.521000000000001</v>
      </c>
      <c r="N22" s="33">
        <v>23.4</v>
      </c>
      <c r="O22" s="33">
        <v>23.713000000000001</v>
      </c>
      <c r="P22" s="33">
        <v>22.465</v>
      </c>
      <c r="Q22" s="33">
        <v>23.93</v>
      </c>
      <c r="R22" s="33">
        <v>24.507999999999999</v>
      </c>
      <c r="S22" s="33">
        <v>23.905000000000001</v>
      </c>
      <c r="T22" s="33">
        <v>23.713000000000001</v>
      </c>
      <c r="U22" s="33">
        <v>23.16</v>
      </c>
      <c r="V22" s="33">
        <v>24.581</v>
      </c>
      <c r="W22" s="33">
        <v>24.484000000000002</v>
      </c>
      <c r="X22" s="33">
        <v>22.632999999999999</v>
      </c>
      <c r="Y22" s="33">
        <v>24.122</v>
      </c>
      <c r="Z22" s="33">
        <v>22.704999999999998</v>
      </c>
      <c r="AA22" s="33">
        <v>25.597999999999999</v>
      </c>
      <c r="AB22" s="33">
        <v>24.484000000000002</v>
      </c>
      <c r="AC22" s="33">
        <v>24.943999999999999</v>
      </c>
      <c r="AD22" s="33">
        <v>23.184000000000001</v>
      </c>
      <c r="AE22" s="33">
        <v>22.082000000000001</v>
      </c>
      <c r="AF22" s="33">
        <v>22.033999999999999</v>
      </c>
      <c r="AG22" s="33">
        <v>20.722000000000001</v>
      </c>
      <c r="AH22" s="33">
        <v>22.417000000000002</v>
      </c>
      <c r="AI22" s="33">
        <v>22.321000000000002</v>
      </c>
      <c r="AJ22" s="33">
        <v>23.568999999999999</v>
      </c>
      <c r="AK22" s="33">
        <v>24.774000000000001</v>
      </c>
      <c r="AL22" s="34"/>
      <c r="AM22" s="155">
        <v>22.753</v>
      </c>
      <c r="AN22" s="155">
        <v>22.657</v>
      </c>
      <c r="AO22" s="155">
        <v>23.111999999999998</v>
      </c>
      <c r="AP22" s="155">
        <v>24.895</v>
      </c>
      <c r="AQ22" s="155">
        <v>23.448</v>
      </c>
      <c r="AR22" s="155">
        <v>23.617000000000001</v>
      </c>
      <c r="AS22" s="155">
        <v>23.856999999999999</v>
      </c>
      <c r="AT22" s="155">
        <v>24.05</v>
      </c>
      <c r="AU22" s="155">
        <v>25.792999999999999</v>
      </c>
      <c r="AV22" s="155">
        <v>24.507999999999999</v>
      </c>
      <c r="AW22" s="155">
        <v>24.992000000000001</v>
      </c>
      <c r="AX22" s="155">
        <v>24.484000000000002</v>
      </c>
      <c r="AY22" s="155">
        <v>24.629000000000001</v>
      </c>
      <c r="AZ22" s="155">
        <v>24.725999999999999</v>
      </c>
      <c r="BA22" s="155">
        <v>24.677</v>
      </c>
      <c r="BB22" s="155">
        <v>23.231999999999999</v>
      </c>
      <c r="BC22" s="155">
        <v>24.484000000000002</v>
      </c>
      <c r="BD22" s="155">
        <v>26.158000000000001</v>
      </c>
      <c r="BE22" s="155">
        <v>22.776</v>
      </c>
      <c r="BF22" s="155">
        <v>25.186</v>
      </c>
      <c r="BG22" s="155">
        <v>24.411999999999999</v>
      </c>
      <c r="BH22" s="155">
        <v>26.181999999999999</v>
      </c>
      <c r="BI22" s="155">
        <v>26.28</v>
      </c>
      <c r="BJ22" s="155">
        <v>25.597999999999999</v>
      </c>
      <c r="BK22" s="155">
        <v>24.75</v>
      </c>
      <c r="BL22" s="155">
        <v>26.451000000000001</v>
      </c>
      <c r="BM22" s="155">
        <v>26.231000000000002</v>
      </c>
      <c r="BN22" s="155">
        <v>27.087</v>
      </c>
      <c r="BO22" s="155">
        <v>26.768999999999998</v>
      </c>
      <c r="BP22" s="155">
        <v>25.963000000000001</v>
      </c>
      <c r="BQ22" s="155">
        <v>25.306999999999999</v>
      </c>
      <c r="BR22" s="155">
        <v>22.896000000000001</v>
      </c>
      <c r="BS22" s="155">
        <v>22.896000000000001</v>
      </c>
      <c r="BT22" s="155">
        <v>23.472000000000001</v>
      </c>
      <c r="BU22" s="155">
        <v>23.954000000000001</v>
      </c>
      <c r="BV22" s="155">
        <v>22.824000000000002</v>
      </c>
      <c r="BW22" s="155">
        <v>23.713000000000001</v>
      </c>
      <c r="BX22" s="155">
        <v>24.46</v>
      </c>
      <c r="BY22" s="155">
        <v>25.257999999999999</v>
      </c>
      <c r="BZ22" s="155">
        <v>25.55</v>
      </c>
      <c r="CA22" s="155">
        <v>26.329000000000001</v>
      </c>
      <c r="CB22" s="155">
        <v>26.646000000000001</v>
      </c>
      <c r="CC22" s="155">
        <v>26.548999999999999</v>
      </c>
      <c r="CD22" s="155">
        <v>27.234999999999999</v>
      </c>
      <c r="CF22" s="156"/>
      <c r="CG22" s="156"/>
      <c r="CH22" s="156"/>
      <c r="CI22" s="156"/>
      <c r="CJ22" s="156"/>
      <c r="CK22" s="156"/>
      <c r="CL22" s="156"/>
      <c r="CM22" s="156"/>
      <c r="CN22" s="34"/>
    </row>
    <row r="23" spans="1:92" x14ac:dyDescent="0.25">
      <c r="A23" s="37">
        <v>0.83333333333333304</v>
      </c>
      <c r="B23" s="33"/>
      <c r="C23" s="33">
        <v>17.914999999999999</v>
      </c>
      <c r="D23" s="33">
        <v>18.175999999999998</v>
      </c>
      <c r="E23" s="33">
        <v>17.652999999999999</v>
      </c>
      <c r="F23" s="33">
        <v>18.556999999999999</v>
      </c>
      <c r="G23" s="33">
        <v>20.603000000000002</v>
      </c>
      <c r="H23" s="33">
        <v>22.585000000000001</v>
      </c>
      <c r="I23" s="33">
        <v>23.664999999999999</v>
      </c>
      <c r="J23" s="33">
        <v>20.817</v>
      </c>
      <c r="K23" s="33">
        <v>21.603999999999999</v>
      </c>
      <c r="L23" s="33">
        <v>23.28</v>
      </c>
      <c r="M23" s="33">
        <v>22.393000000000001</v>
      </c>
      <c r="N23" s="33">
        <v>22.657</v>
      </c>
      <c r="O23" s="33">
        <v>23.184000000000001</v>
      </c>
      <c r="P23" s="33">
        <v>21.032</v>
      </c>
      <c r="Q23" s="33">
        <v>22.321000000000002</v>
      </c>
      <c r="R23" s="33">
        <v>23.256</v>
      </c>
      <c r="S23" s="33">
        <v>23.376000000000001</v>
      </c>
      <c r="T23" s="33">
        <v>22.657</v>
      </c>
      <c r="U23" s="33">
        <v>23.04</v>
      </c>
      <c r="V23" s="33">
        <v>23.881</v>
      </c>
      <c r="W23" s="33">
        <v>24.001999999999999</v>
      </c>
      <c r="X23" s="33">
        <v>21.890999999999998</v>
      </c>
      <c r="Y23" s="33">
        <v>22.489000000000001</v>
      </c>
      <c r="Z23" s="33">
        <v>21.437000000000001</v>
      </c>
      <c r="AA23" s="33">
        <v>25.186</v>
      </c>
      <c r="AB23" s="33">
        <v>24.097999999999999</v>
      </c>
      <c r="AC23" s="33">
        <v>25.161999999999999</v>
      </c>
      <c r="AD23" s="33">
        <v>22.106000000000002</v>
      </c>
      <c r="AE23" s="33">
        <v>21.413</v>
      </c>
      <c r="AF23" s="33">
        <v>21.222999999999999</v>
      </c>
      <c r="AG23" s="33">
        <v>20.579000000000001</v>
      </c>
      <c r="AH23" s="33">
        <v>21.7</v>
      </c>
      <c r="AI23" s="33">
        <v>22.536999999999999</v>
      </c>
      <c r="AJ23" s="33">
        <v>23.568999999999999</v>
      </c>
      <c r="AK23" s="33">
        <v>24.170999999999999</v>
      </c>
      <c r="AL23" s="34"/>
      <c r="AM23" s="155">
        <v>21.509</v>
      </c>
      <c r="AN23" s="155">
        <v>22.369</v>
      </c>
      <c r="AO23" s="155">
        <v>22.321000000000002</v>
      </c>
      <c r="AP23" s="155">
        <v>24.605</v>
      </c>
      <c r="AQ23" s="155">
        <v>22.609000000000002</v>
      </c>
      <c r="AR23" s="155">
        <v>22.776</v>
      </c>
      <c r="AS23" s="155">
        <v>23.231999999999999</v>
      </c>
      <c r="AT23" s="155">
        <v>23.376000000000001</v>
      </c>
      <c r="AU23" s="155">
        <v>25.04</v>
      </c>
      <c r="AV23" s="155">
        <v>23.617000000000001</v>
      </c>
      <c r="AW23" s="155">
        <v>24.774000000000001</v>
      </c>
      <c r="AX23" s="155">
        <v>24.122</v>
      </c>
      <c r="AY23" s="155">
        <v>24.074000000000002</v>
      </c>
      <c r="AZ23" s="155">
        <v>24.146000000000001</v>
      </c>
      <c r="BA23" s="155">
        <v>24.388000000000002</v>
      </c>
      <c r="BB23" s="155">
        <v>22.992000000000001</v>
      </c>
      <c r="BC23" s="155">
        <v>24.097999999999999</v>
      </c>
      <c r="BD23" s="155">
        <v>25.597999999999999</v>
      </c>
      <c r="BE23" s="155">
        <v>22.609000000000002</v>
      </c>
      <c r="BF23" s="155">
        <v>24.702000000000002</v>
      </c>
      <c r="BG23" s="155">
        <v>24.05</v>
      </c>
      <c r="BH23" s="155">
        <v>25.841000000000001</v>
      </c>
      <c r="BI23" s="155">
        <v>25.841000000000001</v>
      </c>
      <c r="BJ23" s="155">
        <v>24.992000000000001</v>
      </c>
      <c r="BK23" s="155">
        <v>23.856999999999999</v>
      </c>
      <c r="BL23" s="155">
        <v>26.28</v>
      </c>
      <c r="BM23" s="155">
        <v>25.841000000000001</v>
      </c>
      <c r="BN23" s="155">
        <v>26.890999999999998</v>
      </c>
      <c r="BO23" s="155">
        <v>26.378</v>
      </c>
      <c r="BP23" s="155">
        <v>25.283000000000001</v>
      </c>
      <c r="BQ23" s="155">
        <v>24.774000000000001</v>
      </c>
      <c r="BR23" s="155">
        <v>22.225999999999999</v>
      </c>
      <c r="BS23" s="155">
        <v>22.992000000000001</v>
      </c>
      <c r="BT23" s="155">
        <v>23.207999999999998</v>
      </c>
      <c r="BU23" s="155">
        <v>23.617000000000001</v>
      </c>
      <c r="BV23" s="155">
        <v>22.657</v>
      </c>
      <c r="BW23" s="155">
        <v>23.352</v>
      </c>
      <c r="BX23" s="155">
        <v>24.266999999999999</v>
      </c>
      <c r="BY23" s="155">
        <v>24.992000000000001</v>
      </c>
      <c r="BZ23" s="155">
        <v>24.943999999999999</v>
      </c>
      <c r="CA23" s="155">
        <v>25.939</v>
      </c>
      <c r="CB23" s="155">
        <v>25.986999999999998</v>
      </c>
      <c r="CC23" s="155">
        <v>25.695</v>
      </c>
      <c r="CD23" s="155">
        <v>26.622</v>
      </c>
      <c r="CF23" s="156"/>
      <c r="CG23" s="156"/>
      <c r="CH23" s="156"/>
      <c r="CI23" s="156"/>
      <c r="CJ23" s="156"/>
      <c r="CK23" s="156"/>
      <c r="CL23" s="156"/>
      <c r="CM23" s="156"/>
      <c r="CN23" s="34"/>
    </row>
    <row r="24" spans="1:92" x14ac:dyDescent="0.25">
      <c r="A24" s="37">
        <v>0.875</v>
      </c>
      <c r="B24" s="33"/>
      <c r="C24" s="33">
        <v>18.414000000000001</v>
      </c>
      <c r="D24" s="33">
        <v>17.271999999999998</v>
      </c>
      <c r="E24" s="33">
        <v>17.414999999999999</v>
      </c>
      <c r="F24" s="33">
        <v>17.677</v>
      </c>
      <c r="G24" s="33">
        <v>18.888999999999999</v>
      </c>
      <c r="H24" s="33">
        <v>21.963000000000001</v>
      </c>
      <c r="I24" s="33">
        <v>21.460999999999999</v>
      </c>
      <c r="J24" s="33">
        <v>20.603000000000002</v>
      </c>
      <c r="K24" s="33">
        <v>20.530999999999999</v>
      </c>
      <c r="L24" s="33">
        <v>22.536999999999999</v>
      </c>
      <c r="M24" s="33">
        <v>22.417000000000002</v>
      </c>
      <c r="N24" s="33">
        <v>22.489000000000001</v>
      </c>
      <c r="O24" s="33">
        <v>22.585000000000001</v>
      </c>
      <c r="P24" s="33">
        <v>21.914999999999999</v>
      </c>
      <c r="Q24" s="33">
        <v>21.581</v>
      </c>
      <c r="R24" s="33">
        <v>22.082000000000001</v>
      </c>
      <c r="S24" s="33">
        <v>22.010999999999999</v>
      </c>
      <c r="T24" s="33">
        <v>21.890999999999998</v>
      </c>
      <c r="U24" s="33">
        <v>22.992000000000001</v>
      </c>
      <c r="V24" s="33">
        <v>23.809000000000001</v>
      </c>
      <c r="W24" s="33">
        <v>24.097999999999999</v>
      </c>
      <c r="X24" s="33">
        <v>21.199000000000002</v>
      </c>
      <c r="Y24" s="33">
        <v>21.795000000000002</v>
      </c>
      <c r="Z24" s="33">
        <v>20.913</v>
      </c>
      <c r="AA24" s="33">
        <v>24.702000000000002</v>
      </c>
      <c r="AB24" s="33">
        <v>23.785</v>
      </c>
      <c r="AC24" s="33">
        <v>24.797999999999998</v>
      </c>
      <c r="AD24" s="33">
        <v>21.509</v>
      </c>
      <c r="AE24" s="33">
        <v>20.841000000000001</v>
      </c>
      <c r="AF24" s="33">
        <v>21.056000000000001</v>
      </c>
      <c r="AG24" s="33">
        <v>20.507000000000001</v>
      </c>
      <c r="AH24" s="33">
        <v>20.864999999999998</v>
      </c>
      <c r="AI24" s="33">
        <v>22.513000000000002</v>
      </c>
      <c r="AJ24" s="33">
        <v>23.327999999999999</v>
      </c>
      <c r="AK24" s="33">
        <v>23.135999999999999</v>
      </c>
      <c r="AL24" s="34"/>
      <c r="AM24" s="155">
        <v>21.581</v>
      </c>
      <c r="AN24" s="155">
        <v>22.536999999999999</v>
      </c>
      <c r="AO24" s="155">
        <v>21.675999999999998</v>
      </c>
      <c r="AP24" s="155">
        <v>23.617000000000001</v>
      </c>
      <c r="AQ24" s="155">
        <v>22.058</v>
      </c>
      <c r="AR24" s="155">
        <v>22.154</v>
      </c>
      <c r="AS24" s="155">
        <v>22.609000000000002</v>
      </c>
      <c r="AT24" s="155">
        <v>23.28</v>
      </c>
      <c r="AU24" s="155">
        <v>24.797999999999998</v>
      </c>
      <c r="AV24" s="155">
        <v>23.04</v>
      </c>
      <c r="AW24" s="155">
        <v>24.725999999999999</v>
      </c>
      <c r="AX24" s="155">
        <v>24.122</v>
      </c>
      <c r="AY24" s="155">
        <v>23.736999999999998</v>
      </c>
      <c r="AZ24" s="155">
        <v>23.664999999999999</v>
      </c>
      <c r="BA24" s="155">
        <v>24.170999999999999</v>
      </c>
      <c r="BB24" s="155">
        <v>22.753</v>
      </c>
      <c r="BC24" s="155">
        <v>24.026</v>
      </c>
      <c r="BD24" s="155">
        <v>25.306999999999999</v>
      </c>
      <c r="BE24" s="155">
        <v>22.704999999999998</v>
      </c>
      <c r="BF24" s="155">
        <v>24.556999999999999</v>
      </c>
      <c r="BG24" s="155">
        <v>23.978000000000002</v>
      </c>
      <c r="BH24" s="155">
        <v>25.597999999999999</v>
      </c>
      <c r="BI24" s="155">
        <v>25.792999999999999</v>
      </c>
      <c r="BJ24" s="155">
        <v>24.436</v>
      </c>
      <c r="BK24" s="155">
        <v>23.231999999999999</v>
      </c>
      <c r="BL24" s="155">
        <v>26.036000000000001</v>
      </c>
      <c r="BM24" s="155">
        <v>25.841000000000001</v>
      </c>
      <c r="BN24" s="155">
        <v>26.475000000000001</v>
      </c>
      <c r="BO24" s="155">
        <v>26.28</v>
      </c>
      <c r="BP24" s="155">
        <v>24.725999999999999</v>
      </c>
      <c r="BQ24" s="155">
        <v>24.411999999999999</v>
      </c>
      <c r="BR24" s="155">
        <v>21.843</v>
      </c>
      <c r="BS24" s="155">
        <v>23.04</v>
      </c>
      <c r="BT24" s="155">
        <v>22.896000000000001</v>
      </c>
      <c r="BU24" s="155">
        <v>23.545000000000002</v>
      </c>
      <c r="BV24" s="155">
        <v>22.225999999999999</v>
      </c>
      <c r="BW24" s="155">
        <v>23.231999999999999</v>
      </c>
      <c r="BX24" s="155">
        <v>24.122</v>
      </c>
      <c r="BY24" s="155">
        <v>24.870999999999999</v>
      </c>
      <c r="BZ24" s="155">
        <v>24.436</v>
      </c>
      <c r="CA24" s="155">
        <v>25.817</v>
      </c>
      <c r="CB24" s="155">
        <v>25.914000000000001</v>
      </c>
      <c r="CC24" s="155">
        <v>25.428000000000001</v>
      </c>
      <c r="CD24" s="155">
        <v>26.353000000000002</v>
      </c>
      <c r="CF24" s="156"/>
      <c r="CG24" s="156"/>
      <c r="CH24" s="156"/>
      <c r="CI24" s="156"/>
      <c r="CJ24" s="156"/>
      <c r="CK24" s="156"/>
      <c r="CL24" s="156"/>
      <c r="CM24" s="156"/>
      <c r="CN24" s="34"/>
    </row>
    <row r="25" spans="1:92" x14ac:dyDescent="0.25">
      <c r="A25" s="37">
        <v>0.91666666666666696</v>
      </c>
      <c r="B25" s="33"/>
      <c r="C25" s="33">
        <v>16.177</v>
      </c>
      <c r="D25" s="33">
        <v>16.939</v>
      </c>
      <c r="E25" s="33">
        <v>16.701000000000001</v>
      </c>
      <c r="F25" s="33">
        <v>17.32</v>
      </c>
      <c r="G25" s="33">
        <v>18.033000000000001</v>
      </c>
      <c r="H25" s="33">
        <v>21.318000000000001</v>
      </c>
      <c r="I25" s="33">
        <v>21.341999999999999</v>
      </c>
      <c r="J25" s="33">
        <v>19.77</v>
      </c>
      <c r="K25" s="33">
        <v>19.532</v>
      </c>
      <c r="L25" s="33">
        <v>22.178000000000001</v>
      </c>
      <c r="M25" s="33">
        <v>22.465</v>
      </c>
      <c r="N25" s="33">
        <v>21.509</v>
      </c>
      <c r="O25" s="33">
        <v>21.413</v>
      </c>
      <c r="P25" s="33">
        <v>20.673999999999999</v>
      </c>
      <c r="Q25" s="33">
        <v>20.555</v>
      </c>
      <c r="R25" s="33">
        <v>21.437000000000001</v>
      </c>
      <c r="S25" s="33">
        <v>21.795000000000002</v>
      </c>
      <c r="T25" s="33">
        <v>21.199000000000002</v>
      </c>
      <c r="U25" s="33">
        <v>22.8</v>
      </c>
      <c r="V25" s="33">
        <v>23.785</v>
      </c>
      <c r="W25" s="33">
        <v>22.896000000000001</v>
      </c>
      <c r="X25" s="33">
        <v>20.364999999999998</v>
      </c>
      <c r="Y25" s="33">
        <v>21.032</v>
      </c>
      <c r="Z25" s="33">
        <v>20.555</v>
      </c>
      <c r="AA25" s="33">
        <v>24.46</v>
      </c>
      <c r="AB25" s="33">
        <v>23.881</v>
      </c>
      <c r="AC25" s="33">
        <v>23.497</v>
      </c>
      <c r="AD25" s="33">
        <v>21.724</v>
      </c>
      <c r="AE25" s="33">
        <v>20.817</v>
      </c>
      <c r="AF25" s="33">
        <v>20.245999999999999</v>
      </c>
      <c r="AG25" s="33">
        <v>20.411999999999999</v>
      </c>
      <c r="AH25" s="33">
        <v>19.96</v>
      </c>
      <c r="AI25" s="33">
        <v>22.417000000000002</v>
      </c>
      <c r="AJ25" s="33">
        <v>23.231999999999999</v>
      </c>
      <c r="AK25" s="33">
        <v>22.489000000000001</v>
      </c>
      <c r="AL25" s="34"/>
      <c r="AM25" s="155">
        <v>21.628</v>
      </c>
      <c r="AN25" s="155">
        <v>22.753</v>
      </c>
      <c r="AO25" s="155">
        <v>21.151</v>
      </c>
      <c r="AP25" s="155">
        <v>22.968</v>
      </c>
      <c r="AQ25" s="155">
        <v>21.628</v>
      </c>
      <c r="AR25" s="155">
        <v>21.963000000000001</v>
      </c>
      <c r="AS25" s="155">
        <v>22.178000000000001</v>
      </c>
      <c r="AT25" s="155">
        <v>22.657</v>
      </c>
      <c r="AU25" s="155">
        <v>24.291</v>
      </c>
      <c r="AV25" s="155">
        <v>22.513000000000002</v>
      </c>
      <c r="AW25" s="155">
        <v>24.436</v>
      </c>
      <c r="AX25" s="155">
        <v>23.04</v>
      </c>
      <c r="AY25" s="155">
        <v>23.521000000000001</v>
      </c>
      <c r="AZ25" s="155">
        <v>23.4</v>
      </c>
      <c r="BA25" s="155">
        <v>23.881</v>
      </c>
      <c r="BB25" s="155">
        <v>22.489000000000001</v>
      </c>
      <c r="BC25" s="155">
        <v>23.231999999999999</v>
      </c>
      <c r="BD25" s="155">
        <v>25.015999999999998</v>
      </c>
      <c r="BE25" s="155">
        <v>22.321000000000002</v>
      </c>
      <c r="BF25" s="155">
        <v>24.484000000000002</v>
      </c>
      <c r="BG25" s="155">
        <v>23.545000000000002</v>
      </c>
      <c r="BH25" s="155">
        <v>25.695</v>
      </c>
      <c r="BI25" s="155">
        <v>25.574000000000002</v>
      </c>
      <c r="BJ25" s="155">
        <v>23.809000000000001</v>
      </c>
      <c r="BK25" s="155">
        <v>22.536999999999999</v>
      </c>
      <c r="BL25" s="155">
        <v>25.477</v>
      </c>
      <c r="BM25" s="155">
        <v>25.670999999999999</v>
      </c>
      <c r="BN25" s="155">
        <v>26.036000000000001</v>
      </c>
      <c r="BO25" s="155">
        <v>26.036000000000001</v>
      </c>
      <c r="BP25" s="155">
        <v>24.46</v>
      </c>
      <c r="BQ25" s="155">
        <v>24.315000000000001</v>
      </c>
      <c r="BR25" s="155">
        <v>21.771999999999998</v>
      </c>
      <c r="BS25" s="155">
        <v>22.992000000000001</v>
      </c>
      <c r="BT25" s="155">
        <v>22.178000000000001</v>
      </c>
      <c r="BU25" s="155">
        <v>23.497</v>
      </c>
      <c r="BV25" s="155">
        <v>22.010999999999999</v>
      </c>
      <c r="BW25" s="155">
        <v>22.896000000000001</v>
      </c>
      <c r="BX25" s="155">
        <v>23.736999999999998</v>
      </c>
      <c r="BY25" s="155">
        <v>24.823</v>
      </c>
      <c r="BZ25" s="155">
        <v>23.954000000000001</v>
      </c>
      <c r="CA25" s="155">
        <v>25.768000000000001</v>
      </c>
      <c r="CB25" s="155">
        <v>25.355</v>
      </c>
      <c r="CC25" s="155">
        <v>25.113</v>
      </c>
      <c r="CD25" s="155">
        <v>26.425999999999998</v>
      </c>
      <c r="CF25" s="156"/>
      <c r="CG25" s="156"/>
      <c r="CH25" s="156"/>
      <c r="CI25" s="156"/>
      <c r="CJ25" s="156"/>
      <c r="CK25" s="156"/>
      <c r="CL25" s="156"/>
      <c r="CM25" s="156"/>
      <c r="CN25" s="34"/>
    </row>
    <row r="26" spans="1:92" x14ac:dyDescent="0.25">
      <c r="A26" s="37">
        <v>0.95833333333333304</v>
      </c>
      <c r="B26" s="33"/>
      <c r="C26" s="33">
        <v>15.484999999999999</v>
      </c>
      <c r="D26" s="33">
        <v>16.486999999999998</v>
      </c>
      <c r="E26" s="33">
        <v>15.651999999999999</v>
      </c>
      <c r="F26" s="33">
        <v>16.558</v>
      </c>
      <c r="G26" s="33">
        <v>17.177</v>
      </c>
      <c r="H26" s="33">
        <v>20.055</v>
      </c>
      <c r="I26" s="33">
        <v>20.936</v>
      </c>
      <c r="J26" s="33">
        <v>19.245999999999999</v>
      </c>
      <c r="K26" s="33">
        <v>19.032</v>
      </c>
      <c r="L26" s="33">
        <v>21.867000000000001</v>
      </c>
      <c r="M26" s="33">
        <v>22.178000000000001</v>
      </c>
      <c r="N26" s="33">
        <v>20.579000000000001</v>
      </c>
      <c r="O26" s="33">
        <v>20.65</v>
      </c>
      <c r="P26" s="33">
        <v>19.436</v>
      </c>
      <c r="Q26" s="33">
        <v>19.46</v>
      </c>
      <c r="R26" s="33">
        <v>20.436</v>
      </c>
      <c r="S26" s="33">
        <v>21.366</v>
      </c>
      <c r="T26" s="33">
        <v>20.792999999999999</v>
      </c>
      <c r="U26" s="33">
        <v>22.321000000000002</v>
      </c>
      <c r="V26" s="33">
        <v>23.472000000000001</v>
      </c>
      <c r="W26" s="33">
        <v>22.058</v>
      </c>
      <c r="X26" s="33">
        <v>19.936</v>
      </c>
      <c r="Y26" s="33">
        <v>20.341000000000001</v>
      </c>
      <c r="Z26" s="33">
        <v>20.079000000000001</v>
      </c>
      <c r="AA26" s="33">
        <v>24.05</v>
      </c>
      <c r="AB26" s="33">
        <v>23.423999999999999</v>
      </c>
      <c r="AC26" s="33">
        <v>23.352</v>
      </c>
      <c r="AD26" s="33">
        <v>21.175000000000001</v>
      </c>
      <c r="AE26" s="33">
        <v>20.484000000000002</v>
      </c>
      <c r="AF26" s="33">
        <v>18.841999999999999</v>
      </c>
      <c r="AG26" s="33">
        <v>20.317</v>
      </c>
      <c r="AH26" s="33">
        <v>19.864999999999998</v>
      </c>
      <c r="AI26" s="33">
        <v>21.366</v>
      </c>
      <c r="AJ26" s="33">
        <v>22.393000000000001</v>
      </c>
      <c r="AK26" s="33">
        <v>21.652000000000001</v>
      </c>
      <c r="AL26" s="34"/>
      <c r="AM26" s="155">
        <v>20.792999999999999</v>
      </c>
      <c r="AN26" s="155">
        <v>22.753</v>
      </c>
      <c r="AO26" s="155">
        <v>20.841000000000001</v>
      </c>
      <c r="AP26" s="155">
        <v>22.968</v>
      </c>
      <c r="AQ26" s="155">
        <v>21.318000000000001</v>
      </c>
      <c r="AR26" s="155">
        <v>21.437000000000001</v>
      </c>
      <c r="AS26" s="155">
        <v>21.843</v>
      </c>
      <c r="AT26" s="155">
        <v>22.13</v>
      </c>
      <c r="AU26" s="155">
        <v>23.809000000000001</v>
      </c>
      <c r="AV26" s="155">
        <v>22.274000000000001</v>
      </c>
      <c r="AW26" s="155">
        <v>24.146000000000001</v>
      </c>
      <c r="AX26" s="155">
        <v>22.513000000000002</v>
      </c>
      <c r="AY26" s="155">
        <v>23.28</v>
      </c>
      <c r="AZ26" s="155">
        <v>23.207999999999998</v>
      </c>
      <c r="BA26" s="155">
        <v>24.001999999999999</v>
      </c>
      <c r="BB26" s="155">
        <v>22.561</v>
      </c>
      <c r="BC26" s="155">
        <v>22.704999999999998</v>
      </c>
      <c r="BD26" s="155">
        <v>24.556999999999999</v>
      </c>
      <c r="BE26" s="155">
        <v>22.440999999999999</v>
      </c>
      <c r="BF26" s="155">
        <v>24.195</v>
      </c>
      <c r="BG26" s="155">
        <v>23.16</v>
      </c>
      <c r="BH26" s="155">
        <v>25.670999999999999</v>
      </c>
      <c r="BI26" s="155">
        <v>25.088999999999999</v>
      </c>
      <c r="BJ26" s="155">
        <v>23.568999999999999</v>
      </c>
      <c r="BK26" s="155">
        <v>22.178000000000001</v>
      </c>
      <c r="BL26" s="155">
        <v>25.21</v>
      </c>
      <c r="BM26" s="155">
        <v>25.355</v>
      </c>
      <c r="BN26" s="155">
        <v>25.574000000000002</v>
      </c>
      <c r="BO26" s="155">
        <v>25.695</v>
      </c>
      <c r="BP26" s="155">
        <v>24.242999999999999</v>
      </c>
      <c r="BQ26" s="155">
        <v>23.303999999999998</v>
      </c>
      <c r="BR26" s="155">
        <v>21.843</v>
      </c>
      <c r="BS26" s="155">
        <v>22.896000000000001</v>
      </c>
      <c r="BT26" s="155">
        <v>21.939</v>
      </c>
      <c r="BU26" s="155">
        <v>23.4</v>
      </c>
      <c r="BV26" s="155">
        <v>22.010999999999999</v>
      </c>
      <c r="BW26" s="155">
        <v>22.896000000000001</v>
      </c>
      <c r="BX26" s="155">
        <v>23.832999999999998</v>
      </c>
      <c r="BY26" s="155">
        <v>24.774000000000001</v>
      </c>
      <c r="BZ26" s="155">
        <v>23.713000000000001</v>
      </c>
      <c r="CA26" s="155">
        <v>25.646999999999998</v>
      </c>
      <c r="CB26" s="155">
        <v>24.823</v>
      </c>
      <c r="CC26" s="155">
        <v>24.75</v>
      </c>
      <c r="CD26" s="155">
        <v>25.986999999999998</v>
      </c>
      <c r="CF26" s="156"/>
      <c r="CG26" s="156"/>
      <c r="CH26" s="156"/>
      <c r="CI26" s="156"/>
      <c r="CJ26" s="156"/>
      <c r="CK26" s="156"/>
      <c r="CL26" s="156"/>
      <c r="CM26" s="156"/>
      <c r="CN26" s="34"/>
    </row>
    <row r="27" spans="1:92" x14ac:dyDescent="0.25">
      <c r="A27" s="36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4"/>
      <c r="CF27" s="156"/>
      <c r="CG27" s="156"/>
      <c r="CH27" s="156"/>
      <c r="CI27" s="156"/>
      <c r="CJ27" s="156"/>
      <c r="CK27" s="156"/>
      <c r="CL27" s="156"/>
      <c r="CM27" s="156"/>
      <c r="CN27" s="34"/>
    </row>
    <row r="28" spans="1:92" x14ac:dyDescent="0.25">
      <c r="A28" s="39" t="s">
        <v>33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40"/>
      <c r="CF28" s="160"/>
      <c r="CG28" s="160"/>
      <c r="CH28" s="160"/>
      <c r="CI28" s="160"/>
      <c r="CJ28" s="160"/>
      <c r="CK28" s="160"/>
      <c r="CL28" s="160"/>
      <c r="CM28" s="160"/>
      <c r="CN28" s="40"/>
    </row>
    <row r="29" spans="1:92" x14ac:dyDescent="0.25">
      <c r="A29" s="41" t="s">
        <v>34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40"/>
      <c r="CF29" s="160"/>
      <c r="CG29" s="160"/>
      <c r="CH29" s="160"/>
      <c r="CI29" s="160"/>
      <c r="CJ29" s="160"/>
      <c r="CK29" s="160"/>
      <c r="CL29" s="160"/>
      <c r="CM29" s="160"/>
      <c r="CN29" s="40"/>
    </row>
    <row r="30" spans="1:92" x14ac:dyDescent="0.25">
      <c r="A30" s="42" t="s">
        <v>22</v>
      </c>
      <c r="B30" s="42" t="e">
        <v>#DIV/0!</v>
      </c>
      <c r="C30" s="42">
        <v>22.058916666666661</v>
      </c>
      <c r="D30" s="42">
        <v>18.365291666666668</v>
      </c>
      <c r="E30" s="42">
        <v>18.105958333333334</v>
      </c>
      <c r="F30" s="42">
        <v>18.945458333333338</v>
      </c>
      <c r="G30" s="42">
        <v>20.167083333333334</v>
      </c>
      <c r="H30" s="42">
        <v>20.828291666666669</v>
      </c>
      <c r="I30" s="42">
        <v>23.100208333333331</v>
      </c>
      <c r="J30" s="42">
        <v>20.976249999999997</v>
      </c>
      <c r="K30" s="42">
        <v>21.667291666666667</v>
      </c>
      <c r="L30" s="42">
        <v>22.855458333333331</v>
      </c>
      <c r="M30" s="42">
        <v>23.133416666666665</v>
      </c>
      <c r="N30" s="42">
        <v>22.277749999999997</v>
      </c>
      <c r="O30" s="42">
        <v>22.25975</v>
      </c>
      <c r="P30" s="42">
        <v>23.357083333333335</v>
      </c>
      <c r="Q30" s="42">
        <v>21.60529166666667</v>
      </c>
      <c r="R30" s="42">
        <v>22.216125000000002</v>
      </c>
      <c r="S30" s="42">
        <v>22.380541666666662</v>
      </c>
      <c r="T30" s="42">
        <v>22.562916666666666</v>
      </c>
      <c r="U30" s="42">
        <v>22.069333333333333</v>
      </c>
      <c r="V30" s="42">
        <v>23.977416666666667</v>
      </c>
      <c r="W30" s="42">
        <v>24.551874999999992</v>
      </c>
      <c r="X30" s="42">
        <v>22.923458333333333</v>
      </c>
      <c r="Y30" s="42">
        <v>22.75108333333333</v>
      </c>
      <c r="Z30" s="42">
        <v>22.298333333333332</v>
      </c>
      <c r="AA30" s="42">
        <v>23.700875</v>
      </c>
      <c r="AB30" s="42">
        <v>25.151166666666665</v>
      </c>
      <c r="AC30" s="42">
        <v>24.623208333333334</v>
      </c>
      <c r="AD30" s="42">
        <v>23.928124999999998</v>
      </c>
      <c r="AE30" s="42">
        <v>22.88366666666667</v>
      </c>
      <c r="AF30" s="42">
        <v>21.470166666666668</v>
      </c>
      <c r="AG30" s="42">
        <v>21.058416666666666</v>
      </c>
      <c r="AH30" s="42">
        <v>22.098125</v>
      </c>
      <c r="AI30" s="42">
        <v>22.468791666666664</v>
      </c>
      <c r="AJ30" s="42">
        <v>23.261833333333332</v>
      </c>
      <c r="AK30" s="42">
        <v>24.64404166666667</v>
      </c>
      <c r="AL30" s="42"/>
      <c r="AM30" s="162">
        <f t="shared" ref="AM30:CE30" si="0">AVERAGE(AM3:AM26)</f>
        <v>22.48266666666667</v>
      </c>
      <c r="AN30" s="162">
        <f t="shared" si="0"/>
        <v>23.093499999999995</v>
      </c>
      <c r="AO30" s="162">
        <f t="shared" si="0"/>
        <v>23.963541666666668</v>
      </c>
      <c r="AP30" s="162">
        <f t="shared" si="0"/>
        <v>24.158708333333333</v>
      </c>
      <c r="AQ30" s="162">
        <f t="shared" si="0"/>
        <v>24.584291666666669</v>
      </c>
      <c r="AR30" s="162">
        <f t="shared" si="0"/>
        <v>23.955375</v>
      </c>
      <c r="AS30" s="162">
        <f t="shared" si="0"/>
        <v>24.014916666666664</v>
      </c>
      <c r="AT30" s="162">
        <f t="shared" si="0"/>
        <v>24.486333333333334</v>
      </c>
      <c r="AU30" s="162">
        <f t="shared" si="0"/>
        <v>25.188666666666666</v>
      </c>
      <c r="AV30" s="162">
        <f t="shared" si="0"/>
        <v>25.453875</v>
      </c>
      <c r="AW30" s="162">
        <f t="shared" si="0"/>
        <v>25.430291666666665</v>
      </c>
      <c r="AX30" s="162">
        <f t="shared" si="0"/>
        <v>24.804999999999993</v>
      </c>
      <c r="AY30" s="162">
        <f t="shared" si="0"/>
        <v>24.922874999999994</v>
      </c>
      <c r="AZ30" s="162">
        <f t="shared" si="0"/>
        <v>25.187499999999996</v>
      </c>
      <c r="BA30" s="162">
        <f t="shared" si="0"/>
        <v>24.691708333333334</v>
      </c>
      <c r="BB30" s="162">
        <f t="shared" si="0"/>
        <v>23.403250000000003</v>
      </c>
      <c r="BC30" s="162">
        <f t="shared" si="0"/>
        <v>24.632916666666663</v>
      </c>
      <c r="BD30" s="162">
        <f t="shared" si="0"/>
        <v>25.634874999999997</v>
      </c>
      <c r="BE30" s="162">
        <f t="shared" si="0"/>
        <v>24.327958333333338</v>
      </c>
      <c r="BF30" s="162">
        <f t="shared" si="0"/>
        <v>25.234458333333336</v>
      </c>
      <c r="BG30" s="162">
        <f t="shared" si="0"/>
        <v>24.858249999999995</v>
      </c>
      <c r="BH30" s="162">
        <f t="shared" si="0"/>
        <v>26.103916666666674</v>
      </c>
      <c r="BI30" s="162">
        <f t="shared" si="0"/>
        <v>26.636333333333329</v>
      </c>
      <c r="BJ30" s="162">
        <f t="shared" si="0"/>
        <v>26.125166666666662</v>
      </c>
      <c r="BK30" s="162">
        <f t="shared" si="0"/>
        <v>25.793625000000002</v>
      </c>
      <c r="BL30" s="162">
        <f t="shared" si="0"/>
        <v>25.833916666666667</v>
      </c>
      <c r="BM30" s="162">
        <f t="shared" si="0"/>
        <v>26.034208333333336</v>
      </c>
      <c r="BN30" s="162">
        <f t="shared" si="0"/>
        <v>26.71479166666666</v>
      </c>
      <c r="BO30" s="162">
        <f t="shared" si="0"/>
        <v>26.879500000000004</v>
      </c>
      <c r="BP30" s="162">
        <f t="shared" si="0"/>
        <v>26.809291666666667</v>
      </c>
      <c r="BQ30" s="162">
        <f t="shared" si="0"/>
        <v>24.74666666666667</v>
      </c>
      <c r="BR30" s="162">
        <f t="shared" si="0"/>
        <v>24.044541666666671</v>
      </c>
      <c r="BS30" s="162">
        <f t="shared" si="0"/>
        <v>23.39266666666666</v>
      </c>
      <c r="BT30" s="162">
        <f t="shared" si="0"/>
        <v>23.562458333333328</v>
      </c>
      <c r="BU30" s="162">
        <f t="shared" si="0"/>
        <v>23.666208333333334</v>
      </c>
      <c r="BV30" s="162">
        <f t="shared" si="0"/>
        <v>23.254041666666666</v>
      </c>
      <c r="BW30" s="162">
        <f t="shared" si="0"/>
        <v>23.696874999999995</v>
      </c>
      <c r="BX30" s="162">
        <f t="shared" si="0"/>
        <v>24.199124999999995</v>
      </c>
      <c r="BY30" s="162">
        <f t="shared" si="0"/>
        <v>25.442791666666665</v>
      </c>
      <c r="BZ30" s="162">
        <f t="shared" si="0"/>
        <v>25.42883333333333</v>
      </c>
      <c r="CA30" s="162">
        <f t="shared" si="0"/>
        <v>26.633958333333336</v>
      </c>
      <c r="CB30" s="162">
        <f t="shared" si="0"/>
        <v>26.893124999999998</v>
      </c>
      <c r="CC30" s="162">
        <f t="shared" si="0"/>
        <v>27.145625000000006</v>
      </c>
      <c r="CD30" s="162">
        <f t="shared" si="0"/>
        <v>27.627375000000001</v>
      </c>
      <c r="CE30" s="162">
        <f t="shared" si="0"/>
        <v>27.266058823529416</v>
      </c>
      <c r="CF30" s="162"/>
      <c r="CG30" s="162"/>
      <c r="CH30" s="162"/>
      <c r="CI30" s="162"/>
      <c r="CJ30" s="162"/>
      <c r="CK30" s="162"/>
      <c r="CL30" s="162"/>
      <c r="CM30" s="162"/>
      <c r="CN30" s="42"/>
    </row>
    <row r="31" spans="1:9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34"/>
    </row>
    <row r="32" spans="1:9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34"/>
    </row>
  </sheetData>
  <phoneticPr fontId="1" type="noConversion"/>
  <conditionalFormatting sqref="C3:O2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O26">
    <cfRule type="colorScale" priority="3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6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6">
    <cfRule type="colorScale" priority="3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7:AC27 Q3:AC2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7:AC27 Q3:AC26">
    <cfRule type="colorScale" priority="33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26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26">
    <cfRule type="colorScale" priority="3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7:AL27 AE3:AL2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7:AL27 AE3:AL26">
    <cfRule type="colorScale" priority="27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D2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D26">
    <cfRule type="colorScale" priority="2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:CE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33"/>
  <sheetViews>
    <sheetView topLeftCell="DE1" workbookViewId="0">
      <selection activeCell="DO1" sqref="DO1:EC1048576"/>
    </sheetView>
  </sheetViews>
  <sheetFormatPr defaultRowHeight="16.5" x14ac:dyDescent="0.25"/>
  <cols>
    <col min="1" max="87" width="9" style="1"/>
    <col min="88" max="133" width="9" style="155"/>
    <col min="134" max="16384" width="9" style="1"/>
  </cols>
  <sheetData>
    <row r="1" spans="1:133" x14ac:dyDescent="0.25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Y1" s="2"/>
      <c r="Z1" s="2"/>
      <c r="AA1" s="3"/>
      <c r="AB1" s="2"/>
      <c r="AC1" s="2"/>
      <c r="AD1" s="3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  <c r="AR1" s="3"/>
      <c r="AS1" s="2"/>
      <c r="AT1" s="2"/>
      <c r="AU1" s="2"/>
      <c r="AV1" s="2"/>
      <c r="AW1" s="2"/>
      <c r="AX1" s="2"/>
      <c r="AY1" s="44"/>
      <c r="AZ1" s="45" t="s">
        <v>191</v>
      </c>
      <c r="BA1" s="44"/>
      <c r="BB1" s="44"/>
      <c r="BC1" s="44"/>
      <c r="BD1" s="44"/>
      <c r="BE1" s="44"/>
      <c r="BF1" s="44"/>
      <c r="BG1" s="44"/>
      <c r="BH1" s="45" t="s">
        <v>192</v>
      </c>
      <c r="BI1" s="44"/>
      <c r="BJ1" s="44"/>
      <c r="BK1" s="44"/>
      <c r="BL1" s="44"/>
      <c r="BM1" s="44"/>
      <c r="BN1" s="44"/>
      <c r="BO1" s="43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156" t="s">
        <v>204</v>
      </c>
      <c r="CK1" s="157" t="s">
        <v>206</v>
      </c>
      <c r="CL1" s="156"/>
      <c r="CM1" s="156"/>
      <c r="CN1" s="156"/>
      <c r="CO1" s="156"/>
      <c r="CP1" s="156"/>
      <c r="CQ1" s="156"/>
      <c r="CR1" s="156"/>
      <c r="CS1" s="157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F1" s="156"/>
      <c r="DG1" s="156"/>
      <c r="DH1" s="156"/>
      <c r="DI1" s="156"/>
      <c r="DJ1" s="156"/>
      <c r="DK1" s="156"/>
      <c r="DL1" s="156"/>
      <c r="DM1" s="156"/>
      <c r="DN1" s="156"/>
      <c r="DO1" s="157" t="s">
        <v>215</v>
      </c>
      <c r="DP1" s="156"/>
      <c r="DQ1" s="156"/>
      <c r="DR1" s="156"/>
      <c r="DS1" s="156"/>
      <c r="DT1" s="156"/>
      <c r="DU1" s="156"/>
      <c r="DV1" s="156"/>
      <c r="DW1" s="157"/>
      <c r="DX1" s="156"/>
      <c r="DY1" s="156"/>
      <c r="DZ1" s="156"/>
      <c r="EA1" s="156"/>
      <c r="EB1" s="156"/>
      <c r="EC1" s="156"/>
    </row>
    <row r="2" spans="1:133" x14ac:dyDescent="0.2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4" t="s">
        <v>21</v>
      </c>
      <c r="AZ2" s="46" t="s">
        <v>20</v>
      </c>
      <c r="BA2" s="46" t="s">
        <v>23</v>
      </c>
      <c r="BB2" s="46" t="s">
        <v>24</v>
      </c>
      <c r="BC2" s="46" t="s">
        <v>25</v>
      </c>
      <c r="BD2" s="46" t="s">
        <v>26</v>
      </c>
      <c r="BE2" s="46" t="s">
        <v>27</v>
      </c>
      <c r="BF2" s="46" t="s">
        <v>28</v>
      </c>
      <c r="BG2" s="46" t="s">
        <v>29</v>
      </c>
      <c r="BH2" s="46" t="s">
        <v>194</v>
      </c>
      <c r="BI2" s="46" t="s">
        <v>30</v>
      </c>
      <c r="BJ2" s="46" t="s">
        <v>31</v>
      </c>
      <c r="BK2" s="46" t="s">
        <v>0</v>
      </c>
      <c r="BL2" s="46" t="s">
        <v>1</v>
      </c>
      <c r="BM2" s="46" t="s">
        <v>2</v>
      </c>
      <c r="BN2" s="46" t="s">
        <v>3</v>
      </c>
      <c r="BO2" s="46" t="s">
        <v>4</v>
      </c>
      <c r="BP2" s="46" t="s">
        <v>5</v>
      </c>
      <c r="BQ2" s="46" t="s">
        <v>6</v>
      </c>
      <c r="BR2" s="46" t="s">
        <v>7</v>
      </c>
      <c r="BS2" s="46" t="s">
        <v>8</v>
      </c>
      <c r="BT2" s="46" t="s">
        <v>9</v>
      </c>
      <c r="BU2" s="46" t="s">
        <v>10</v>
      </c>
      <c r="BV2" s="46" t="s">
        <v>11</v>
      </c>
      <c r="BW2" s="46" t="s">
        <v>12</v>
      </c>
      <c r="BX2" s="46" t="s">
        <v>13</v>
      </c>
      <c r="BY2" s="46" t="s">
        <v>14</v>
      </c>
      <c r="BZ2" s="46" t="s">
        <v>15</v>
      </c>
      <c r="CA2" s="46" t="s">
        <v>16</v>
      </c>
      <c r="CB2" s="46" t="s">
        <v>17</v>
      </c>
      <c r="CC2" s="46" t="s">
        <v>18</v>
      </c>
      <c r="CD2" s="46" t="s">
        <v>19</v>
      </c>
      <c r="CE2" s="46" t="s">
        <v>20</v>
      </c>
      <c r="CF2" s="46" t="s">
        <v>23</v>
      </c>
      <c r="CG2" s="46" t="s">
        <v>24</v>
      </c>
      <c r="CH2" s="46" t="s">
        <v>25</v>
      </c>
      <c r="CI2" s="46" t="s">
        <v>26</v>
      </c>
      <c r="CJ2" s="158" t="s">
        <v>205</v>
      </c>
      <c r="CK2" s="158" t="s">
        <v>208</v>
      </c>
      <c r="CL2" s="158" t="s">
        <v>30</v>
      </c>
      <c r="CM2" s="158" t="s">
        <v>31</v>
      </c>
      <c r="CN2" s="158" t="s">
        <v>0</v>
      </c>
      <c r="CO2" s="158" t="s">
        <v>1</v>
      </c>
      <c r="CP2" s="158" t="s">
        <v>2</v>
      </c>
      <c r="CQ2" s="158" t="s">
        <v>3</v>
      </c>
      <c r="CR2" s="158" t="s">
        <v>4</v>
      </c>
      <c r="CS2" s="158" t="s">
        <v>5</v>
      </c>
      <c r="CT2" s="158" t="s">
        <v>6</v>
      </c>
      <c r="CU2" s="158" t="s">
        <v>7</v>
      </c>
      <c r="CV2" s="158" t="s">
        <v>8</v>
      </c>
      <c r="CW2" s="158" t="s">
        <v>9</v>
      </c>
      <c r="CX2" s="158" t="s">
        <v>10</v>
      </c>
      <c r="CY2" s="158" t="s">
        <v>11</v>
      </c>
      <c r="CZ2" s="158" t="s">
        <v>12</v>
      </c>
      <c r="DA2" s="158" t="s">
        <v>13</v>
      </c>
      <c r="DB2" s="158" t="s">
        <v>14</v>
      </c>
      <c r="DC2" s="158" t="s">
        <v>15</v>
      </c>
      <c r="DD2" s="158" t="s">
        <v>16</v>
      </c>
      <c r="DE2" s="158" t="s">
        <v>17</v>
      </c>
      <c r="DF2" s="158" t="s">
        <v>18</v>
      </c>
      <c r="DG2" s="158" t="s">
        <v>19</v>
      </c>
      <c r="DH2" s="158" t="s">
        <v>20</v>
      </c>
      <c r="DI2" s="158" t="s">
        <v>23</v>
      </c>
      <c r="DJ2" s="158" t="s">
        <v>24</v>
      </c>
      <c r="DK2" s="158" t="s">
        <v>25</v>
      </c>
      <c r="DL2" s="158" t="s">
        <v>26</v>
      </c>
      <c r="DM2" s="158" t="s">
        <v>27</v>
      </c>
      <c r="DN2" s="158" t="s">
        <v>28</v>
      </c>
      <c r="DO2" s="158" t="s">
        <v>209</v>
      </c>
      <c r="DP2" s="158" t="s">
        <v>30</v>
      </c>
      <c r="DQ2" s="158" t="s">
        <v>31</v>
      </c>
      <c r="DR2" s="158" t="s">
        <v>0</v>
      </c>
      <c r="DS2" s="158" t="s">
        <v>1</v>
      </c>
      <c r="DT2" s="158" t="s">
        <v>2</v>
      </c>
      <c r="DU2" s="158" t="s">
        <v>3</v>
      </c>
      <c r="DV2" s="158" t="s">
        <v>4</v>
      </c>
      <c r="DW2" s="158" t="s">
        <v>5</v>
      </c>
      <c r="DX2" s="158" t="s">
        <v>6</v>
      </c>
      <c r="DY2" s="158" t="s">
        <v>7</v>
      </c>
      <c r="DZ2" s="158" t="s">
        <v>8</v>
      </c>
      <c r="EA2" s="158" t="s">
        <v>9</v>
      </c>
      <c r="EB2" s="158" t="s">
        <v>10</v>
      </c>
      <c r="EC2" s="158" t="s">
        <v>11</v>
      </c>
    </row>
    <row r="3" spans="1:133" x14ac:dyDescent="0.25">
      <c r="A3" s="11"/>
      <c r="AY3" s="50">
        <v>0</v>
      </c>
      <c r="AZ3" s="51"/>
      <c r="BA3" s="51"/>
      <c r="BB3" s="43">
        <v>92.475999999999999</v>
      </c>
      <c r="BC3" s="43">
        <v>77.888999999999996</v>
      </c>
      <c r="BD3" s="43">
        <v>96.569000000000003</v>
      </c>
      <c r="BE3" s="43">
        <v>98.307000000000002</v>
      </c>
      <c r="BF3" s="43">
        <v>96.363</v>
      </c>
      <c r="BG3" s="43">
        <v>86.957999999999998</v>
      </c>
      <c r="BH3" s="43">
        <v>85.938000000000002</v>
      </c>
      <c r="BI3" s="43">
        <v>95.582999999999998</v>
      </c>
      <c r="BJ3" s="43">
        <v>98.02</v>
      </c>
      <c r="BK3" s="43">
        <v>97.108999999999995</v>
      </c>
      <c r="BL3" s="43">
        <v>91.18</v>
      </c>
      <c r="BM3" s="43">
        <v>92.994</v>
      </c>
      <c r="BN3" s="43">
        <v>98.852999999999994</v>
      </c>
      <c r="BO3" s="43">
        <v>96.685000000000002</v>
      </c>
      <c r="BP3" s="43">
        <v>89.986000000000004</v>
      </c>
      <c r="BQ3" s="43">
        <v>86.816000000000003</v>
      </c>
      <c r="BR3" s="43">
        <v>87.49</v>
      </c>
      <c r="BS3" s="43">
        <v>84.016000000000005</v>
      </c>
      <c r="BT3" s="43">
        <v>92.960999999999999</v>
      </c>
      <c r="BU3" s="43">
        <v>91.900999999999996</v>
      </c>
      <c r="BV3" s="43">
        <v>89.287000000000006</v>
      </c>
      <c r="BW3" s="43">
        <v>98.620999999999995</v>
      </c>
      <c r="BX3" s="43">
        <v>91.391000000000005</v>
      </c>
      <c r="BY3" s="43">
        <v>89.078000000000003</v>
      </c>
      <c r="BZ3" s="43">
        <v>94.581999999999994</v>
      </c>
      <c r="CA3" s="43">
        <v>97.972999999999999</v>
      </c>
      <c r="CB3" s="43">
        <v>96.953000000000003</v>
      </c>
      <c r="CC3" s="43">
        <v>97.861000000000004</v>
      </c>
      <c r="CD3" s="43">
        <v>93.614999999999995</v>
      </c>
      <c r="CE3" s="43">
        <v>95.034000000000006</v>
      </c>
      <c r="CF3" s="43">
        <v>94.637</v>
      </c>
      <c r="CG3" s="43">
        <v>95.19</v>
      </c>
      <c r="CH3" s="43">
        <v>95.677999999999997</v>
      </c>
      <c r="CI3" s="43">
        <v>97.078000000000003</v>
      </c>
      <c r="CJ3" s="156"/>
      <c r="CK3" s="155">
        <v>100</v>
      </c>
      <c r="CL3" s="155">
        <v>100</v>
      </c>
      <c r="CM3" s="155">
        <v>100</v>
      </c>
      <c r="CN3" s="155">
        <v>100</v>
      </c>
      <c r="CO3" s="155">
        <v>100</v>
      </c>
      <c r="CP3" s="155">
        <v>100</v>
      </c>
      <c r="CQ3" s="155">
        <v>100</v>
      </c>
      <c r="CR3" s="155">
        <v>100</v>
      </c>
      <c r="CS3" s="155">
        <v>100</v>
      </c>
      <c r="CT3" s="155">
        <v>100</v>
      </c>
      <c r="CU3" s="155">
        <v>100</v>
      </c>
      <c r="CV3" s="155">
        <v>100</v>
      </c>
      <c r="CW3" s="155">
        <v>99.227999999999994</v>
      </c>
      <c r="CX3" s="155">
        <v>100</v>
      </c>
      <c r="CY3" s="155">
        <v>99.906000000000006</v>
      </c>
      <c r="CZ3" s="155">
        <v>100</v>
      </c>
      <c r="DA3" s="155">
        <v>100</v>
      </c>
      <c r="DB3" s="155">
        <v>100</v>
      </c>
      <c r="DC3" s="155">
        <v>99.921999999999997</v>
      </c>
      <c r="DD3" s="155">
        <v>100</v>
      </c>
      <c r="DE3" s="155">
        <v>100</v>
      </c>
      <c r="DF3" s="155">
        <v>100</v>
      </c>
      <c r="DG3" s="155">
        <v>100</v>
      </c>
      <c r="DH3" s="155">
        <v>100</v>
      </c>
      <c r="DI3" s="155">
        <v>100</v>
      </c>
      <c r="DJ3" s="155">
        <v>99.933000000000007</v>
      </c>
      <c r="DK3" s="155">
        <v>100</v>
      </c>
      <c r="DL3" s="155">
        <v>100</v>
      </c>
      <c r="DM3" s="155">
        <v>99.251000000000005</v>
      </c>
      <c r="DN3" s="155">
        <v>100</v>
      </c>
      <c r="DO3" s="155">
        <v>100</v>
      </c>
      <c r="DP3" s="155">
        <v>100</v>
      </c>
      <c r="DQ3" s="155">
        <v>100</v>
      </c>
      <c r="DR3" s="155">
        <v>100</v>
      </c>
      <c r="DS3" s="155">
        <v>100</v>
      </c>
      <c r="DT3" s="155">
        <v>100</v>
      </c>
      <c r="DU3" s="155">
        <v>100</v>
      </c>
      <c r="DV3" s="155">
        <v>100</v>
      </c>
      <c r="DW3" s="155">
        <v>100</v>
      </c>
      <c r="DX3" s="155">
        <v>100</v>
      </c>
      <c r="DY3" s="155">
        <v>100</v>
      </c>
      <c r="DZ3" s="155">
        <v>100</v>
      </c>
      <c r="EA3" s="155">
        <v>100</v>
      </c>
      <c r="EB3" s="155">
        <v>100</v>
      </c>
      <c r="EC3" s="155">
        <v>100</v>
      </c>
    </row>
    <row r="4" spans="1:133" x14ac:dyDescent="0.25">
      <c r="A4" s="11"/>
      <c r="AY4" s="50">
        <v>4.1666666666666664E-2</v>
      </c>
      <c r="AZ4" s="51"/>
      <c r="BA4" s="51"/>
      <c r="BB4" s="43">
        <v>96.980999999999995</v>
      </c>
      <c r="BC4" s="43">
        <v>77.641999999999996</v>
      </c>
      <c r="BD4" s="43">
        <v>96.801000000000002</v>
      </c>
      <c r="BE4" s="43">
        <v>94.912000000000006</v>
      </c>
      <c r="BF4" s="43">
        <v>94.429000000000002</v>
      </c>
      <c r="BG4" s="43">
        <v>91.158000000000001</v>
      </c>
      <c r="BH4" s="43">
        <v>92.394999999999996</v>
      </c>
      <c r="BI4" s="43">
        <v>91.879000000000005</v>
      </c>
      <c r="BJ4" s="43">
        <v>96.623999999999995</v>
      </c>
      <c r="BK4" s="43">
        <v>97.78</v>
      </c>
      <c r="BL4" s="43">
        <v>91.793000000000006</v>
      </c>
      <c r="BM4" s="43">
        <v>92.364999999999995</v>
      </c>
      <c r="BN4" s="43">
        <v>98.628</v>
      </c>
      <c r="BO4" s="43">
        <v>96.522999999999996</v>
      </c>
      <c r="BP4" s="43">
        <v>93.578999999999994</v>
      </c>
      <c r="BQ4" s="43">
        <v>88.882999999999996</v>
      </c>
      <c r="BR4" s="43">
        <v>89.682000000000002</v>
      </c>
      <c r="BS4" s="43">
        <v>90.018000000000001</v>
      </c>
      <c r="BT4" s="43">
        <v>96.052999999999997</v>
      </c>
      <c r="BU4" s="43">
        <v>87.194000000000003</v>
      </c>
      <c r="BV4" s="43">
        <v>92.465999999999994</v>
      </c>
      <c r="BW4" s="43">
        <v>98.608999999999995</v>
      </c>
      <c r="BX4" s="43">
        <v>92.114999999999995</v>
      </c>
      <c r="BY4" s="43">
        <v>89.293000000000006</v>
      </c>
      <c r="BZ4" s="43">
        <v>96.427000000000007</v>
      </c>
      <c r="CA4" s="43">
        <v>98.706000000000003</v>
      </c>
      <c r="CB4" s="43">
        <v>97.911000000000001</v>
      </c>
      <c r="CC4" s="43">
        <v>98.503</v>
      </c>
      <c r="CD4" s="43">
        <v>94.162999999999997</v>
      </c>
      <c r="CE4" s="43">
        <v>95.44</v>
      </c>
      <c r="CF4" s="43">
        <v>96.241</v>
      </c>
      <c r="CG4" s="43">
        <v>94.138000000000005</v>
      </c>
      <c r="CH4" s="43">
        <v>97.316999999999993</v>
      </c>
      <c r="CI4" s="43">
        <v>97.465000000000003</v>
      </c>
      <c r="CJ4" s="156"/>
      <c r="CK4" s="155">
        <v>100</v>
      </c>
      <c r="CL4" s="155">
        <v>100</v>
      </c>
      <c r="CM4" s="155">
        <v>100</v>
      </c>
      <c r="CN4" s="155">
        <v>100</v>
      </c>
      <c r="CO4" s="155">
        <v>100</v>
      </c>
      <c r="CP4" s="155">
        <v>100</v>
      </c>
      <c r="CQ4" s="155">
        <v>100</v>
      </c>
      <c r="CR4" s="155">
        <v>100</v>
      </c>
      <c r="CS4" s="155">
        <v>100</v>
      </c>
      <c r="CT4" s="155">
        <v>100</v>
      </c>
      <c r="CU4" s="155">
        <v>100</v>
      </c>
      <c r="CV4" s="155">
        <v>100</v>
      </c>
      <c r="CW4" s="155">
        <v>100</v>
      </c>
      <c r="CX4" s="155">
        <v>100</v>
      </c>
      <c r="CY4" s="155">
        <v>100</v>
      </c>
      <c r="CZ4" s="155">
        <v>100</v>
      </c>
      <c r="DA4" s="155">
        <v>100</v>
      </c>
      <c r="DB4" s="155">
        <v>100</v>
      </c>
      <c r="DC4" s="155">
        <v>100</v>
      </c>
      <c r="DD4" s="155">
        <v>100</v>
      </c>
      <c r="DE4" s="155">
        <v>100</v>
      </c>
      <c r="DF4" s="155">
        <v>100</v>
      </c>
      <c r="DG4" s="155">
        <v>100</v>
      </c>
      <c r="DH4" s="155">
        <v>100</v>
      </c>
      <c r="DI4" s="155">
        <v>100</v>
      </c>
      <c r="DJ4" s="155">
        <v>100</v>
      </c>
      <c r="DK4" s="155">
        <v>100</v>
      </c>
      <c r="DL4" s="155">
        <v>100</v>
      </c>
      <c r="DM4" s="155">
        <v>99.590999999999994</v>
      </c>
      <c r="DN4" s="155">
        <v>100</v>
      </c>
      <c r="DO4" s="155">
        <v>100</v>
      </c>
      <c r="DP4" s="155">
        <v>100</v>
      </c>
      <c r="DQ4" s="155">
        <v>100</v>
      </c>
      <c r="DR4" s="155">
        <v>100</v>
      </c>
      <c r="DS4" s="155">
        <v>100</v>
      </c>
      <c r="DT4" s="155">
        <v>100</v>
      </c>
      <c r="DU4" s="155">
        <v>100</v>
      </c>
      <c r="DV4" s="155">
        <v>100</v>
      </c>
      <c r="DW4" s="155">
        <v>100</v>
      </c>
      <c r="DX4" s="155">
        <v>100</v>
      </c>
      <c r="DY4" s="155">
        <v>100</v>
      </c>
      <c r="DZ4" s="155">
        <v>100</v>
      </c>
      <c r="EA4" s="155">
        <v>100</v>
      </c>
      <c r="EB4" s="155">
        <v>100</v>
      </c>
      <c r="EC4" s="155">
        <v>100</v>
      </c>
    </row>
    <row r="5" spans="1:133" x14ac:dyDescent="0.25">
      <c r="A5" s="11"/>
      <c r="AY5" s="50">
        <v>8.3333333333333329E-2</v>
      </c>
      <c r="AZ5" s="51"/>
      <c r="BA5" s="51"/>
      <c r="BB5" s="43">
        <v>95.914000000000001</v>
      </c>
      <c r="BC5" s="43">
        <v>75.692999999999998</v>
      </c>
      <c r="BD5" s="43">
        <v>95.662000000000006</v>
      </c>
      <c r="BE5" s="43">
        <v>96.161000000000001</v>
      </c>
      <c r="BF5" s="43">
        <v>94.975999999999999</v>
      </c>
      <c r="BG5" s="43">
        <v>89.245999999999995</v>
      </c>
      <c r="BH5" s="43">
        <v>82.518000000000001</v>
      </c>
      <c r="BI5" s="43">
        <v>87.537999999999997</v>
      </c>
      <c r="BJ5" s="43">
        <v>98.379000000000005</v>
      </c>
      <c r="BK5" s="43">
        <v>95.396000000000001</v>
      </c>
      <c r="BL5" s="43">
        <v>93.269000000000005</v>
      </c>
      <c r="BM5" s="43">
        <v>95.638000000000005</v>
      </c>
      <c r="BN5" s="43">
        <v>99.236000000000004</v>
      </c>
      <c r="BO5" s="43">
        <v>97.072000000000003</v>
      </c>
      <c r="BP5" s="43">
        <v>93.012</v>
      </c>
      <c r="BQ5" s="43">
        <v>89.644000000000005</v>
      </c>
      <c r="BR5" s="43">
        <v>92.766999999999996</v>
      </c>
      <c r="BS5" s="43">
        <v>87.021000000000001</v>
      </c>
      <c r="BT5" s="43">
        <v>97.977000000000004</v>
      </c>
      <c r="BU5" s="43">
        <v>85.283000000000001</v>
      </c>
      <c r="BV5" s="43">
        <v>95.853999999999999</v>
      </c>
      <c r="BW5" s="43">
        <v>98.597999999999999</v>
      </c>
      <c r="BX5" s="43">
        <v>93.415999999999997</v>
      </c>
      <c r="BY5" s="43">
        <v>88.631</v>
      </c>
      <c r="BZ5" s="43">
        <v>95.429000000000002</v>
      </c>
      <c r="CA5" s="43">
        <v>99.731999999999999</v>
      </c>
      <c r="CB5" s="43">
        <v>97.997</v>
      </c>
      <c r="CC5" s="43">
        <v>98.77</v>
      </c>
      <c r="CD5" s="43">
        <v>96.622</v>
      </c>
      <c r="CE5" s="43">
        <v>93.370999999999995</v>
      </c>
      <c r="CF5" s="43">
        <v>97.111000000000004</v>
      </c>
      <c r="CG5" s="43">
        <v>95.195999999999998</v>
      </c>
      <c r="CH5" s="43">
        <v>95.754999999999995</v>
      </c>
      <c r="CI5" s="43">
        <v>98.224000000000004</v>
      </c>
      <c r="CJ5" s="156"/>
      <c r="CK5" s="155">
        <v>100</v>
      </c>
      <c r="CL5" s="155">
        <v>100</v>
      </c>
      <c r="CM5" s="155">
        <v>100</v>
      </c>
      <c r="CN5" s="155">
        <v>100</v>
      </c>
      <c r="CO5" s="155">
        <v>100</v>
      </c>
      <c r="CP5" s="155">
        <v>100</v>
      </c>
      <c r="CQ5" s="155">
        <v>100</v>
      </c>
      <c r="CR5" s="155">
        <v>100</v>
      </c>
      <c r="CS5" s="155">
        <v>100</v>
      </c>
      <c r="CT5" s="155">
        <v>100</v>
      </c>
      <c r="CU5" s="155">
        <v>100</v>
      </c>
      <c r="CV5" s="155">
        <v>100</v>
      </c>
      <c r="CW5" s="155">
        <v>100</v>
      </c>
      <c r="CX5" s="155">
        <v>100</v>
      </c>
      <c r="CY5" s="155">
        <v>100</v>
      </c>
      <c r="CZ5" s="155">
        <v>100</v>
      </c>
      <c r="DA5" s="155">
        <v>100</v>
      </c>
      <c r="DB5" s="155">
        <v>100</v>
      </c>
      <c r="DC5" s="155">
        <v>100</v>
      </c>
      <c r="DD5" s="155">
        <v>100</v>
      </c>
      <c r="DE5" s="155">
        <v>100</v>
      </c>
      <c r="DF5" s="155">
        <v>100</v>
      </c>
      <c r="DG5" s="155">
        <v>100</v>
      </c>
      <c r="DH5" s="155">
        <v>100</v>
      </c>
      <c r="DI5" s="155">
        <v>100</v>
      </c>
      <c r="DJ5" s="155">
        <v>100</v>
      </c>
      <c r="DK5" s="155">
        <v>100</v>
      </c>
      <c r="DL5" s="155">
        <v>100</v>
      </c>
      <c r="DM5" s="155">
        <v>99.79</v>
      </c>
      <c r="DN5" s="155">
        <v>100</v>
      </c>
      <c r="DO5" s="155">
        <v>100</v>
      </c>
      <c r="DP5" s="155">
        <v>100</v>
      </c>
      <c r="DQ5" s="155">
        <v>100</v>
      </c>
      <c r="DR5" s="155">
        <v>100</v>
      </c>
      <c r="DS5" s="155">
        <v>100</v>
      </c>
      <c r="DT5" s="155">
        <v>100</v>
      </c>
      <c r="DU5" s="155">
        <v>100</v>
      </c>
      <c r="DV5" s="155">
        <v>100</v>
      </c>
      <c r="DW5" s="155">
        <v>100</v>
      </c>
      <c r="DX5" s="155">
        <v>100</v>
      </c>
      <c r="DY5" s="155">
        <v>100</v>
      </c>
      <c r="DZ5" s="155">
        <v>100</v>
      </c>
      <c r="EA5" s="155">
        <v>100</v>
      </c>
      <c r="EB5" s="155">
        <v>100</v>
      </c>
      <c r="EC5" s="155">
        <v>100</v>
      </c>
    </row>
    <row r="6" spans="1:133" x14ac:dyDescent="0.25">
      <c r="A6" s="11"/>
      <c r="AY6" s="50">
        <v>0.125</v>
      </c>
      <c r="AZ6" s="51"/>
      <c r="BA6" s="51"/>
      <c r="BB6" s="43">
        <v>96.155000000000001</v>
      </c>
      <c r="BC6" s="43">
        <v>77.766999999999996</v>
      </c>
      <c r="BD6" s="43">
        <v>96.120999999999995</v>
      </c>
      <c r="BE6" s="43">
        <v>93.864999999999995</v>
      </c>
      <c r="BF6" s="43">
        <v>97.608999999999995</v>
      </c>
      <c r="BG6" s="43">
        <v>91.712999999999994</v>
      </c>
      <c r="BH6" s="43">
        <v>83.825999999999993</v>
      </c>
      <c r="BI6" s="43">
        <v>89.206000000000003</v>
      </c>
      <c r="BJ6" s="43">
        <v>98.739000000000004</v>
      </c>
      <c r="BK6" s="43">
        <v>95.174999999999997</v>
      </c>
      <c r="BL6" s="43">
        <v>94.445999999999998</v>
      </c>
      <c r="BM6" s="43">
        <v>95.510999999999996</v>
      </c>
      <c r="BN6" s="43">
        <v>95.828999999999994</v>
      </c>
      <c r="BO6" s="43">
        <v>93.534999999999997</v>
      </c>
      <c r="BP6" s="43">
        <v>96.218999999999994</v>
      </c>
      <c r="BQ6" s="43">
        <v>89.24</v>
      </c>
      <c r="BR6" s="43">
        <v>90.85</v>
      </c>
      <c r="BS6" s="43">
        <v>94.12</v>
      </c>
      <c r="BT6" s="43">
        <v>98.614000000000004</v>
      </c>
      <c r="BU6" s="43">
        <v>88.771000000000001</v>
      </c>
      <c r="BV6" s="43">
        <v>96.804000000000002</v>
      </c>
      <c r="BW6" s="43">
        <v>99.331000000000003</v>
      </c>
      <c r="BX6" s="43">
        <v>91.432000000000002</v>
      </c>
      <c r="BY6" s="43">
        <v>88.048000000000002</v>
      </c>
      <c r="BZ6" s="43">
        <v>97.707999999999998</v>
      </c>
      <c r="CA6" s="43">
        <v>99.816000000000003</v>
      </c>
      <c r="CB6" s="43">
        <v>98.381</v>
      </c>
      <c r="CC6" s="43">
        <v>99.364999999999995</v>
      </c>
      <c r="CD6" s="43">
        <v>97.358000000000004</v>
      </c>
      <c r="CE6" s="43">
        <v>95.766999999999996</v>
      </c>
      <c r="CF6" s="43">
        <v>98.254999999999995</v>
      </c>
      <c r="CG6" s="43">
        <v>96.677999999999997</v>
      </c>
      <c r="CH6" s="43">
        <v>97.537999999999997</v>
      </c>
      <c r="CI6" s="43">
        <v>98.388999999999996</v>
      </c>
      <c r="CJ6" s="156"/>
      <c r="CK6" s="155">
        <v>100</v>
      </c>
      <c r="CL6" s="155">
        <v>100</v>
      </c>
      <c r="CM6" s="155">
        <v>100</v>
      </c>
      <c r="CN6" s="155">
        <v>100</v>
      </c>
      <c r="CO6" s="155">
        <v>100</v>
      </c>
      <c r="CP6" s="155">
        <v>100</v>
      </c>
      <c r="CQ6" s="155">
        <v>100</v>
      </c>
      <c r="CR6" s="155">
        <v>100</v>
      </c>
      <c r="CS6" s="155">
        <v>100</v>
      </c>
      <c r="CT6" s="155">
        <v>100</v>
      </c>
      <c r="CU6" s="155">
        <v>100</v>
      </c>
      <c r="CV6" s="155">
        <v>100</v>
      </c>
      <c r="CW6" s="155">
        <v>100</v>
      </c>
      <c r="CX6" s="155">
        <v>100</v>
      </c>
      <c r="CY6" s="155">
        <v>100</v>
      </c>
      <c r="CZ6" s="155">
        <v>100</v>
      </c>
      <c r="DA6" s="155">
        <v>100</v>
      </c>
      <c r="DB6" s="155">
        <v>100</v>
      </c>
      <c r="DC6" s="155">
        <v>100</v>
      </c>
      <c r="DD6" s="155">
        <v>100</v>
      </c>
      <c r="DE6" s="155">
        <v>100</v>
      </c>
      <c r="DF6" s="155">
        <v>100</v>
      </c>
      <c r="DG6" s="155">
        <v>100</v>
      </c>
      <c r="DH6" s="155">
        <v>100</v>
      </c>
      <c r="DI6" s="155">
        <v>100</v>
      </c>
      <c r="DJ6" s="155">
        <v>100</v>
      </c>
      <c r="DK6" s="155">
        <v>100</v>
      </c>
      <c r="DL6" s="155">
        <v>100</v>
      </c>
      <c r="DM6" s="155">
        <v>99.915999999999997</v>
      </c>
      <c r="DN6" s="155">
        <v>100</v>
      </c>
      <c r="DO6" s="155">
        <v>100</v>
      </c>
      <c r="DP6" s="155">
        <v>100</v>
      </c>
      <c r="DQ6" s="155">
        <v>100</v>
      </c>
      <c r="DR6" s="155">
        <v>100</v>
      </c>
      <c r="DS6" s="155">
        <v>100</v>
      </c>
      <c r="DT6" s="155">
        <v>100</v>
      </c>
      <c r="DU6" s="155">
        <v>100</v>
      </c>
      <c r="DV6" s="155">
        <v>100</v>
      </c>
      <c r="DW6" s="155">
        <v>100</v>
      </c>
      <c r="DX6" s="155">
        <v>100</v>
      </c>
      <c r="DY6" s="155">
        <v>100</v>
      </c>
      <c r="DZ6" s="155">
        <v>100</v>
      </c>
      <c r="EA6" s="155">
        <v>100</v>
      </c>
      <c r="EB6" s="155">
        <v>100</v>
      </c>
      <c r="EC6" s="155">
        <v>100</v>
      </c>
    </row>
    <row r="7" spans="1:133" x14ac:dyDescent="0.25">
      <c r="A7" s="11"/>
      <c r="AY7" s="50">
        <v>0.16666666666666666</v>
      </c>
      <c r="AZ7" s="51"/>
      <c r="BA7" s="51"/>
      <c r="BB7" s="43">
        <v>92.165000000000006</v>
      </c>
      <c r="BC7" s="43">
        <v>78.031000000000006</v>
      </c>
      <c r="BD7" s="43">
        <v>98.001000000000005</v>
      </c>
      <c r="BE7" s="43">
        <v>90.664000000000001</v>
      </c>
      <c r="BF7" s="43">
        <v>95.885999999999996</v>
      </c>
      <c r="BG7" s="43">
        <v>94.248000000000005</v>
      </c>
      <c r="BH7" s="43">
        <v>83.191000000000003</v>
      </c>
      <c r="BI7" s="43">
        <v>92.236000000000004</v>
      </c>
      <c r="BJ7" s="43">
        <v>97.744</v>
      </c>
      <c r="BK7" s="43">
        <v>96.201999999999998</v>
      </c>
      <c r="BL7" s="43">
        <v>96.013999999999996</v>
      </c>
      <c r="BM7" s="43">
        <v>97.03</v>
      </c>
      <c r="BN7" s="43">
        <v>95.481999999999999</v>
      </c>
      <c r="BO7" s="43">
        <v>93.176000000000002</v>
      </c>
      <c r="BP7" s="43">
        <v>98.27</v>
      </c>
      <c r="BQ7" s="43">
        <v>88.847999999999999</v>
      </c>
      <c r="BR7" s="43">
        <v>92.382999999999996</v>
      </c>
      <c r="BS7" s="43">
        <v>95.816000000000003</v>
      </c>
      <c r="BT7" s="43">
        <v>98.944999999999993</v>
      </c>
      <c r="BU7" s="43">
        <v>90.488</v>
      </c>
      <c r="BV7" s="43">
        <v>96.975999999999999</v>
      </c>
      <c r="BW7" s="43">
        <v>99.343999999999994</v>
      </c>
      <c r="BX7" s="43">
        <v>92.097999999999999</v>
      </c>
      <c r="BY7" s="43">
        <v>89.331000000000003</v>
      </c>
      <c r="BZ7" s="43">
        <v>98.052999999999997</v>
      </c>
      <c r="CA7" s="43">
        <v>99.363</v>
      </c>
      <c r="CB7" s="43">
        <v>98.998000000000005</v>
      </c>
      <c r="CC7" s="43">
        <v>99.932000000000002</v>
      </c>
      <c r="CD7" s="43">
        <v>94.853999999999999</v>
      </c>
      <c r="CE7" s="43">
        <v>96.838999999999999</v>
      </c>
      <c r="CF7" s="43">
        <v>99.274000000000001</v>
      </c>
      <c r="CG7" s="43">
        <v>98.668999999999997</v>
      </c>
      <c r="CH7" s="43">
        <v>98.066000000000003</v>
      </c>
      <c r="CI7" s="43">
        <v>99.078999999999994</v>
      </c>
      <c r="CJ7" s="156"/>
      <c r="CK7" s="155">
        <v>100</v>
      </c>
      <c r="CL7" s="155">
        <v>100</v>
      </c>
      <c r="CM7" s="155">
        <v>100</v>
      </c>
      <c r="CN7" s="155">
        <v>100</v>
      </c>
      <c r="CO7" s="155">
        <v>100</v>
      </c>
      <c r="CP7" s="155">
        <v>100</v>
      </c>
      <c r="CQ7" s="155">
        <v>100</v>
      </c>
      <c r="CR7" s="155">
        <v>100</v>
      </c>
      <c r="CS7" s="155">
        <v>100</v>
      </c>
      <c r="CT7" s="155">
        <v>100</v>
      </c>
      <c r="CU7" s="155">
        <v>100</v>
      </c>
      <c r="CV7" s="155">
        <v>100</v>
      </c>
      <c r="CW7" s="155">
        <v>100</v>
      </c>
      <c r="CX7" s="155">
        <v>100</v>
      </c>
      <c r="CY7" s="155">
        <v>100</v>
      </c>
      <c r="CZ7" s="155">
        <v>100</v>
      </c>
      <c r="DA7" s="155">
        <v>100</v>
      </c>
      <c r="DB7" s="155">
        <v>100</v>
      </c>
      <c r="DC7" s="155">
        <v>100</v>
      </c>
      <c r="DD7" s="155">
        <v>100</v>
      </c>
      <c r="DE7" s="155">
        <v>100</v>
      </c>
      <c r="DF7" s="155">
        <v>100</v>
      </c>
      <c r="DG7" s="155">
        <v>100</v>
      </c>
      <c r="DH7" s="155">
        <v>100</v>
      </c>
      <c r="DI7" s="155">
        <v>99.97</v>
      </c>
      <c r="DJ7" s="155">
        <v>100</v>
      </c>
      <c r="DK7" s="155">
        <v>100</v>
      </c>
      <c r="DL7" s="155">
        <v>100</v>
      </c>
      <c r="DM7" s="155">
        <v>100</v>
      </c>
      <c r="DN7" s="155">
        <v>100</v>
      </c>
      <c r="DO7" s="155">
        <v>100</v>
      </c>
      <c r="DP7" s="155">
        <v>100</v>
      </c>
      <c r="DQ7" s="155">
        <v>100</v>
      </c>
      <c r="DR7" s="155">
        <v>100</v>
      </c>
      <c r="DS7" s="155">
        <v>100</v>
      </c>
      <c r="DT7" s="155">
        <v>100</v>
      </c>
      <c r="DU7" s="155">
        <v>100</v>
      </c>
      <c r="DV7" s="155">
        <v>100</v>
      </c>
      <c r="DW7" s="155">
        <v>100</v>
      </c>
      <c r="DX7" s="155">
        <v>100</v>
      </c>
      <c r="DY7" s="155">
        <v>100</v>
      </c>
      <c r="DZ7" s="155">
        <v>100</v>
      </c>
      <c r="EA7" s="155">
        <v>100</v>
      </c>
      <c r="EB7" s="155">
        <v>100</v>
      </c>
      <c r="EC7" s="155">
        <v>100</v>
      </c>
    </row>
    <row r="8" spans="1:133" x14ac:dyDescent="0.25">
      <c r="A8" s="11"/>
      <c r="AY8" s="50">
        <v>0.20833333333333334</v>
      </c>
      <c r="AZ8" s="51"/>
      <c r="BA8" s="51"/>
      <c r="BB8" s="43">
        <v>95.658000000000001</v>
      </c>
      <c r="BC8" s="43">
        <v>78.646000000000001</v>
      </c>
      <c r="BD8" s="43">
        <v>96.866</v>
      </c>
      <c r="BE8" s="43">
        <v>87.272000000000006</v>
      </c>
      <c r="BF8" s="43">
        <v>96.001999999999995</v>
      </c>
      <c r="BG8" s="43">
        <v>92.611000000000004</v>
      </c>
      <c r="BH8" s="43">
        <v>87.328999999999994</v>
      </c>
      <c r="BI8" s="43">
        <v>94.555000000000007</v>
      </c>
      <c r="BJ8" s="43">
        <v>96.700999999999993</v>
      </c>
      <c r="BK8" s="43">
        <v>92.316000000000003</v>
      </c>
      <c r="BL8" s="43">
        <v>92.346999999999994</v>
      </c>
      <c r="BM8" s="43">
        <v>96.224000000000004</v>
      </c>
      <c r="BN8" s="43">
        <v>93.563999999999993</v>
      </c>
      <c r="BO8" s="43">
        <v>97.248000000000005</v>
      </c>
      <c r="BP8" s="43">
        <v>99.063999999999993</v>
      </c>
      <c r="BQ8" s="43">
        <v>89.533000000000001</v>
      </c>
      <c r="BR8" s="43">
        <v>91.831000000000003</v>
      </c>
      <c r="BS8" s="43">
        <v>91.83</v>
      </c>
      <c r="BT8" s="43">
        <v>100</v>
      </c>
      <c r="BU8" s="43">
        <v>90.99</v>
      </c>
      <c r="BV8" s="43">
        <v>97.149000000000001</v>
      </c>
      <c r="BW8" s="43">
        <v>98.951999999999998</v>
      </c>
      <c r="BX8" s="43">
        <v>93.834999999999994</v>
      </c>
      <c r="BY8" s="43">
        <v>91.706000000000003</v>
      </c>
      <c r="BZ8" s="43">
        <v>99.165999999999997</v>
      </c>
      <c r="CA8" s="43">
        <v>99.486999999999995</v>
      </c>
      <c r="CB8" s="43">
        <v>99.031999999999996</v>
      </c>
      <c r="CC8" s="43">
        <v>99.403999999999996</v>
      </c>
      <c r="CD8" s="43">
        <v>93.837000000000003</v>
      </c>
      <c r="CE8" s="43">
        <v>98.069000000000003</v>
      </c>
      <c r="CF8" s="43">
        <v>99.837999999999994</v>
      </c>
      <c r="CG8" s="43">
        <v>99.486000000000004</v>
      </c>
      <c r="CH8" s="43">
        <v>98.635999999999996</v>
      </c>
      <c r="CI8" s="43">
        <v>99.855999999999995</v>
      </c>
      <c r="CJ8" s="156"/>
      <c r="CK8" s="155">
        <v>100</v>
      </c>
      <c r="CL8" s="155">
        <v>100</v>
      </c>
      <c r="CM8" s="155">
        <v>100</v>
      </c>
      <c r="CN8" s="155">
        <v>100</v>
      </c>
      <c r="CO8" s="155">
        <v>100</v>
      </c>
      <c r="CP8" s="155">
        <v>100</v>
      </c>
      <c r="CQ8" s="155">
        <v>100</v>
      </c>
      <c r="CR8" s="155">
        <v>100</v>
      </c>
      <c r="CS8" s="155">
        <v>100</v>
      </c>
      <c r="CT8" s="155">
        <v>100</v>
      </c>
      <c r="CU8" s="155">
        <v>100</v>
      </c>
      <c r="CV8" s="155">
        <v>100</v>
      </c>
      <c r="CW8" s="155">
        <v>100</v>
      </c>
      <c r="CX8" s="155">
        <v>100</v>
      </c>
      <c r="CY8" s="155">
        <v>100</v>
      </c>
      <c r="CZ8" s="155">
        <v>100</v>
      </c>
      <c r="DA8" s="155">
        <v>100</v>
      </c>
      <c r="DB8" s="155">
        <v>100</v>
      </c>
      <c r="DC8" s="155">
        <v>100</v>
      </c>
      <c r="DD8" s="155">
        <v>100</v>
      </c>
      <c r="DE8" s="155">
        <v>100</v>
      </c>
      <c r="DF8" s="155">
        <v>100</v>
      </c>
      <c r="DG8" s="155">
        <v>100</v>
      </c>
      <c r="DH8" s="155">
        <v>100</v>
      </c>
      <c r="DI8" s="155">
        <v>99.376999999999995</v>
      </c>
      <c r="DJ8" s="155">
        <v>100</v>
      </c>
      <c r="DK8" s="155">
        <v>100</v>
      </c>
      <c r="DL8" s="155">
        <v>100</v>
      </c>
      <c r="DM8" s="155">
        <v>100</v>
      </c>
      <c r="DN8" s="155">
        <v>100</v>
      </c>
      <c r="DO8" s="155">
        <v>100</v>
      </c>
      <c r="DP8" s="155">
        <v>100</v>
      </c>
      <c r="DQ8" s="155">
        <v>100</v>
      </c>
      <c r="DR8" s="155">
        <v>100</v>
      </c>
      <c r="DS8" s="155">
        <v>100</v>
      </c>
      <c r="DT8" s="155">
        <v>100</v>
      </c>
      <c r="DU8" s="155">
        <v>100</v>
      </c>
      <c r="DV8" s="155">
        <v>100</v>
      </c>
      <c r="DW8" s="155">
        <v>100</v>
      </c>
      <c r="DX8" s="155">
        <v>100</v>
      </c>
      <c r="DY8" s="155">
        <v>100</v>
      </c>
      <c r="DZ8" s="155">
        <v>100</v>
      </c>
      <c r="EA8" s="155">
        <v>100</v>
      </c>
      <c r="EB8" s="155">
        <v>100</v>
      </c>
      <c r="EC8" s="155">
        <v>100</v>
      </c>
    </row>
    <row r="9" spans="1:133" x14ac:dyDescent="0.25">
      <c r="A9" s="11"/>
      <c r="AY9" s="50">
        <v>0.25</v>
      </c>
      <c r="AZ9" s="51"/>
      <c r="BA9" s="51"/>
      <c r="BB9" s="43">
        <v>97.584999999999994</v>
      </c>
      <c r="BC9" s="43">
        <v>80.403000000000006</v>
      </c>
      <c r="BD9" s="43">
        <v>97.965999999999994</v>
      </c>
      <c r="BE9" s="43">
        <v>85.313000000000002</v>
      </c>
      <c r="BF9" s="43">
        <v>95.436999999999998</v>
      </c>
      <c r="BG9" s="43">
        <v>83.831999999999994</v>
      </c>
      <c r="BH9" s="43">
        <v>89.781999999999996</v>
      </c>
      <c r="BI9" s="43">
        <v>97.212999999999994</v>
      </c>
      <c r="BJ9" s="43">
        <v>98.070999999999998</v>
      </c>
      <c r="BK9" s="43">
        <v>92.906999999999996</v>
      </c>
      <c r="BL9" s="43">
        <v>90.858999999999995</v>
      </c>
      <c r="BM9" s="43">
        <v>96.754000000000005</v>
      </c>
      <c r="BN9" s="43">
        <v>90.07</v>
      </c>
      <c r="BO9" s="43">
        <v>97.775000000000006</v>
      </c>
      <c r="BP9" s="43">
        <v>99.03</v>
      </c>
      <c r="BQ9" s="43">
        <v>91.052999999999997</v>
      </c>
      <c r="BR9" s="43">
        <v>91.373999999999995</v>
      </c>
      <c r="BS9" s="43">
        <v>92.384</v>
      </c>
      <c r="BT9" s="43">
        <v>99.603999999999999</v>
      </c>
      <c r="BU9" s="43">
        <v>95.802000000000007</v>
      </c>
      <c r="BV9" s="43">
        <v>98.429000000000002</v>
      </c>
      <c r="BW9" s="43">
        <v>97.254000000000005</v>
      </c>
      <c r="BX9" s="43">
        <v>93.046999999999997</v>
      </c>
      <c r="BY9" s="43">
        <v>93.268000000000001</v>
      </c>
      <c r="BZ9" s="43">
        <v>98.766000000000005</v>
      </c>
      <c r="CA9" s="43">
        <v>100</v>
      </c>
      <c r="CB9" s="43">
        <v>99.486999999999995</v>
      </c>
      <c r="CC9" s="43">
        <v>99.016000000000005</v>
      </c>
      <c r="CD9" s="43">
        <v>93.882999999999996</v>
      </c>
      <c r="CE9" s="43">
        <v>97.46</v>
      </c>
      <c r="CF9" s="43">
        <v>100</v>
      </c>
      <c r="CG9" s="43">
        <v>99.15</v>
      </c>
      <c r="CH9" s="43">
        <v>98.951999999999998</v>
      </c>
      <c r="CI9" s="43">
        <v>99.902000000000001</v>
      </c>
      <c r="CJ9" s="156"/>
      <c r="CK9" s="155">
        <v>100</v>
      </c>
      <c r="CL9" s="155">
        <v>100</v>
      </c>
      <c r="CM9" s="155">
        <v>100</v>
      </c>
      <c r="CN9" s="155">
        <v>100</v>
      </c>
      <c r="CO9" s="155">
        <v>100</v>
      </c>
      <c r="CP9" s="155">
        <v>100</v>
      </c>
      <c r="CQ9" s="155">
        <v>100</v>
      </c>
      <c r="CR9" s="155">
        <v>100</v>
      </c>
      <c r="CS9" s="155">
        <v>100</v>
      </c>
      <c r="CT9" s="155">
        <v>100</v>
      </c>
      <c r="CU9" s="155">
        <v>100</v>
      </c>
      <c r="CV9" s="155">
        <v>100</v>
      </c>
      <c r="CW9" s="155">
        <v>100</v>
      </c>
      <c r="CX9" s="155">
        <v>100</v>
      </c>
      <c r="CY9" s="155">
        <v>100</v>
      </c>
      <c r="CZ9" s="155">
        <v>100</v>
      </c>
      <c r="DA9" s="155">
        <v>100</v>
      </c>
      <c r="DB9" s="155">
        <v>100</v>
      </c>
      <c r="DC9" s="155">
        <v>100</v>
      </c>
      <c r="DD9" s="155">
        <v>100</v>
      </c>
      <c r="DE9" s="155">
        <v>100</v>
      </c>
      <c r="DF9" s="155">
        <v>100</v>
      </c>
      <c r="DG9" s="155">
        <v>100</v>
      </c>
      <c r="DH9" s="155">
        <v>100</v>
      </c>
      <c r="DI9" s="155">
        <v>100</v>
      </c>
      <c r="DJ9" s="155">
        <v>100</v>
      </c>
      <c r="DK9" s="155">
        <v>100</v>
      </c>
      <c r="DL9" s="155">
        <v>100</v>
      </c>
      <c r="DM9" s="155">
        <v>100</v>
      </c>
      <c r="DN9" s="155">
        <v>100</v>
      </c>
      <c r="DO9" s="155">
        <v>100</v>
      </c>
      <c r="DP9" s="155">
        <v>100</v>
      </c>
      <c r="DQ9" s="155">
        <v>100</v>
      </c>
      <c r="DR9" s="155">
        <v>100</v>
      </c>
      <c r="DS9" s="155">
        <v>100</v>
      </c>
      <c r="DT9" s="155">
        <v>100</v>
      </c>
      <c r="DU9" s="155">
        <v>100</v>
      </c>
      <c r="DV9" s="155">
        <v>100</v>
      </c>
      <c r="DW9" s="155">
        <v>100</v>
      </c>
      <c r="DX9" s="155">
        <v>100</v>
      </c>
      <c r="DY9" s="155">
        <v>100</v>
      </c>
      <c r="DZ9" s="155">
        <v>100</v>
      </c>
      <c r="EA9" s="155">
        <v>100</v>
      </c>
      <c r="EB9" s="155">
        <v>100</v>
      </c>
      <c r="EC9" s="155">
        <v>100</v>
      </c>
    </row>
    <row r="10" spans="1:133" x14ac:dyDescent="0.25">
      <c r="A10" s="11"/>
      <c r="AY10" s="50">
        <v>0.29166666666666669</v>
      </c>
      <c r="AZ10" s="51"/>
      <c r="BA10" s="51"/>
      <c r="BB10" s="43">
        <v>95.234999999999999</v>
      </c>
      <c r="BC10" s="43">
        <v>81.176000000000002</v>
      </c>
      <c r="BD10" s="43">
        <v>98.870999999999995</v>
      </c>
      <c r="BE10" s="43">
        <v>87.555000000000007</v>
      </c>
      <c r="BF10" s="43">
        <v>98.519000000000005</v>
      </c>
      <c r="BG10" s="43">
        <v>79.09</v>
      </c>
      <c r="BH10" s="43">
        <v>89.361999999999995</v>
      </c>
      <c r="BI10" s="43">
        <v>98.635000000000005</v>
      </c>
      <c r="BJ10" s="43">
        <v>93.68</v>
      </c>
      <c r="BK10" s="43">
        <v>95.92</v>
      </c>
      <c r="BL10" s="43">
        <v>96.838999999999999</v>
      </c>
      <c r="BM10" s="43">
        <v>98.486000000000004</v>
      </c>
      <c r="BN10" s="43">
        <v>92.63</v>
      </c>
      <c r="BO10" s="43">
        <v>99.308000000000007</v>
      </c>
      <c r="BP10" s="43">
        <v>99.528999999999996</v>
      </c>
      <c r="BQ10" s="43">
        <v>93.563000000000002</v>
      </c>
      <c r="BR10" s="43">
        <v>90.734999999999999</v>
      </c>
      <c r="BS10" s="43">
        <v>92.715999999999994</v>
      </c>
      <c r="BT10" s="43">
        <v>96.682000000000002</v>
      </c>
      <c r="BU10" s="43">
        <v>96.451999999999998</v>
      </c>
      <c r="BV10" s="43">
        <v>99.215999999999994</v>
      </c>
      <c r="BW10" s="43">
        <v>99.028999999999996</v>
      </c>
      <c r="BX10" s="43">
        <v>93.38</v>
      </c>
      <c r="BY10" s="43">
        <v>96.623000000000005</v>
      </c>
      <c r="BZ10" s="43">
        <v>100</v>
      </c>
      <c r="CA10" s="43">
        <v>100</v>
      </c>
      <c r="CB10" s="43">
        <v>100</v>
      </c>
      <c r="CC10" s="43">
        <v>99.132000000000005</v>
      </c>
      <c r="CD10" s="43">
        <v>94.424999999999997</v>
      </c>
      <c r="CE10" s="43">
        <v>96.445999999999998</v>
      </c>
      <c r="CF10" s="43">
        <v>100</v>
      </c>
      <c r="CG10" s="43">
        <v>99.521000000000001</v>
      </c>
      <c r="CH10" s="43">
        <v>99.856999999999999</v>
      </c>
      <c r="CI10" s="43">
        <v>100</v>
      </c>
      <c r="CJ10" s="156"/>
      <c r="CK10" s="155">
        <v>100</v>
      </c>
      <c r="CL10" s="155">
        <v>100</v>
      </c>
      <c r="CM10" s="155">
        <v>100</v>
      </c>
      <c r="CN10" s="155">
        <v>100</v>
      </c>
      <c r="CO10" s="155">
        <v>100</v>
      </c>
      <c r="CP10" s="155">
        <v>100</v>
      </c>
      <c r="CQ10" s="155">
        <v>100</v>
      </c>
      <c r="CR10" s="155">
        <v>100</v>
      </c>
      <c r="CS10" s="155">
        <v>100</v>
      </c>
      <c r="CT10" s="155">
        <v>100</v>
      </c>
      <c r="CU10" s="155">
        <v>100</v>
      </c>
      <c r="CV10" s="155">
        <v>100</v>
      </c>
      <c r="CW10" s="155">
        <v>100</v>
      </c>
      <c r="CX10" s="155">
        <v>100</v>
      </c>
      <c r="CY10" s="155">
        <v>100</v>
      </c>
      <c r="CZ10" s="155">
        <v>100</v>
      </c>
      <c r="DA10" s="155">
        <v>100</v>
      </c>
      <c r="DB10" s="155">
        <v>100</v>
      </c>
      <c r="DC10" s="155">
        <v>100</v>
      </c>
      <c r="DD10" s="155">
        <v>100</v>
      </c>
      <c r="DE10" s="155">
        <v>100</v>
      </c>
      <c r="DF10" s="155">
        <v>100</v>
      </c>
      <c r="DG10" s="155">
        <v>100</v>
      </c>
      <c r="DH10" s="155">
        <v>100</v>
      </c>
      <c r="DI10" s="155">
        <v>100</v>
      </c>
      <c r="DJ10" s="155">
        <v>100</v>
      </c>
      <c r="DK10" s="155">
        <v>100</v>
      </c>
      <c r="DL10" s="155">
        <v>100</v>
      </c>
      <c r="DM10" s="155">
        <v>100</v>
      </c>
      <c r="DN10" s="155">
        <v>100</v>
      </c>
      <c r="DO10" s="155">
        <v>100</v>
      </c>
      <c r="DP10" s="155">
        <v>100</v>
      </c>
      <c r="DQ10" s="155">
        <v>100</v>
      </c>
      <c r="DR10" s="155">
        <v>100</v>
      </c>
      <c r="DS10" s="155">
        <v>100</v>
      </c>
      <c r="DT10" s="155">
        <v>100</v>
      </c>
      <c r="DU10" s="155">
        <v>100</v>
      </c>
      <c r="DV10" s="155">
        <v>100</v>
      </c>
      <c r="DW10" s="155">
        <v>100</v>
      </c>
      <c r="DX10" s="155">
        <v>100</v>
      </c>
      <c r="DY10" s="155">
        <v>100</v>
      </c>
      <c r="DZ10" s="155">
        <v>100</v>
      </c>
      <c r="EA10" s="155">
        <v>100</v>
      </c>
      <c r="EB10" s="155">
        <v>100</v>
      </c>
      <c r="EC10" s="155">
        <v>100</v>
      </c>
    </row>
    <row r="11" spans="1:133" x14ac:dyDescent="0.25">
      <c r="A11" s="11"/>
      <c r="AY11" s="50">
        <v>0.33333333333333331</v>
      </c>
      <c r="AZ11" s="51"/>
      <c r="BA11" s="51"/>
      <c r="BB11" s="43">
        <v>92.551000000000002</v>
      </c>
      <c r="BC11" s="43">
        <v>79.412999999999997</v>
      </c>
      <c r="BD11" s="43">
        <v>94.608999999999995</v>
      </c>
      <c r="BE11" s="43">
        <v>80.174000000000007</v>
      </c>
      <c r="BF11" s="43">
        <v>89.54</v>
      </c>
      <c r="BG11" s="43">
        <v>74.722999999999999</v>
      </c>
      <c r="BH11" s="43">
        <v>85.236999999999995</v>
      </c>
      <c r="BI11" s="43">
        <v>93.825999999999993</v>
      </c>
      <c r="BJ11" s="43">
        <v>87.418000000000006</v>
      </c>
      <c r="BK11" s="43">
        <v>84.447999999999993</v>
      </c>
      <c r="BL11" s="43">
        <v>96.533000000000001</v>
      </c>
      <c r="BM11" s="43">
        <v>100</v>
      </c>
      <c r="BN11" s="43">
        <v>76.188000000000002</v>
      </c>
      <c r="BO11" s="43">
        <v>96.363</v>
      </c>
      <c r="BP11" s="43">
        <v>96.296000000000006</v>
      </c>
      <c r="BQ11" s="43">
        <v>89.569000000000003</v>
      </c>
      <c r="BR11" s="43">
        <v>88.215000000000003</v>
      </c>
      <c r="BS11" s="43">
        <v>90.168000000000006</v>
      </c>
      <c r="BT11" s="43">
        <v>94.927999999999997</v>
      </c>
      <c r="BU11" s="43">
        <v>89.718000000000004</v>
      </c>
      <c r="BV11" s="43">
        <v>97.908000000000001</v>
      </c>
      <c r="BW11" s="43">
        <v>93.072999999999993</v>
      </c>
      <c r="BX11" s="43">
        <v>92.504999999999995</v>
      </c>
      <c r="BY11" s="43">
        <v>91.364000000000004</v>
      </c>
      <c r="BZ11" s="43">
        <v>100</v>
      </c>
      <c r="CA11" s="43">
        <v>100</v>
      </c>
      <c r="CB11" s="43">
        <v>100</v>
      </c>
      <c r="CC11" s="43">
        <v>98.992999999999995</v>
      </c>
      <c r="CD11" s="43">
        <v>93.712000000000003</v>
      </c>
      <c r="CE11" s="43">
        <v>94.597999999999999</v>
      </c>
      <c r="CF11" s="43">
        <v>100</v>
      </c>
      <c r="CG11" s="43">
        <v>100</v>
      </c>
      <c r="CH11" s="43">
        <v>100</v>
      </c>
      <c r="CI11" s="43">
        <v>97.414000000000001</v>
      </c>
      <c r="CJ11" s="156"/>
      <c r="CK11" s="155">
        <v>100</v>
      </c>
      <c r="CL11" s="155">
        <v>100</v>
      </c>
      <c r="CM11" s="155">
        <v>100</v>
      </c>
      <c r="CN11" s="155">
        <v>100</v>
      </c>
      <c r="CO11" s="155">
        <v>100</v>
      </c>
      <c r="CP11" s="155">
        <v>100</v>
      </c>
      <c r="CQ11" s="155">
        <v>100</v>
      </c>
      <c r="CR11" s="155">
        <v>100</v>
      </c>
      <c r="CS11" s="155">
        <v>100</v>
      </c>
      <c r="CT11" s="155">
        <v>100</v>
      </c>
      <c r="CU11" s="155">
        <v>100</v>
      </c>
      <c r="CV11" s="155">
        <v>100</v>
      </c>
      <c r="CW11" s="155">
        <v>100</v>
      </c>
      <c r="CX11" s="155">
        <v>100</v>
      </c>
      <c r="CY11" s="155">
        <v>100</v>
      </c>
      <c r="CZ11" s="155">
        <v>100</v>
      </c>
      <c r="DA11" s="155">
        <v>100</v>
      </c>
      <c r="DB11" s="155">
        <v>100</v>
      </c>
      <c r="DC11" s="155">
        <v>100</v>
      </c>
      <c r="DD11" s="155">
        <v>100</v>
      </c>
      <c r="DE11" s="155">
        <v>100</v>
      </c>
      <c r="DF11" s="155">
        <v>100</v>
      </c>
      <c r="DG11" s="155">
        <v>100</v>
      </c>
      <c r="DH11" s="155">
        <v>100</v>
      </c>
      <c r="DI11" s="155">
        <v>100</v>
      </c>
      <c r="DJ11" s="155">
        <v>100</v>
      </c>
      <c r="DK11" s="155">
        <v>100</v>
      </c>
      <c r="DL11" s="155">
        <v>100</v>
      </c>
      <c r="DM11" s="155">
        <v>100</v>
      </c>
      <c r="DN11" s="155">
        <v>100</v>
      </c>
      <c r="DO11" s="155">
        <v>100</v>
      </c>
      <c r="DP11" s="155">
        <v>100</v>
      </c>
      <c r="DQ11" s="155">
        <v>100</v>
      </c>
      <c r="DR11" s="155">
        <v>100</v>
      </c>
      <c r="DS11" s="155">
        <v>100</v>
      </c>
      <c r="DT11" s="155">
        <v>100</v>
      </c>
      <c r="DU11" s="155">
        <v>100</v>
      </c>
      <c r="DV11" s="155">
        <v>100</v>
      </c>
      <c r="DW11" s="155">
        <v>100</v>
      </c>
      <c r="DX11" s="155">
        <v>100</v>
      </c>
      <c r="DY11" s="155">
        <v>100</v>
      </c>
      <c r="DZ11" s="155">
        <v>100</v>
      </c>
      <c r="EA11" s="155">
        <v>100</v>
      </c>
      <c r="EB11" s="155">
        <v>100</v>
      </c>
      <c r="EC11" s="155">
        <v>100</v>
      </c>
    </row>
    <row r="12" spans="1:133" x14ac:dyDescent="0.25">
      <c r="A12" s="11"/>
      <c r="AY12" s="50">
        <v>0.375</v>
      </c>
      <c r="AZ12" s="51"/>
      <c r="BA12" s="51"/>
      <c r="BB12" s="43">
        <v>84.257000000000005</v>
      </c>
      <c r="BC12" s="43">
        <v>75.555000000000007</v>
      </c>
      <c r="BD12" s="43">
        <v>79.052000000000007</v>
      </c>
      <c r="BE12" s="43">
        <v>72.173000000000002</v>
      </c>
      <c r="BF12" s="43">
        <v>77.781000000000006</v>
      </c>
      <c r="BG12" s="43">
        <v>70.182000000000002</v>
      </c>
      <c r="BH12" s="43">
        <v>79.712999999999994</v>
      </c>
      <c r="BI12" s="43">
        <v>84.692999999999998</v>
      </c>
      <c r="BJ12" s="43">
        <v>73.369</v>
      </c>
      <c r="BK12" s="43">
        <v>78.22</v>
      </c>
      <c r="BL12" s="43">
        <v>95.462000000000003</v>
      </c>
      <c r="BM12" s="43">
        <v>86.506</v>
      </c>
      <c r="BN12" s="43">
        <v>66.796000000000006</v>
      </c>
      <c r="BO12" s="43">
        <v>80.680999999999997</v>
      </c>
      <c r="BP12" s="43">
        <v>75.713999999999999</v>
      </c>
      <c r="BQ12" s="43">
        <v>83.902000000000001</v>
      </c>
      <c r="BR12" s="43">
        <v>86.363</v>
      </c>
      <c r="BS12" s="43">
        <v>79.912999999999997</v>
      </c>
      <c r="BT12" s="43">
        <v>82.448999999999998</v>
      </c>
      <c r="BU12" s="43">
        <v>81.459999999999994</v>
      </c>
      <c r="BV12" s="43">
        <v>83.72</v>
      </c>
      <c r="BW12" s="43">
        <v>82.540999999999997</v>
      </c>
      <c r="BX12" s="43">
        <v>85.293000000000006</v>
      </c>
      <c r="BY12" s="43">
        <v>81.034999999999997</v>
      </c>
      <c r="BZ12" s="43">
        <v>82.322999999999993</v>
      </c>
      <c r="CA12" s="43">
        <v>82.879000000000005</v>
      </c>
      <c r="CB12" s="43">
        <v>83.418000000000006</v>
      </c>
      <c r="CC12" s="43">
        <v>87.177999999999997</v>
      </c>
      <c r="CD12" s="43">
        <v>84.438000000000002</v>
      </c>
      <c r="CE12" s="43">
        <v>87.727000000000004</v>
      </c>
      <c r="CF12" s="43">
        <v>96.79</v>
      </c>
      <c r="CG12" s="43">
        <v>92.31</v>
      </c>
      <c r="CH12" s="43">
        <v>93.644000000000005</v>
      </c>
      <c r="CI12" s="43">
        <v>84.784000000000006</v>
      </c>
      <c r="CJ12" s="156"/>
      <c r="CK12" s="155">
        <v>100</v>
      </c>
      <c r="CL12" s="155">
        <v>100</v>
      </c>
      <c r="CM12" s="155">
        <v>100</v>
      </c>
      <c r="CN12" s="155">
        <v>100</v>
      </c>
      <c r="CO12" s="155">
        <v>100</v>
      </c>
      <c r="CP12" s="155">
        <v>100</v>
      </c>
      <c r="CQ12" s="155">
        <v>100</v>
      </c>
      <c r="CR12" s="155">
        <v>100</v>
      </c>
      <c r="CS12" s="155">
        <v>100</v>
      </c>
      <c r="CT12" s="155">
        <v>100</v>
      </c>
      <c r="CU12" s="155">
        <v>100</v>
      </c>
      <c r="CV12" s="155">
        <v>100</v>
      </c>
      <c r="CW12" s="155">
        <v>100</v>
      </c>
      <c r="CX12" s="155">
        <v>100</v>
      </c>
      <c r="CY12" s="155">
        <v>100</v>
      </c>
      <c r="CZ12" s="155">
        <v>100</v>
      </c>
      <c r="DA12" s="155">
        <v>100</v>
      </c>
      <c r="DB12" s="155">
        <v>100</v>
      </c>
      <c r="DC12" s="155">
        <v>100</v>
      </c>
      <c r="DD12" s="155">
        <v>100</v>
      </c>
      <c r="DE12" s="155">
        <v>100</v>
      </c>
      <c r="DF12" s="155">
        <v>100</v>
      </c>
      <c r="DG12" s="155">
        <v>100</v>
      </c>
      <c r="DH12" s="155">
        <v>100</v>
      </c>
      <c r="DI12" s="155">
        <v>100</v>
      </c>
      <c r="DJ12" s="155">
        <v>100</v>
      </c>
      <c r="DK12" s="155">
        <v>100</v>
      </c>
      <c r="DL12" s="155">
        <v>100</v>
      </c>
      <c r="DM12" s="155">
        <v>100</v>
      </c>
      <c r="DN12" s="155">
        <v>100</v>
      </c>
      <c r="DO12" s="155">
        <v>100</v>
      </c>
      <c r="DP12" s="155">
        <v>100</v>
      </c>
      <c r="DQ12" s="155">
        <v>100</v>
      </c>
      <c r="DR12" s="155">
        <v>100</v>
      </c>
      <c r="DS12" s="155">
        <v>100</v>
      </c>
      <c r="DT12" s="155">
        <v>100</v>
      </c>
      <c r="DU12" s="155">
        <v>100</v>
      </c>
      <c r="DV12" s="155">
        <v>100</v>
      </c>
      <c r="DW12" s="155">
        <v>100</v>
      </c>
      <c r="DX12" s="155">
        <v>100</v>
      </c>
      <c r="DY12" s="155">
        <v>100</v>
      </c>
      <c r="DZ12" s="155">
        <v>100</v>
      </c>
      <c r="EA12" s="155">
        <v>100</v>
      </c>
      <c r="EB12" s="155">
        <v>100</v>
      </c>
      <c r="EC12" s="155">
        <v>100</v>
      </c>
    </row>
    <row r="13" spans="1:133" x14ac:dyDescent="0.25">
      <c r="A13" s="11"/>
      <c r="AY13" s="50">
        <v>0.41666666666666669</v>
      </c>
      <c r="AZ13" s="51"/>
      <c r="BA13" s="51"/>
      <c r="BB13" s="43">
        <v>75.370999999999995</v>
      </c>
      <c r="BC13" s="43">
        <v>71.537000000000006</v>
      </c>
      <c r="BD13" s="43">
        <v>72.888999999999996</v>
      </c>
      <c r="BE13" s="43">
        <v>69.546000000000006</v>
      </c>
      <c r="BF13" s="43">
        <v>60.475999999999999</v>
      </c>
      <c r="BG13" s="43">
        <v>60.652000000000001</v>
      </c>
      <c r="BH13" s="43">
        <v>76.314999999999998</v>
      </c>
      <c r="BI13" s="43">
        <v>73.522000000000006</v>
      </c>
      <c r="BJ13" s="43">
        <v>65.375</v>
      </c>
      <c r="BK13" s="43">
        <v>74.966999999999999</v>
      </c>
      <c r="BL13" s="43">
        <v>91.718999999999994</v>
      </c>
      <c r="BM13" s="43">
        <v>77.228999999999999</v>
      </c>
      <c r="BN13" s="43">
        <v>58.996000000000002</v>
      </c>
      <c r="BO13" s="43">
        <v>69.89</v>
      </c>
      <c r="BP13" s="43">
        <v>70.947999999999993</v>
      </c>
      <c r="BQ13" s="43">
        <v>78.991</v>
      </c>
      <c r="BR13" s="43">
        <v>79.721999999999994</v>
      </c>
      <c r="BS13" s="43">
        <v>77.150000000000006</v>
      </c>
      <c r="BT13" s="43">
        <v>71.671000000000006</v>
      </c>
      <c r="BU13" s="43">
        <v>71.134</v>
      </c>
      <c r="BV13" s="43">
        <v>69.126999999999995</v>
      </c>
      <c r="BW13" s="43">
        <v>74.283000000000001</v>
      </c>
      <c r="BX13" s="43">
        <v>76.147999999999996</v>
      </c>
      <c r="BY13" s="43">
        <v>76.774000000000001</v>
      </c>
      <c r="BZ13" s="43">
        <v>81.242000000000004</v>
      </c>
      <c r="CA13" s="43">
        <v>82.308999999999997</v>
      </c>
      <c r="CB13" s="43">
        <v>71.95</v>
      </c>
      <c r="CC13" s="43">
        <v>78.540999999999997</v>
      </c>
      <c r="CD13" s="43">
        <v>75.567999999999998</v>
      </c>
      <c r="CE13" s="43">
        <v>84.34</v>
      </c>
      <c r="CF13" s="43">
        <v>90.709000000000003</v>
      </c>
      <c r="CG13" s="43">
        <v>82.441000000000003</v>
      </c>
      <c r="CH13" s="43">
        <v>83.090999999999994</v>
      </c>
      <c r="CI13" s="43">
        <v>81.984999999999999</v>
      </c>
      <c r="CJ13" s="156"/>
      <c r="CK13" s="155">
        <v>100</v>
      </c>
      <c r="CL13" s="155">
        <v>100</v>
      </c>
      <c r="CM13" s="155">
        <v>99.557000000000002</v>
      </c>
      <c r="CN13" s="155">
        <v>100</v>
      </c>
      <c r="CO13" s="155">
        <v>100</v>
      </c>
      <c r="CP13" s="155">
        <v>100</v>
      </c>
      <c r="CQ13" s="155">
        <v>100</v>
      </c>
      <c r="CR13" s="155">
        <v>100</v>
      </c>
      <c r="CS13" s="155">
        <v>100</v>
      </c>
      <c r="CT13" s="155">
        <v>100</v>
      </c>
      <c r="CU13" s="155">
        <v>100</v>
      </c>
      <c r="CV13" s="155">
        <v>99.093000000000004</v>
      </c>
      <c r="CW13" s="155">
        <v>100</v>
      </c>
      <c r="CX13" s="155">
        <v>100</v>
      </c>
      <c r="CY13" s="155">
        <v>100</v>
      </c>
      <c r="CZ13" s="155">
        <v>100</v>
      </c>
      <c r="DA13" s="155">
        <v>100</v>
      </c>
      <c r="DB13" s="155">
        <v>100</v>
      </c>
      <c r="DC13" s="155">
        <v>100</v>
      </c>
      <c r="DD13" s="155">
        <v>100</v>
      </c>
      <c r="DE13" s="155">
        <v>100</v>
      </c>
      <c r="DF13" s="155">
        <v>100</v>
      </c>
      <c r="DG13" s="155">
        <v>100</v>
      </c>
      <c r="DH13" s="155">
        <v>100</v>
      </c>
      <c r="DI13" s="155">
        <v>100</v>
      </c>
      <c r="DJ13" s="155">
        <v>100</v>
      </c>
      <c r="DK13" s="155">
        <v>100</v>
      </c>
      <c r="DL13" s="155">
        <v>100</v>
      </c>
      <c r="DM13" s="155">
        <v>100</v>
      </c>
      <c r="DN13" s="155">
        <v>100</v>
      </c>
      <c r="DO13" s="155">
        <v>100</v>
      </c>
      <c r="DP13" s="155">
        <v>100</v>
      </c>
      <c r="DQ13" s="155">
        <v>100</v>
      </c>
      <c r="DR13" s="155">
        <v>100</v>
      </c>
      <c r="DS13" s="155">
        <v>100</v>
      </c>
      <c r="DT13" s="155">
        <v>100</v>
      </c>
      <c r="DU13" s="155">
        <v>100</v>
      </c>
      <c r="DV13" s="155">
        <v>100</v>
      </c>
      <c r="DW13" s="155">
        <v>100</v>
      </c>
      <c r="DX13" s="155">
        <v>100</v>
      </c>
      <c r="DY13" s="155">
        <v>100</v>
      </c>
      <c r="DZ13" s="155">
        <v>100</v>
      </c>
      <c r="EA13" s="155">
        <v>96.131</v>
      </c>
      <c r="EB13" s="155">
        <v>93.141999999999996</v>
      </c>
      <c r="EC13" s="155">
        <v>100</v>
      </c>
    </row>
    <row r="14" spans="1:133" x14ac:dyDescent="0.25">
      <c r="A14" s="11"/>
      <c r="AY14" s="50">
        <v>0.45833333333333331</v>
      </c>
      <c r="AZ14" s="51"/>
      <c r="BA14" s="51"/>
      <c r="BB14" s="43">
        <v>72.251000000000005</v>
      </c>
      <c r="BC14" s="43">
        <v>66.120999999999995</v>
      </c>
      <c r="BD14" s="43">
        <v>68.912999999999997</v>
      </c>
      <c r="BE14" s="43">
        <v>65.822999999999993</v>
      </c>
      <c r="BF14" s="43">
        <v>53.399000000000001</v>
      </c>
      <c r="BG14" s="43">
        <v>52.179000000000002</v>
      </c>
      <c r="BH14" s="43">
        <v>70.263999999999996</v>
      </c>
      <c r="BI14" s="43">
        <v>67.311999999999998</v>
      </c>
      <c r="BJ14" s="43">
        <v>64.427999999999997</v>
      </c>
      <c r="BK14" s="43">
        <v>81.637</v>
      </c>
      <c r="BL14" s="43">
        <v>88.311000000000007</v>
      </c>
      <c r="BM14" s="43">
        <v>67.147000000000006</v>
      </c>
      <c r="BN14" s="43">
        <v>60.189</v>
      </c>
      <c r="BO14" s="43">
        <v>62.399000000000001</v>
      </c>
      <c r="BP14" s="43">
        <v>62.915999999999997</v>
      </c>
      <c r="BQ14" s="43">
        <v>71.69</v>
      </c>
      <c r="BR14" s="43">
        <v>76.555999999999997</v>
      </c>
      <c r="BS14" s="43">
        <v>73.149000000000001</v>
      </c>
      <c r="BT14" s="43">
        <v>64.284999999999997</v>
      </c>
      <c r="BU14" s="43">
        <v>71.676000000000002</v>
      </c>
      <c r="BV14" s="43">
        <v>74.828999999999994</v>
      </c>
      <c r="BW14" s="43">
        <v>71.968999999999994</v>
      </c>
      <c r="BX14" s="43">
        <v>77.054000000000002</v>
      </c>
      <c r="BY14" s="43">
        <v>72.718000000000004</v>
      </c>
      <c r="BZ14" s="43">
        <v>73.271000000000001</v>
      </c>
      <c r="CA14" s="43">
        <v>78.388000000000005</v>
      </c>
      <c r="CB14" s="43">
        <v>73.91</v>
      </c>
      <c r="CC14" s="43">
        <v>75.921999999999997</v>
      </c>
      <c r="CD14" s="43">
        <v>80.816000000000003</v>
      </c>
      <c r="CE14" s="43">
        <v>84.040999999999997</v>
      </c>
      <c r="CF14" s="43">
        <v>88.834999999999994</v>
      </c>
      <c r="CG14" s="43">
        <v>81.37</v>
      </c>
      <c r="CH14" s="43">
        <v>80.126999999999995</v>
      </c>
      <c r="CI14" s="43">
        <v>77.864000000000004</v>
      </c>
      <c r="CJ14" s="156"/>
      <c r="CK14" s="155">
        <v>95.906000000000006</v>
      </c>
      <c r="CL14" s="155">
        <v>91.162000000000006</v>
      </c>
      <c r="CM14" s="155">
        <v>93.715999999999994</v>
      </c>
      <c r="CN14" s="155">
        <v>91.76</v>
      </c>
      <c r="CO14" s="155">
        <v>93.533000000000001</v>
      </c>
      <c r="CP14" s="155">
        <v>93.316000000000003</v>
      </c>
      <c r="CQ14" s="155">
        <v>88.611000000000004</v>
      </c>
      <c r="CR14" s="155">
        <v>92.263999999999996</v>
      </c>
      <c r="CS14" s="155">
        <v>91.83</v>
      </c>
      <c r="CT14" s="155">
        <v>93.049000000000007</v>
      </c>
      <c r="CU14" s="155">
        <v>93.995000000000005</v>
      </c>
      <c r="CV14" s="155">
        <v>92.551000000000002</v>
      </c>
      <c r="CW14" s="155">
        <v>93.721999999999994</v>
      </c>
      <c r="CX14" s="155">
        <v>97.003</v>
      </c>
      <c r="CY14" s="155">
        <v>95.822000000000003</v>
      </c>
      <c r="CZ14" s="155">
        <v>100</v>
      </c>
      <c r="DA14" s="155">
        <v>100</v>
      </c>
      <c r="DB14" s="155">
        <v>90.775999999999996</v>
      </c>
      <c r="DC14" s="155">
        <v>100</v>
      </c>
      <c r="DD14" s="155">
        <v>100</v>
      </c>
      <c r="DE14" s="155">
        <v>100</v>
      </c>
      <c r="DF14" s="155">
        <v>100</v>
      </c>
      <c r="DG14" s="155">
        <v>96.831999999999994</v>
      </c>
      <c r="DH14" s="155">
        <v>100</v>
      </c>
      <c r="DI14" s="155">
        <v>94.088999999999999</v>
      </c>
      <c r="DJ14" s="155">
        <v>93.472999999999999</v>
      </c>
      <c r="DK14" s="155">
        <v>100</v>
      </c>
      <c r="DL14" s="155">
        <v>95.373000000000005</v>
      </c>
      <c r="DM14" s="155">
        <v>94.17</v>
      </c>
      <c r="DN14" s="155">
        <v>92.668000000000006</v>
      </c>
      <c r="DO14" s="155">
        <v>100</v>
      </c>
      <c r="DP14" s="155">
        <v>100</v>
      </c>
      <c r="DQ14" s="155">
        <v>100</v>
      </c>
      <c r="DR14" s="155">
        <v>100</v>
      </c>
      <c r="DS14" s="155">
        <v>100</v>
      </c>
      <c r="DT14" s="155">
        <v>100</v>
      </c>
      <c r="DU14" s="155">
        <v>100</v>
      </c>
      <c r="DV14" s="155">
        <v>100</v>
      </c>
      <c r="DW14" s="155">
        <v>100</v>
      </c>
      <c r="DX14" s="155">
        <v>100</v>
      </c>
      <c r="DY14" s="155">
        <v>95.787999999999997</v>
      </c>
      <c r="DZ14" s="155">
        <v>97.602000000000004</v>
      </c>
      <c r="EA14" s="155">
        <v>89.825000000000003</v>
      </c>
      <c r="EB14" s="155">
        <v>88.102999999999994</v>
      </c>
      <c r="EC14" s="155">
        <v>100</v>
      </c>
    </row>
    <row r="15" spans="1:133" x14ac:dyDescent="0.25">
      <c r="A15" s="11"/>
      <c r="AY15" s="50">
        <v>0.5</v>
      </c>
      <c r="AZ15" s="51"/>
      <c r="BA15" s="43">
        <v>47.674999999999997</v>
      </c>
      <c r="BB15" s="43">
        <v>68.509</v>
      </c>
      <c r="BC15" s="43">
        <v>63.351999999999997</v>
      </c>
      <c r="BD15" s="43">
        <v>61.62</v>
      </c>
      <c r="BE15" s="43">
        <v>53.866</v>
      </c>
      <c r="BF15" s="43">
        <v>44.863999999999997</v>
      </c>
      <c r="BG15" s="43">
        <v>50.932000000000002</v>
      </c>
      <c r="BH15" s="43">
        <v>65.34</v>
      </c>
      <c r="BI15" s="43">
        <v>69.078000000000003</v>
      </c>
      <c r="BJ15" s="43">
        <v>67.025000000000006</v>
      </c>
      <c r="BK15" s="43">
        <v>84.62</v>
      </c>
      <c r="BL15" s="43">
        <v>82.448999999999998</v>
      </c>
      <c r="BM15" s="43">
        <v>69.064999999999998</v>
      </c>
      <c r="BN15" s="43">
        <v>46.231000000000002</v>
      </c>
      <c r="BO15" s="43">
        <v>67.007999999999996</v>
      </c>
      <c r="BP15" s="43">
        <v>58.923000000000002</v>
      </c>
      <c r="BQ15" s="43">
        <v>64.605999999999995</v>
      </c>
      <c r="BR15" s="43">
        <v>72.403000000000006</v>
      </c>
      <c r="BS15" s="43">
        <v>74.700999999999993</v>
      </c>
      <c r="BT15" s="43">
        <v>63.075000000000003</v>
      </c>
      <c r="BU15" s="43">
        <v>72.745999999999995</v>
      </c>
      <c r="BV15" s="43">
        <v>74.358000000000004</v>
      </c>
      <c r="BW15" s="43">
        <v>66.64</v>
      </c>
      <c r="BX15" s="43">
        <v>78.034000000000006</v>
      </c>
      <c r="BY15" s="43">
        <v>75.167000000000002</v>
      </c>
      <c r="BZ15" s="43">
        <v>69.649000000000001</v>
      </c>
      <c r="CA15" s="43">
        <v>77.245000000000005</v>
      </c>
      <c r="CB15" s="43">
        <v>77.513999999999996</v>
      </c>
      <c r="CC15" s="43">
        <v>74.828999999999994</v>
      </c>
      <c r="CD15" s="43">
        <v>80.459000000000003</v>
      </c>
      <c r="CE15" s="43">
        <v>81.656000000000006</v>
      </c>
      <c r="CF15" s="43">
        <v>82.206999999999994</v>
      </c>
      <c r="CG15" s="43">
        <v>78.602000000000004</v>
      </c>
      <c r="CH15" s="43">
        <v>74.539000000000001</v>
      </c>
      <c r="CI15" s="43">
        <v>75.037999999999997</v>
      </c>
      <c r="CJ15" s="156"/>
      <c r="CK15" s="155">
        <v>84.637</v>
      </c>
      <c r="CL15" s="155">
        <v>92.995999999999995</v>
      </c>
      <c r="CM15" s="155">
        <v>90.56</v>
      </c>
      <c r="CN15" s="155">
        <v>91.685000000000002</v>
      </c>
      <c r="CO15" s="155">
        <v>85.274000000000001</v>
      </c>
      <c r="CP15" s="155">
        <v>87.290999999999997</v>
      </c>
      <c r="CQ15" s="155">
        <v>86.9</v>
      </c>
      <c r="CR15" s="155">
        <v>87.549000000000007</v>
      </c>
      <c r="CS15" s="155">
        <v>86.483000000000004</v>
      </c>
      <c r="CT15" s="155">
        <v>87.462999999999994</v>
      </c>
      <c r="CU15" s="155">
        <v>85.667000000000002</v>
      </c>
      <c r="CV15" s="155">
        <v>91.337999999999994</v>
      </c>
      <c r="CW15" s="155">
        <v>90.742000000000004</v>
      </c>
      <c r="CX15" s="155">
        <v>87.58</v>
      </c>
      <c r="CY15" s="155">
        <v>97.45</v>
      </c>
      <c r="CZ15" s="155">
        <v>100</v>
      </c>
      <c r="DA15" s="155">
        <v>87.350999999999999</v>
      </c>
      <c r="DB15" s="155">
        <v>80.102000000000004</v>
      </c>
      <c r="DC15" s="155">
        <v>99.287999999999997</v>
      </c>
      <c r="DD15" s="155">
        <v>91.77</v>
      </c>
      <c r="DE15" s="155">
        <v>100</v>
      </c>
      <c r="DF15" s="155">
        <v>98.213999999999999</v>
      </c>
      <c r="DG15" s="155">
        <v>93.349000000000004</v>
      </c>
      <c r="DH15" s="155">
        <v>97.647000000000006</v>
      </c>
      <c r="DI15" s="155">
        <v>89.728999999999999</v>
      </c>
      <c r="DJ15" s="155">
        <v>90.66</v>
      </c>
      <c r="DK15" s="155">
        <v>100</v>
      </c>
      <c r="DL15" s="155">
        <v>96.358000000000004</v>
      </c>
      <c r="DM15" s="155">
        <v>84.650999999999996</v>
      </c>
      <c r="DN15" s="155">
        <v>89.585999999999999</v>
      </c>
      <c r="DO15" s="155">
        <v>100</v>
      </c>
      <c r="DP15" s="155">
        <v>100</v>
      </c>
      <c r="DQ15" s="155">
        <v>100</v>
      </c>
      <c r="DR15" s="155">
        <v>100</v>
      </c>
      <c r="DS15" s="155">
        <v>98.055000000000007</v>
      </c>
      <c r="DT15" s="155">
        <v>100</v>
      </c>
      <c r="DU15" s="155">
        <v>100</v>
      </c>
      <c r="DV15" s="155">
        <v>100</v>
      </c>
      <c r="DW15" s="155">
        <v>100</v>
      </c>
      <c r="DX15" s="155">
        <v>100</v>
      </c>
      <c r="DY15" s="155">
        <v>93.867999999999995</v>
      </c>
      <c r="DZ15" s="155">
        <v>90.906000000000006</v>
      </c>
      <c r="EA15" s="155">
        <v>87.173000000000002</v>
      </c>
      <c r="EB15" s="155">
        <v>85.266000000000005</v>
      </c>
      <c r="EC15" s="155">
        <v>93.09</v>
      </c>
    </row>
    <row r="16" spans="1:133" x14ac:dyDescent="0.25">
      <c r="A16" s="11"/>
      <c r="AY16" s="50">
        <v>0.54166666666666663</v>
      </c>
      <c r="AZ16" s="51"/>
      <c r="BA16" s="43">
        <v>54.899000000000001</v>
      </c>
      <c r="BB16" s="43">
        <v>64.662000000000006</v>
      </c>
      <c r="BC16" s="43">
        <v>66.756</v>
      </c>
      <c r="BD16" s="43">
        <v>67.013000000000005</v>
      </c>
      <c r="BE16" s="43">
        <v>67.613</v>
      </c>
      <c r="BF16" s="43">
        <v>53.192999999999998</v>
      </c>
      <c r="BG16" s="43">
        <v>54.604999999999997</v>
      </c>
      <c r="BH16" s="43">
        <v>69.906999999999996</v>
      </c>
      <c r="BI16" s="43">
        <v>63.137999999999998</v>
      </c>
      <c r="BJ16" s="43">
        <v>70.031000000000006</v>
      </c>
      <c r="BK16" s="43">
        <v>77.28</v>
      </c>
      <c r="BL16" s="43">
        <v>77.343000000000004</v>
      </c>
      <c r="BM16" s="43">
        <v>68.594999999999999</v>
      </c>
      <c r="BN16" s="43">
        <v>43.746000000000002</v>
      </c>
      <c r="BO16" s="43">
        <v>69.141000000000005</v>
      </c>
      <c r="BP16" s="43">
        <v>57.365000000000002</v>
      </c>
      <c r="BQ16" s="43">
        <v>60.255000000000003</v>
      </c>
      <c r="BR16" s="43">
        <v>73.581000000000003</v>
      </c>
      <c r="BS16" s="43">
        <v>70.69</v>
      </c>
      <c r="BT16" s="43">
        <v>67.534999999999997</v>
      </c>
      <c r="BU16" s="43">
        <v>68.927000000000007</v>
      </c>
      <c r="BV16" s="43">
        <v>75.491</v>
      </c>
      <c r="BW16" s="43">
        <v>67.911000000000001</v>
      </c>
      <c r="BX16" s="43">
        <v>77.138999999999996</v>
      </c>
      <c r="BY16" s="43">
        <v>78.744</v>
      </c>
      <c r="BZ16" s="43">
        <v>76.034999999999997</v>
      </c>
      <c r="CA16" s="43">
        <v>76.623999999999995</v>
      </c>
      <c r="CB16" s="43">
        <v>79.522999999999996</v>
      </c>
      <c r="CC16" s="43">
        <v>72.006</v>
      </c>
      <c r="CD16" s="43">
        <v>82.602000000000004</v>
      </c>
      <c r="CE16" s="43">
        <v>81.864999999999995</v>
      </c>
      <c r="CF16" s="43">
        <v>80.248000000000005</v>
      </c>
      <c r="CG16" s="43">
        <v>76.53</v>
      </c>
      <c r="CH16" s="43">
        <v>73.686000000000007</v>
      </c>
      <c r="CI16" s="43">
        <v>74.248999999999995</v>
      </c>
      <c r="CJ16" s="156"/>
      <c r="CK16" s="155">
        <v>87.646000000000001</v>
      </c>
      <c r="CL16" s="155">
        <v>86.784999999999997</v>
      </c>
      <c r="CM16" s="155">
        <v>86.641999999999996</v>
      </c>
      <c r="CN16" s="155">
        <v>88.242999999999995</v>
      </c>
      <c r="CO16" s="155">
        <v>88.968000000000004</v>
      </c>
      <c r="CP16" s="155">
        <v>85.792000000000002</v>
      </c>
      <c r="CQ16" s="155">
        <v>85.611999999999995</v>
      </c>
      <c r="CR16" s="155">
        <v>84.435000000000002</v>
      </c>
      <c r="CS16" s="155">
        <v>87.248999999999995</v>
      </c>
      <c r="CT16" s="155">
        <v>89.400999999999996</v>
      </c>
      <c r="CU16" s="155">
        <v>82.716999999999999</v>
      </c>
      <c r="CV16" s="155">
        <v>90.465000000000003</v>
      </c>
      <c r="CW16" s="155">
        <v>87.007999999999996</v>
      </c>
      <c r="CX16" s="155">
        <v>94.924999999999997</v>
      </c>
      <c r="CY16" s="155">
        <v>95.643000000000001</v>
      </c>
      <c r="CZ16" s="155">
        <v>100</v>
      </c>
      <c r="DA16" s="155">
        <v>89.004000000000005</v>
      </c>
      <c r="DB16" s="155">
        <v>84.844999999999999</v>
      </c>
      <c r="DC16" s="155">
        <v>95.338999999999999</v>
      </c>
      <c r="DD16" s="155">
        <v>97.929000000000002</v>
      </c>
      <c r="DE16" s="155">
        <v>100</v>
      </c>
      <c r="DF16" s="155">
        <v>92.659000000000006</v>
      </c>
      <c r="DG16" s="155">
        <v>92.793999999999997</v>
      </c>
      <c r="DH16" s="155">
        <v>96.069000000000003</v>
      </c>
      <c r="DI16" s="155">
        <v>86.265000000000001</v>
      </c>
      <c r="DJ16" s="155">
        <v>92.35</v>
      </c>
      <c r="DK16" s="155">
        <v>93.616</v>
      </c>
      <c r="DL16" s="155">
        <v>93.900999999999996</v>
      </c>
      <c r="DM16" s="155">
        <v>92.096000000000004</v>
      </c>
      <c r="DN16" s="155">
        <v>90.314999999999998</v>
      </c>
      <c r="DO16" s="155">
        <v>100</v>
      </c>
      <c r="DP16" s="155">
        <v>100</v>
      </c>
      <c r="DQ16" s="155">
        <v>100</v>
      </c>
      <c r="DR16" s="155">
        <v>100</v>
      </c>
      <c r="DS16" s="155">
        <v>100</v>
      </c>
      <c r="DT16" s="155">
        <v>100</v>
      </c>
      <c r="DU16" s="155">
        <v>100</v>
      </c>
      <c r="DV16" s="155">
        <v>100</v>
      </c>
      <c r="DW16" s="155">
        <v>96.679000000000002</v>
      </c>
      <c r="DX16" s="155">
        <v>100</v>
      </c>
      <c r="DY16" s="155">
        <v>91.864999999999995</v>
      </c>
      <c r="DZ16" s="155">
        <v>89.688000000000002</v>
      </c>
      <c r="EA16" s="155">
        <v>92.049000000000007</v>
      </c>
      <c r="EB16" s="155">
        <v>86.114999999999995</v>
      </c>
      <c r="EC16" s="155">
        <v>89.067999999999998</v>
      </c>
    </row>
    <row r="17" spans="1:133" x14ac:dyDescent="0.25">
      <c r="A17" s="11"/>
      <c r="AY17" s="50">
        <v>0.58333333333333337</v>
      </c>
      <c r="AZ17" s="51"/>
      <c r="BA17" s="43">
        <v>58.052999999999997</v>
      </c>
      <c r="BB17" s="43">
        <v>60.805</v>
      </c>
      <c r="BC17" s="43">
        <v>66.691000000000003</v>
      </c>
      <c r="BD17" s="43">
        <v>70.576999999999998</v>
      </c>
      <c r="BE17" s="43">
        <v>67.891000000000005</v>
      </c>
      <c r="BF17" s="43">
        <v>57.095999999999997</v>
      </c>
      <c r="BG17" s="43">
        <v>46.588999999999999</v>
      </c>
      <c r="BH17" s="43">
        <v>72.131</v>
      </c>
      <c r="BI17" s="43">
        <v>59.851999999999997</v>
      </c>
      <c r="BJ17" s="43">
        <v>69.119</v>
      </c>
      <c r="BK17" s="43">
        <v>70.325000000000003</v>
      </c>
      <c r="BL17" s="43">
        <v>74.319999999999993</v>
      </c>
      <c r="BM17" s="43">
        <v>68.789000000000001</v>
      </c>
      <c r="BN17" s="43">
        <v>38.686</v>
      </c>
      <c r="BO17" s="43">
        <v>68.960999999999999</v>
      </c>
      <c r="BP17" s="43">
        <v>62.235999999999997</v>
      </c>
      <c r="BQ17" s="43">
        <v>70.406999999999996</v>
      </c>
      <c r="BR17" s="43">
        <v>72.287999999999997</v>
      </c>
      <c r="BS17" s="43">
        <v>71.207999999999998</v>
      </c>
      <c r="BT17" s="43">
        <v>61.86</v>
      </c>
      <c r="BU17" s="43">
        <v>68.861000000000004</v>
      </c>
      <c r="BV17" s="43">
        <v>68.667000000000002</v>
      </c>
      <c r="BW17" s="43">
        <v>65.313999999999993</v>
      </c>
      <c r="BX17" s="43">
        <v>78.599000000000004</v>
      </c>
      <c r="BY17" s="43">
        <v>72.290999999999997</v>
      </c>
      <c r="BZ17" s="43">
        <v>76.102999999999994</v>
      </c>
      <c r="CA17" s="43">
        <v>78.638999999999996</v>
      </c>
      <c r="CB17" s="43">
        <v>79.423000000000002</v>
      </c>
      <c r="CC17" s="43">
        <v>78.971000000000004</v>
      </c>
      <c r="CD17" s="43">
        <v>82.820999999999998</v>
      </c>
      <c r="CE17" s="43">
        <v>79.231999999999999</v>
      </c>
      <c r="CF17" s="43">
        <v>74.716999999999999</v>
      </c>
      <c r="CG17" s="43">
        <v>76.578999999999994</v>
      </c>
      <c r="CH17" s="43">
        <v>73.153999999999996</v>
      </c>
      <c r="CI17" s="43">
        <v>76.36</v>
      </c>
      <c r="CJ17" s="156"/>
      <c r="CK17" s="155">
        <v>90.093000000000004</v>
      </c>
      <c r="CL17" s="155">
        <v>86.542000000000002</v>
      </c>
      <c r="CM17" s="155">
        <v>85.977000000000004</v>
      </c>
      <c r="CN17" s="155">
        <v>93.361000000000004</v>
      </c>
      <c r="CO17" s="155">
        <v>84.427000000000007</v>
      </c>
      <c r="CP17" s="155">
        <v>89.468000000000004</v>
      </c>
      <c r="CQ17" s="155">
        <v>89.802000000000007</v>
      </c>
      <c r="CR17" s="155">
        <v>88.914000000000001</v>
      </c>
      <c r="CS17" s="155">
        <v>89.340999999999994</v>
      </c>
      <c r="CT17" s="155">
        <v>87.885999999999996</v>
      </c>
      <c r="CU17" s="155">
        <v>86.790999999999997</v>
      </c>
      <c r="CV17" s="155">
        <v>90.882000000000005</v>
      </c>
      <c r="CW17" s="155">
        <v>89.86</v>
      </c>
      <c r="CX17" s="155">
        <v>95.021000000000001</v>
      </c>
      <c r="CY17" s="155">
        <v>95.715999999999994</v>
      </c>
      <c r="CZ17" s="155">
        <v>100</v>
      </c>
      <c r="DA17" s="155">
        <v>86.637</v>
      </c>
      <c r="DB17" s="155">
        <v>85.915999999999997</v>
      </c>
      <c r="DC17" s="155">
        <v>97.938999999999993</v>
      </c>
      <c r="DD17" s="155">
        <v>91.114000000000004</v>
      </c>
      <c r="DE17" s="155">
        <v>98.403999999999996</v>
      </c>
      <c r="DF17" s="155">
        <v>94.786000000000001</v>
      </c>
      <c r="DG17" s="155">
        <v>94.242000000000004</v>
      </c>
      <c r="DH17" s="155">
        <v>91.588999999999999</v>
      </c>
      <c r="DI17" s="155">
        <v>85.864999999999995</v>
      </c>
      <c r="DJ17" s="155">
        <v>92.025000000000006</v>
      </c>
      <c r="DK17" s="155">
        <v>95.706999999999994</v>
      </c>
      <c r="DL17" s="155">
        <v>94.522999999999996</v>
      </c>
      <c r="DM17" s="155">
        <v>93.238</v>
      </c>
      <c r="DN17" s="155">
        <v>92.814999999999998</v>
      </c>
      <c r="DO17" s="155">
        <v>100</v>
      </c>
      <c r="DP17" s="155">
        <v>100</v>
      </c>
      <c r="DQ17" s="155">
        <v>100</v>
      </c>
      <c r="DR17" s="155">
        <v>100</v>
      </c>
      <c r="DS17" s="155">
        <v>99.9</v>
      </c>
      <c r="DT17" s="155">
        <v>100</v>
      </c>
      <c r="DU17" s="155">
        <v>100</v>
      </c>
      <c r="DV17" s="155">
        <v>100</v>
      </c>
      <c r="DW17" s="155">
        <v>92.43</v>
      </c>
      <c r="DX17" s="155">
        <v>100</v>
      </c>
      <c r="DY17" s="155">
        <v>88.022999999999996</v>
      </c>
      <c r="DZ17" s="155">
        <v>92.396000000000001</v>
      </c>
      <c r="EA17" s="155">
        <v>91.29</v>
      </c>
      <c r="EB17" s="155">
        <v>85.537000000000006</v>
      </c>
      <c r="EC17" s="155">
        <v>93.423000000000002</v>
      </c>
    </row>
    <row r="18" spans="1:133" x14ac:dyDescent="0.25">
      <c r="A18" s="11"/>
      <c r="AY18" s="50">
        <v>0.625</v>
      </c>
      <c r="AZ18" s="51"/>
      <c r="BA18" s="43">
        <v>52.780999999999999</v>
      </c>
      <c r="BB18" s="43">
        <v>59.648000000000003</v>
      </c>
      <c r="BC18" s="43">
        <v>66.584000000000003</v>
      </c>
      <c r="BD18" s="43">
        <v>66.028000000000006</v>
      </c>
      <c r="BE18" s="43">
        <v>64.552999999999997</v>
      </c>
      <c r="BF18" s="43">
        <v>55.192999999999998</v>
      </c>
      <c r="BG18" s="43">
        <v>47.771000000000001</v>
      </c>
      <c r="BH18" s="43">
        <v>73.108000000000004</v>
      </c>
      <c r="BI18" s="43">
        <v>63.094000000000001</v>
      </c>
      <c r="BJ18" s="43">
        <v>74.700999999999993</v>
      </c>
      <c r="BK18" s="43">
        <v>82.442999999999998</v>
      </c>
      <c r="BL18" s="43">
        <v>73.106999999999999</v>
      </c>
      <c r="BM18" s="43">
        <v>72.995000000000005</v>
      </c>
      <c r="BN18" s="43">
        <v>38.003</v>
      </c>
      <c r="BO18" s="43">
        <v>62.33</v>
      </c>
      <c r="BP18" s="43">
        <v>64.844999999999999</v>
      </c>
      <c r="BQ18" s="43">
        <v>65.902000000000001</v>
      </c>
      <c r="BR18" s="43">
        <v>69.275999999999996</v>
      </c>
      <c r="BS18" s="43">
        <v>76.173000000000002</v>
      </c>
      <c r="BT18" s="43">
        <v>64.418999999999997</v>
      </c>
      <c r="BU18" s="43">
        <v>71.334999999999994</v>
      </c>
      <c r="BV18" s="43">
        <v>69.739999999999995</v>
      </c>
      <c r="BW18" s="43">
        <v>69.322000000000003</v>
      </c>
      <c r="BX18" s="43">
        <v>73.915000000000006</v>
      </c>
      <c r="BY18" s="43">
        <v>66.950999999999993</v>
      </c>
      <c r="BZ18" s="43">
        <v>79.608000000000004</v>
      </c>
      <c r="CA18" s="43">
        <v>79.724999999999994</v>
      </c>
      <c r="CB18" s="43">
        <v>76.406999999999996</v>
      </c>
      <c r="CC18" s="43">
        <v>76.167000000000002</v>
      </c>
      <c r="CD18" s="43">
        <v>82.244</v>
      </c>
      <c r="CE18" s="43">
        <v>80.436000000000007</v>
      </c>
      <c r="CF18" s="43">
        <v>74.459000000000003</v>
      </c>
      <c r="CG18" s="43">
        <v>74.393000000000001</v>
      </c>
      <c r="CH18" s="43">
        <v>74.192999999999998</v>
      </c>
      <c r="CI18" s="43">
        <v>75.447000000000003</v>
      </c>
      <c r="CJ18" s="156"/>
      <c r="CK18" s="155">
        <v>92.778999999999996</v>
      </c>
      <c r="CL18" s="155">
        <v>89.894000000000005</v>
      </c>
      <c r="CM18" s="155">
        <v>84.924000000000007</v>
      </c>
      <c r="CN18" s="155">
        <v>89.954999999999998</v>
      </c>
      <c r="CO18" s="155">
        <v>90.85</v>
      </c>
      <c r="CP18" s="155">
        <v>86.31</v>
      </c>
      <c r="CQ18" s="155">
        <v>86.406000000000006</v>
      </c>
      <c r="CR18" s="155">
        <v>85.454999999999998</v>
      </c>
      <c r="CS18" s="155">
        <v>89.165999999999997</v>
      </c>
      <c r="CT18" s="155">
        <v>88.263000000000005</v>
      </c>
      <c r="CU18" s="155">
        <v>87.16</v>
      </c>
      <c r="CV18" s="155">
        <v>91.908000000000001</v>
      </c>
      <c r="CW18" s="155">
        <v>89.674999999999997</v>
      </c>
      <c r="CX18" s="155">
        <v>90.869</v>
      </c>
      <c r="CY18" s="155">
        <v>94.584000000000003</v>
      </c>
      <c r="CZ18" s="155">
        <v>100</v>
      </c>
      <c r="DA18" s="155">
        <v>88.793000000000006</v>
      </c>
      <c r="DB18" s="155">
        <v>87.016999999999996</v>
      </c>
      <c r="DC18" s="155">
        <v>98.123999999999995</v>
      </c>
      <c r="DD18" s="155">
        <v>88.596000000000004</v>
      </c>
      <c r="DE18" s="155">
        <v>96.069000000000003</v>
      </c>
      <c r="DF18" s="155">
        <v>94.635000000000005</v>
      </c>
      <c r="DG18" s="155">
        <v>94.122</v>
      </c>
      <c r="DH18" s="155">
        <v>93.792000000000002</v>
      </c>
      <c r="DI18" s="155">
        <v>86.24</v>
      </c>
      <c r="DJ18" s="155">
        <v>92.349000000000004</v>
      </c>
      <c r="DK18" s="155">
        <v>96.771000000000001</v>
      </c>
      <c r="DL18" s="155">
        <v>93.888000000000005</v>
      </c>
      <c r="DM18" s="155">
        <v>93.335999999999999</v>
      </c>
      <c r="DN18" s="155">
        <v>93.92</v>
      </c>
      <c r="DO18" s="155">
        <v>100</v>
      </c>
      <c r="DP18" s="155">
        <v>96.012</v>
      </c>
      <c r="DQ18" s="155">
        <v>100</v>
      </c>
      <c r="DR18" s="155">
        <v>100</v>
      </c>
      <c r="DS18" s="155">
        <v>100</v>
      </c>
      <c r="DT18" s="155">
        <v>100</v>
      </c>
      <c r="DU18" s="155">
        <v>100</v>
      </c>
      <c r="DV18" s="155">
        <v>100</v>
      </c>
      <c r="DW18" s="155">
        <v>93.593999999999994</v>
      </c>
      <c r="DX18" s="155">
        <v>100</v>
      </c>
      <c r="DY18" s="155">
        <v>93.028000000000006</v>
      </c>
      <c r="DZ18" s="155">
        <v>91.653999999999996</v>
      </c>
      <c r="EA18" s="155">
        <v>90.45</v>
      </c>
      <c r="EB18" s="155">
        <v>86.912999999999997</v>
      </c>
      <c r="EC18" s="155">
        <v>91.495000000000005</v>
      </c>
    </row>
    <row r="19" spans="1:133" x14ac:dyDescent="0.25">
      <c r="A19" s="11"/>
      <c r="AY19" s="50">
        <v>0.66666666666666663</v>
      </c>
      <c r="AZ19" s="51"/>
      <c r="BA19" s="43">
        <v>53.744999999999997</v>
      </c>
      <c r="BB19" s="43">
        <v>65.715000000000003</v>
      </c>
      <c r="BC19" s="43">
        <v>68.846000000000004</v>
      </c>
      <c r="BD19" s="43">
        <v>62.353000000000002</v>
      </c>
      <c r="BE19" s="43">
        <v>60.033000000000001</v>
      </c>
      <c r="BF19" s="43">
        <v>57.627000000000002</v>
      </c>
      <c r="BG19" s="43">
        <v>50.253999999999998</v>
      </c>
      <c r="BH19" s="43">
        <v>73.738</v>
      </c>
      <c r="BI19" s="43">
        <v>60.527999999999999</v>
      </c>
      <c r="BJ19" s="43">
        <v>77.97</v>
      </c>
      <c r="BK19" s="43">
        <v>86.671000000000006</v>
      </c>
      <c r="BL19" s="43">
        <v>70.507999999999996</v>
      </c>
      <c r="BM19" s="43">
        <v>76.153000000000006</v>
      </c>
      <c r="BN19" s="43">
        <v>39.968000000000004</v>
      </c>
      <c r="BO19" s="43">
        <v>60.261000000000003</v>
      </c>
      <c r="BP19" s="43">
        <v>69.010000000000005</v>
      </c>
      <c r="BQ19" s="43">
        <v>69.838999999999999</v>
      </c>
      <c r="BR19" s="43">
        <v>74.238</v>
      </c>
      <c r="BS19" s="43">
        <v>77.975999999999999</v>
      </c>
      <c r="BT19" s="43">
        <v>69.37</v>
      </c>
      <c r="BU19" s="43">
        <v>73.695999999999998</v>
      </c>
      <c r="BV19" s="43">
        <v>74.832999999999998</v>
      </c>
      <c r="BW19" s="43">
        <v>71.397999999999996</v>
      </c>
      <c r="BX19" s="43">
        <v>79.472999999999999</v>
      </c>
      <c r="BY19" s="43">
        <v>73.759</v>
      </c>
      <c r="BZ19" s="43">
        <v>76.677000000000007</v>
      </c>
      <c r="CA19" s="43">
        <v>80.495999999999995</v>
      </c>
      <c r="CB19" s="43">
        <v>78.641999999999996</v>
      </c>
      <c r="CC19" s="43">
        <v>81.007000000000005</v>
      </c>
      <c r="CD19" s="43">
        <v>82.489000000000004</v>
      </c>
      <c r="CE19" s="43">
        <v>82.927000000000007</v>
      </c>
      <c r="CF19" s="43">
        <v>73.367000000000004</v>
      </c>
      <c r="CG19" s="43">
        <v>78.111000000000004</v>
      </c>
      <c r="CH19" s="43">
        <v>77.796000000000006</v>
      </c>
      <c r="CI19" s="43">
        <v>75.271000000000001</v>
      </c>
      <c r="CJ19" s="156"/>
      <c r="CK19" s="155">
        <v>93.933000000000007</v>
      </c>
      <c r="CL19" s="155">
        <v>88.861000000000004</v>
      </c>
      <c r="CM19" s="155">
        <v>86.954999999999998</v>
      </c>
      <c r="CN19" s="155">
        <v>90.542000000000002</v>
      </c>
      <c r="CO19" s="155">
        <v>85.781000000000006</v>
      </c>
      <c r="CP19" s="155">
        <v>90.432000000000002</v>
      </c>
      <c r="CQ19" s="155">
        <v>85.706999999999994</v>
      </c>
      <c r="CR19" s="155">
        <v>88.013000000000005</v>
      </c>
      <c r="CS19" s="155">
        <v>91.468000000000004</v>
      </c>
      <c r="CT19" s="155">
        <v>88.97</v>
      </c>
      <c r="CU19" s="155">
        <v>88.843000000000004</v>
      </c>
      <c r="CV19" s="155">
        <v>95.063999999999993</v>
      </c>
      <c r="CW19" s="155">
        <v>92.744</v>
      </c>
      <c r="CX19" s="155">
        <v>91.900999999999996</v>
      </c>
      <c r="CY19" s="155">
        <v>94.753</v>
      </c>
      <c r="CZ19" s="155">
        <v>100</v>
      </c>
      <c r="DA19" s="155">
        <v>92.12</v>
      </c>
      <c r="DB19" s="155">
        <v>92.903000000000006</v>
      </c>
      <c r="DC19" s="155">
        <v>95.382000000000005</v>
      </c>
      <c r="DD19" s="155">
        <v>95.334999999999994</v>
      </c>
      <c r="DE19" s="155">
        <v>96.531999999999996</v>
      </c>
      <c r="DF19" s="155">
        <v>95.695999999999998</v>
      </c>
      <c r="DG19" s="155">
        <v>94.141000000000005</v>
      </c>
      <c r="DH19" s="155">
        <v>94.522999999999996</v>
      </c>
      <c r="DI19" s="155">
        <v>89.191999999999993</v>
      </c>
      <c r="DJ19" s="155">
        <v>93.465000000000003</v>
      </c>
      <c r="DK19" s="155">
        <v>97.644000000000005</v>
      </c>
      <c r="DL19" s="155">
        <v>95.879000000000005</v>
      </c>
      <c r="DM19" s="155">
        <v>94.903000000000006</v>
      </c>
      <c r="DN19" s="155">
        <v>93.747</v>
      </c>
      <c r="DO19" s="155">
        <v>100</v>
      </c>
      <c r="DP19" s="155">
        <v>98.653999999999996</v>
      </c>
      <c r="DQ19" s="155">
        <v>100</v>
      </c>
      <c r="DR19" s="155">
        <v>100</v>
      </c>
      <c r="DS19" s="155">
        <v>100</v>
      </c>
      <c r="DT19" s="155">
        <v>100</v>
      </c>
      <c r="DU19" s="155">
        <v>100</v>
      </c>
      <c r="DV19" s="155">
        <v>100</v>
      </c>
      <c r="DW19" s="155">
        <v>95.561000000000007</v>
      </c>
      <c r="DX19" s="155">
        <v>100</v>
      </c>
      <c r="DY19" s="155">
        <v>93.090999999999994</v>
      </c>
      <c r="DZ19" s="155">
        <v>92.718000000000004</v>
      </c>
      <c r="EA19" s="155">
        <v>90.474999999999994</v>
      </c>
      <c r="EB19" s="155">
        <v>88.588999999999999</v>
      </c>
      <c r="EC19" s="155">
        <v>96.091999999999999</v>
      </c>
    </row>
    <row r="20" spans="1:133" x14ac:dyDescent="0.25">
      <c r="A20" s="11"/>
      <c r="AY20" s="50">
        <v>0.70833333333333337</v>
      </c>
      <c r="AZ20" s="51"/>
      <c r="BA20" s="43">
        <v>57.408999999999999</v>
      </c>
      <c r="BB20" s="43">
        <v>68.423000000000002</v>
      </c>
      <c r="BC20" s="43">
        <v>73.165999999999997</v>
      </c>
      <c r="BD20" s="43">
        <v>66.137</v>
      </c>
      <c r="BE20" s="43">
        <v>60.786000000000001</v>
      </c>
      <c r="BF20" s="43">
        <v>63.97</v>
      </c>
      <c r="BG20" s="43">
        <v>51.981000000000002</v>
      </c>
      <c r="BH20" s="43">
        <v>74.668000000000006</v>
      </c>
      <c r="BI20" s="43">
        <v>66.44</v>
      </c>
      <c r="BJ20" s="43">
        <v>82.658000000000001</v>
      </c>
      <c r="BK20" s="43">
        <v>87.388999999999996</v>
      </c>
      <c r="BL20" s="43">
        <v>72.936000000000007</v>
      </c>
      <c r="BM20" s="43">
        <v>77.245000000000005</v>
      </c>
      <c r="BN20" s="43">
        <v>42.491</v>
      </c>
      <c r="BO20" s="43">
        <v>71.697000000000003</v>
      </c>
      <c r="BP20" s="43">
        <v>67.843999999999994</v>
      </c>
      <c r="BQ20" s="43">
        <v>68.712000000000003</v>
      </c>
      <c r="BR20" s="43">
        <v>77.072000000000003</v>
      </c>
      <c r="BS20" s="43">
        <v>81.159000000000006</v>
      </c>
      <c r="BT20" s="43">
        <v>69.239999999999995</v>
      </c>
      <c r="BU20" s="43">
        <v>76.411000000000001</v>
      </c>
      <c r="BV20" s="43">
        <v>61.72</v>
      </c>
      <c r="BW20" s="43">
        <v>73.926000000000002</v>
      </c>
      <c r="BX20" s="43">
        <v>80.036000000000001</v>
      </c>
      <c r="BY20" s="43">
        <v>77.036000000000001</v>
      </c>
      <c r="BZ20" s="43">
        <v>82.641999999999996</v>
      </c>
      <c r="CA20" s="43">
        <v>84.287999999999997</v>
      </c>
      <c r="CB20" s="43">
        <v>78.406999999999996</v>
      </c>
      <c r="CC20" s="43">
        <v>76.332999999999998</v>
      </c>
      <c r="CD20" s="43">
        <v>83.665999999999997</v>
      </c>
      <c r="CE20" s="43">
        <v>84.798000000000002</v>
      </c>
      <c r="CF20" s="43">
        <v>79.188000000000002</v>
      </c>
      <c r="CG20" s="43">
        <v>79.168000000000006</v>
      </c>
      <c r="CH20" s="43">
        <v>82.244</v>
      </c>
      <c r="CI20" s="43">
        <v>77.998999999999995</v>
      </c>
      <c r="CJ20" s="156"/>
      <c r="CK20" s="155">
        <v>94.117999999999995</v>
      </c>
      <c r="CL20" s="155">
        <v>89.072999999999993</v>
      </c>
      <c r="CM20" s="155">
        <v>85.31</v>
      </c>
      <c r="CN20" s="155">
        <v>93.75</v>
      </c>
      <c r="CO20" s="155">
        <v>87.066999999999993</v>
      </c>
      <c r="CP20" s="155">
        <v>89.388999999999996</v>
      </c>
      <c r="CQ20" s="155">
        <v>88.697999999999993</v>
      </c>
      <c r="CR20" s="155">
        <v>90.39</v>
      </c>
      <c r="CS20" s="155">
        <v>92.388999999999996</v>
      </c>
      <c r="CT20" s="155">
        <v>89.802000000000007</v>
      </c>
      <c r="CU20" s="155">
        <v>90.078000000000003</v>
      </c>
      <c r="CV20" s="155">
        <v>95.384</v>
      </c>
      <c r="CW20" s="155">
        <v>93.049000000000007</v>
      </c>
      <c r="CX20" s="155">
        <v>92.694999999999993</v>
      </c>
      <c r="CY20" s="155">
        <v>96.319000000000003</v>
      </c>
      <c r="CZ20" s="155">
        <v>100</v>
      </c>
      <c r="DA20" s="155">
        <v>93.32</v>
      </c>
      <c r="DB20" s="155">
        <v>93.823999999999998</v>
      </c>
      <c r="DC20" s="155">
        <v>100</v>
      </c>
      <c r="DD20" s="155">
        <v>96.054000000000002</v>
      </c>
      <c r="DE20" s="155">
        <v>98.129000000000005</v>
      </c>
      <c r="DF20" s="155">
        <v>96.233000000000004</v>
      </c>
      <c r="DG20" s="155">
        <v>94.58</v>
      </c>
      <c r="DH20" s="155">
        <v>95.801000000000002</v>
      </c>
      <c r="DI20" s="155">
        <v>89.042000000000002</v>
      </c>
      <c r="DJ20" s="155">
        <v>93.944000000000003</v>
      </c>
      <c r="DK20" s="155">
        <v>96.915999999999997</v>
      </c>
      <c r="DL20" s="155">
        <v>95.462000000000003</v>
      </c>
      <c r="DM20" s="155">
        <v>94.396000000000001</v>
      </c>
      <c r="DN20" s="155">
        <v>94.495000000000005</v>
      </c>
      <c r="DO20" s="155">
        <v>100</v>
      </c>
      <c r="DP20" s="155">
        <v>99.802999999999997</v>
      </c>
      <c r="DQ20" s="155">
        <v>100</v>
      </c>
      <c r="DR20" s="155">
        <v>100</v>
      </c>
      <c r="DS20" s="155">
        <v>100</v>
      </c>
      <c r="DT20" s="155">
        <v>100</v>
      </c>
      <c r="DU20" s="155">
        <v>100</v>
      </c>
      <c r="DV20" s="155">
        <v>100</v>
      </c>
      <c r="DW20" s="155">
        <v>97.316999999999993</v>
      </c>
      <c r="DX20" s="155">
        <v>100</v>
      </c>
      <c r="DY20" s="155">
        <v>96.046000000000006</v>
      </c>
      <c r="DZ20" s="155">
        <v>92.736000000000004</v>
      </c>
      <c r="EA20" s="155">
        <v>91.126000000000005</v>
      </c>
      <c r="EB20" s="155">
        <v>92.347999999999999</v>
      </c>
      <c r="EC20" s="168"/>
    </row>
    <row r="21" spans="1:133" x14ac:dyDescent="0.25">
      <c r="A21" s="11"/>
      <c r="AY21" s="50">
        <v>0.75</v>
      </c>
      <c r="AZ21" s="51"/>
      <c r="BA21" s="43">
        <v>64.081999999999994</v>
      </c>
      <c r="BB21" s="43">
        <v>66.007999999999996</v>
      </c>
      <c r="BC21" s="43">
        <v>78.378</v>
      </c>
      <c r="BD21" s="43">
        <v>74.921999999999997</v>
      </c>
      <c r="BE21" s="43">
        <v>73.141999999999996</v>
      </c>
      <c r="BF21" s="43">
        <v>69.263000000000005</v>
      </c>
      <c r="BG21" s="43">
        <v>65.087999999999994</v>
      </c>
      <c r="BH21" s="43">
        <v>75.436000000000007</v>
      </c>
      <c r="BI21" s="43">
        <v>75.888000000000005</v>
      </c>
      <c r="BJ21" s="43">
        <v>85.673000000000002</v>
      </c>
      <c r="BK21" s="43">
        <v>86.477000000000004</v>
      </c>
      <c r="BL21" s="43">
        <v>77.441000000000003</v>
      </c>
      <c r="BM21" s="43">
        <v>80.462999999999994</v>
      </c>
      <c r="BN21" s="43">
        <v>65.031999999999996</v>
      </c>
      <c r="BO21" s="43">
        <v>75.902000000000001</v>
      </c>
      <c r="BP21" s="43">
        <v>73.924000000000007</v>
      </c>
      <c r="BQ21" s="43">
        <v>73.953000000000003</v>
      </c>
      <c r="BR21" s="43">
        <v>78.495000000000005</v>
      </c>
      <c r="BS21" s="43">
        <v>83.483999999999995</v>
      </c>
      <c r="BT21" s="43">
        <v>76.599999999999994</v>
      </c>
      <c r="BU21" s="43">
        <v>82.644999999999996</v>
      </c>
      <c r="BV21" s="43">
        <v>75.730999999999995</v>
      </c>
      <c r="BW21" s="43">
        <v>80.328999999999994</v>
      </c>
      <c r="BX21" s="43">
        <v>81.355999999999995</v>
      </c>
      <c r="BY21" s="43">
        <v>76.585999999999999</v>
      </c>
      <c r="BZ21" s="43">
        <v>86.625</v>
      </c>
      <c r="CA21" s="43">
        <v>88.355000000000004</v>
      </c>
      <c r="CB21" s="43">
        <v>83.968999999999994</v>
      </c>
      <c r="CC21" s="43">
        <v>80.962999999999994</v>
      </c>
      <c r="CD21" s="43">
        <v>85.334000000000003</v>
      </c>
      <c r="CE21" s="43">
        <v>87.578000000000003</v>
      </c>
      <c r="CF21" s="43">
        <v>85.340999999999994</v>
      </c>
      <c r="CG21" s="43">
        <v>85.465000000000003</v>
      </c>
      <c r="CH21" s="43">
        <v>86.531999999999996</v>
      </c>
      <c r="CI21" s="43">
        <v>81.584999999999994</v>
      </c>
      <c r="CJ21" s="156"/>
      <c r="CK21" s="155">
        <v>98.001000000000005</v>
      </c>
      <c r="CL21" s="155">
        <v>95.224999999999994</v>
      </c>
      <c r="CM21" s="155">
        <v>90.350999999999999</v>
      </c>
      <c r="CN21" s="155">
        <v>95.116</v>
      </c>
      <c r="CO21" s="155">
        <v>93.863</v>
      </c>
      <c r="CP21" s="155">
        <v>94.445999999999998</v>
      </c>
      <c r="CQ21" s="155">
        <v>92.399000000000001</v>
      </c>
      <c r="CR21" s="155">
        <v>95.775000000000006</v>
      </c>
      <c r="CS21" s="155">
        <v>96.698999999999998</v>
      </c>
      <c r="CT21" s="155">
        <v>93.387</v>
      </c>
      <c r="CU21" s="155">
        <v>93.32</v>
      </c>
      <c r="CV21" s="155">
        <v>97.247</v>
      </c>
      <c r="CW21" s="155">
        <v>95.655000000000001</v>
      </c>
      <c r="CX21" s="155">
        <v>95.822999999999993</v>
      </c>
      <c r="CY21" s="155">
        <v>97.492000000000004</v>
      </c>
      <c r="CZ21" s="155">
        <v>100</v>
      </c>
      <c r="DA21" s="155">
        <v>95.960999999999999</v>
      </c>
      <c r="DB21" s="155">
        <v>96.116</v>
      </c>
      <c r="DC21" s="155">
        <v>100</v>
      </c>
      <c r="DD21" s="155">
        <v>95.247</v>
      </c>
      <c r="DE21" s="155">
        <v>99.900999999999996</v>
      </c>
      <c r="DF21" s="155">
        <v>99.022000000000006</v>
      </c>
      <c r="DG21" s="155">
        <v>96.756</v>
      </c>
      <c r="DH21" s="155">
        <v>96.852000000000004</v>
      </c>
      <c r="DI21" s="155">
        <v>94.903999999999996</v>
      </c>
      <c r="DJ21" s="155">
        <v>96.557000000000002</v>
      </c>
      <c r="DK21" s="155">
        <v>98.055999999999997</v>
      </c>
      <c r="DL21" s="155">
        <v>95.600999999999999</v>
      </c>
      <c r="DM21" s="155">
        <v>98.116</v>
      </c>
      <c r="DN21" s="155">
        <v>96.905000000000001</v>
      </c>
      <c r="DO21" s="155">
        <v>100</v>
      </c>
      <c r="DP21" s="155">
        <v>100</v>
      </c>
      <c r="DQ21" s="155">
        <v>100</v>
      </c>
      <c r="DR21" s="155">
        <v>100</v>
      </c>
      <c r="DS21" s="155">
        <v>100</v>
      </c>
      <c r="DT21" s="155">
        <v>100</v>
      </c>
      <c r="DU21" s="155">
        <v>100</v>
      </c>
      <c r="DV21" s="155">
        <v>100</v>
      </c>
      <c r="DW21" s="155">
        <v>98.906000000000006</v>
      </c>
      <c r="DX21" s="155">
        <v>98.715000000000003</v>
      </c>
      <c r="DY21" s="155">
        <v>98.17</v>
      </c>
      <c r="DZ21" s="155">
        <v>95.447000000000003</v>
      </c>
      <c r="EA21" s="155">
        <v>93.736999999999995</v>
      </c>
      <c r="EB21" s="155">
        <v>94.965000000000003</v>
      </c>
      <c r="EC21" s="168"/>
    </row>
    <row r="22" spans="1:133" x14ac:dyDescent="0.25">
      <c r="A22" s="11"/>
      <c r="AY22" s="50">
        <v>0.79166666666666663</v>
      </c>
      <c r="AZ22" s="51"/>
      <c r="BA22" s="43">
        <v>81.314999999999998</v>
      </c>
      <c r="BB22" s="43">
        <v>68.778999999999996</v>
      </c>
      <c r="BC22" s="43">
        <v>86.587999999999994</v>
      </c>
      <c r="BD22" s="43">
        <v>84.015000000000001</v>
      </c>
      <c r="BE22" s="43">
        <v>81.847999999999999</v>
      </c>
      <c r="BF22" s="43">
        <v>73.474999999999994</v>
      </c>
      <c r="BG22" s="43">
        <v>71.298000000000002</v>
      </c>
      <c r="BH22" s="43">
        <v>80.974000000000004</v>
      </c>
      <c r="BI22" s="43">
        <v>82.334999999999994</v>
      </c>
      <c r="BJ22" s="43">
        <v>88.698999999999998</v>
      </c>
      <c r="BK22" s="43">
        <v>87.995999999999995</v>
      </c>
      <c r="BL22" s="43">
        <v>82.323999999999998</v>
      </c>
      <c r="BM22" s="43">
        <v>86.099000000000004</v>
      </c>
      <c r="BN22" s="43">
        <v>84.393000000000001</v>
      </c>
      <c r="BO22" s="43">
        <v>75.843999999999994</v>
      </c>
      <c r="BP22" s="43">
        <v>74.266999999999996</v>
      </c>
      <c r="BQ22" s="43">
        <v>78.956999999999994</v>
      </c>
      <c r="BR22" s="43">
        <v>80.004000000000005</v>
      </c>
      <c r="BS22" s="43">
        <v>86.694000000000003</v>
      </c>
      <c r="BT22" s="43">
        <v>86.688000000000002</v>
      </c>
      <c r="BU22" s="43">
        <v>86.861000000000004</v>
      </c>
      <c r="BV22" s="43">
        <v>90.909000000000006</v>
      </c>
      <c r="BW22" s="43">
        <v>80.147999999999996</v>
      </c>
      <c r="BX22" s="43">
        <v>80.956000000000003</v>
      </c>
      <c r="BY22" s="43">
        <v>79.799000000000007</v>
      </c>
      <c r="BZ22" s="43">
        <v>93.808000000000007</v>
      </c>
      <c r="CA22" s="43">
        <v>91.088999999999999</v>
      </c>
      <c r="CB22" s="43">
        <v>93.293999999999997</v>
      </c>
      <c r="CC22" s="43">
        <v>84.027000000000001</v>
      </c>
      <c r="CD22" s="43">
        <v>78.995000000000005</v>
      </c>
      <c r="CE22" s="43">
        <v>89.414000000000001</v>
      </c>
      <c r="CF22" s="43">
        <v>90.611999999999995</v>
      </c>
      <c r="CG22" s="43">
        <v>93.266000000000005</v>
      </c>
      <c r="CH22" s="43">
        <v>90.509</v>
      </c>
      <c r="CI22" s="43">
        <v>84.094999999999999</v>
      </c>
      <c r="CJ22" s="156"/>
      <c r="CK22" s="155">
        <v>97.64</v>
      </c>
      <c r="CL22" s="155">
        <v>97.403999999999996</v>
      </c>
      <c r="CM22" s="155">
        <v>95.289000000000001</v>
      </c>
      <c r="CN22" s="155">
        <v>98.257999999999996</v>
      </c>
      <c r="CO22" s="155">
        <v>96.177000000000007</v>
      </c>
      <c r="CP22" s="155">
        <v>97.231999999999999</v>
      </c>
      <c r="CQ22" s="155">
        <v>97.587000000000003</v>
      </c>
      <c r="CR22" s="155">
        <v>96.599000000000004</v>
      </c>
      <c r="CS22" s="155">
        <v>97.051000000000002</v>
      </c>
      <c r="CT22" s="155">
        <v>96.075999999999993</v>
      </c>
      <c r="CU22" s="155">
        <v>97.084000000000003</v>
      </c>
      <c r="CV22" s="155">
        <v>98.308999999999997</v>
      </c>
      <c r="CW22" s="155">
        <v>97.47</v>
      </c>
      <c r="CX22" s="155">
        <v>97.734999999999999</v>
      </c>
      <c r="CY22" s="155">
        <v>98.784000000000006</v>
      </c>
      <c r="CZ22" s="155">
        <v>100</v>
      </c>
      <c r="DA22" s="155">
        <v>98.203000000000003</v>
      </c>
      <c r="DB22" s="155">
        <v>98.323999999999998</v>
      </c>
      <c r="DC22" s="155">
        <v>100</v>
      </c>
      <c r="DD22" s="155">
        <v>97.855000000000004</v>
      </c>
      <c r="DE22" s="155">
        <v>100</v>
      </c>
      <c r="DF22" s="155">
        <v>99.768000000000001</v>
      </c>
      <c r="DG22" s="155">
        <v>98.863</v>
      </c>
      <c r="DH22" s="155">
        <v>98.123999999999995</v>
      </c>
      <c r="DI22" s="155">
        <v>97.528000000000006</v>
      </c>
      <c r="DJ22" s="155">
        <v>98.320999999999998</v>
      </c>
      <c r="DK22" s="155">
        <v>98.876999999999995</v>
      </c>
      <c r="DL22" s="155">
        <v>97.816999999999993</v>
      </c>
      <c r="DM22" s="155">
        <v>99.338999999999999</v>
      </c>
      <c r="DN22" s="155">
        <v>97.978999999999999</v>
      </c>
      <c r="DO22" s="155">
        <v>100</v>
      </c>
      <c r="DP22" s="155">
        <v>100</v>
      </c>
      <c r="DQ22" s="155">
        <v>100</v>
      </c>
      <c r="DR22" s="155">
        <v>100</v>
      </c>
      <c r="DS22" s="155">
        <v>100</v>
      </c>
      <c r="DT22" s="155">
        <v>100</v>
      </c>
      <c r="DU22" s="155">
        <v>100</v>
      </c>
      <c r="DV22" s="155">
        <v>100</v>
      </c>
      <c r="DW22" s="155">
        <v>99.415000000000006</v>
      </c>
      <c r="DX22" s="155">
        <v>100</v>
      </c>
      <c r="DY22" s="155">
        <v>99.275999999999996</v>
      </c>
      <c r="DZ22" s="155">
        <v>98.399000000000001</v>
      </c>
      <c r="EA22" s="155">
        <v>94.462000000000003</v>
      </c>
      <c r="EB22" s="155">
        <v>96.048000000000002</v>
      </c>
      <c r="EC22" s="168"/>
    </row>
    <row r="23" spans="1:133" x14ac:dyDescent="0.25">
      <c r="A23" s="11"/>
      <c r="AY23" s="50">
        <v>0.83333333333333337</v>
      </c>
      <c r="AZ23" s="51"/>
      <c r="BA23" s="43">
        <v>83.039000000000001</v>
      </c>
      <c r="BB23" s="43">
        <v>72.713999999999999</v>
      </c>
      <c r="BC23" s="43">
        <v>94.730999999999995</v>
      </c>
      <c r="BD23" s="43">
        <v>92.986000000000004</v>
      </c>
      <c r="BE23" s="43">
        <v>81.852999999999994</v>
      </c>
      <c r="BF23" s="43">
        <v>79.424000000000007</v>
      </c>
      <c r="BG23" s="43">
        <v>68.018000000000001</v>
      </c>
      <c r="BH23" s="43">
        <v>88.620999999999995</v>
      </c>
      <c r="BI23" s="43">
        <v>87.216999999999999</v>
      </c>
      <c r="BJ23" s="43">
        <v>94.957999999999998</v>
      </c>
      <c r="BK23" s="43">
        <v>93.58</v>
      </c>
      <c r="BL23" s="43">
        <v>85.301000000000002</v>
      </c>
      <c r="BM23" s="43">
        <v>88.304000000000002</v>
      </c>
      <c r="BN23" s="43">
        <v>94.117999999999995</v>
      </c>
      <c r="BO23" s="43">
        <v>75.001999999999995</v>
      </c>
      <c r="BP23" s="43">
        <v>76.028000000000006</v>
      </c>
      <c r="BQ23" s="43">
        <v>84.680999999999997</v>
      </c>
      <c r="BR23" s="43">
        <v>80.52</v>
      </c>
      <c r="BS23" s="43">
        <v>87.662999999999997</v>
      </c>
      <c r="BT23" s="43">
        <v>89.405000000000001</v>
      </c>
      <c r="BU23" s="43">
        <v>90.504000000000005</v>
      </c>
      <c r="BV23" s="43">
        <v>96.144999999999996</v>
      </c>
      <c r="BW23" s="43">
        <v>86.29</v>
      </c>
      <c r="BX23" s="43">
        <v>83.52</v>
      </c>
      <c r="BY23" s="43">
        <v>85.706999999999994</v>
      </c>
      <c r="BZ23" s="43">
        <v>95.488</v>
      </c>
      <c r="CA23" s="43">
        <v>89.71</v>
      </c>
      <c r="CB23" s="43">
        <v>96.677999999999997</v>
      </c>
      <c r="CC23" s="43">
        <v>87.995999999999995</v>
      </c>
      <c r="CD23" s="43">
        <v>84.058000000000007</v>
      </c>
      <c r="CE23" s="43">
        <v>92.373999999999995</v>
      </c>
      <c r="CF23" s="43">
        <v>90.573999999999998</v>
      </c>
      <c r="CG23" s="43">
        <v>94.875</v>
      </c>
      <c r="CH23" s="43">
        <v>92.849000000000004</v>
      </c>
      <c r="CI23" s="43">
        <v>85.867999999999995</v>
      </c>
      <c r="CJ23" s="156"/>
      <c r="CK23" s="155">
        <v>97.653999999999996</v>
      </c>
      <c r="CL23" s="155">
        <v>98.224000000000004</v>
      </c>
      <c r="CM23" s="155">
        <v>98.054000000000002</v>
      </c>
      <c r="CN23" s="155">
        <v>99.32</v>
      </c>
      <c r="CO23" s="155">
        <v>98.287999999999997</v>
      </c>
      <c r="CP23" s="155">
        <v>98.200999999999993</v>
      </c>
      <c r="CQ23" s="155">
        <v>98.900999999999996</v>
      </c>
      <c r="CR23" s="155">
        <v>98.596999999999994</v>
      </c>
      <c r="CS23" s="155">
        <v>98.137</v>
      </c>
      <c r="CT23" s="155">
        <v>97.762</v>
      </c>
      <c r="CU23" s="155">
        <v>99.971999999999994</v>
      </c>
      <c r="CV23" s="155">
        <v>99.402000000000001</v>
      </c>
      <c r="CW23" s="155">
        <v>98.703000000000003</v>
      </c>
      <c r="CX23" s="155">
        <v>98.748999999999995</v>
      </c>
      <c r="CY23" s="155">
        <v>99.103999999999999</v>
      </c>
      <c r="CZ23" s="155">
        <v>100</v>
      </c>
      <c r="DA23" s="155">
        <v>98.894999999999996</v>
      </c>
      <c r="DB23" s="155">
        <v>98.043999999999997</v>
      </c>
      <c r="DC23" s="155">
        <v>100</v>
      </c>
      <c r="DD23" s="155">
        <v>99.477999999999994</v>
      </c>
      <c r="DE23" s="155">
        <v>100</v>
      </c>
      <c r="DF23" s="155">
        <v>100</v>
      </c>
      <c r="DG23" s="155">
        <v>99.835999999999999</v>
      </c>
      <c r="DH23" s="155">
        <v>98.602000000000004</v>
      </c>
      <c r="DI23" s="155">
        <v>97.665999999999997</v>
      </c>
      <c r="DJ23" s="155">
        <v>99.289000000000001</v>
      </c>
      <c r="DK23" s="155">
        <v>99.305999999999997</v>
      </c>
      <c r="DL23" s="155">
        <v>99.052000000000007</v>
      </c>
      <c r="DM23" s="155">
        <v>99.873000000000005</v>
      </c>
      <c r="DN23" s="155">
        <v>98.466999999999999</v>
      </c>
      <c r="DO23" s="155">
        <v>100</v>
      </c>
      <c r="DP23" s="155">
        <v>100</v>
      </c>
      <c r="DQ23" s="155">
        <v>100</v>
      </c>
      <c r="DR23" s="155">
        <v>100</v>
      </c>
      <c r="DS23" s="155">
        <v>100</v>
      </c>
      <c r="DT23" s="155">
        <v>100</v>
      </c>
      <c r="DU23" s="155">
        <v>100</v>
      </c>
      <c r="DV23" s="155">
        <v>100</v>
      </c>
      <c r="DW23" s="155">
        <v>100</v>
      </c>
      <c r="DX23" s="155">
        <v>100</v>
      </c>
      <c r="DY23" s="155">
        <v>99.596999999999994</v>
      </c>
      <c r="DZ23" s="155">
        <v>98.706000000000003</v>
      </c>
      <c r="EA23" s="155">
        <v>98.096000000000004</v>
      </c>
      <c r="EB23" s="155">
        <v>98.070999999999998</v>
      </c>
      <c r="EC23" s="168"/>
    </row>
    <row r="24" spans="1:133" x14ac:dyDescent="0.25">
      <c r="A24" s="11"/>
      <c r="AY24" s="50">
        <v>0.875</v>
      </c>
      <c r="AZ24" s="51"/>
      <c r="BA24" s="43">
        <v>75.712000000000003</v>
      </c>
      <c r="BB24" s="43">
        <v>74.370999999999995</v>
      </c>
      <c r="BC24" s="43">
        <v>93.04</v>
      </c>
      <c r="BD24" s="43">
        <v>95.051000000000002</v>
      </c>
      <c r="BE24" s="43">
        <v>91.125</v>
      </c>
      <c r="BF24" s="43">
        <v>81.164000000000001</v>
      </c>
      <c r="BG24" s="43">
        <v>82.49</v>
      </c>
      <c r="BH24" s="43">
        <v>89.602999999999994</v>
      </c>
      <c r="BI24" s="43">
        <v>92.950999999999993</v>
      </c>
      <c r="BJ24" s="43">
        <v>96.736999999999995</v>
      </c>
      <c r="BK24" s="43">
        <v>94.738</v>
      </c>
      <c r="BL24" s="43">
        <v>86.206999999999994</v>
      </c>
      <c r="BM24" s="43">
        <v>91.875</v>
      </c>
      <c r="BN24" s="43">
        <v>92.519000000000005</v>
      </c>
      <c r="BO24" s="43">
        <v>78.33</v>
      </c>
      <c r="BP24" s="43">
        <v>80.171000000000006</v>
      </c>
      <c r="BQ24" s="43">
        <v>87.147000000000006</v>
      </c>
      <c r="BR24" s="43">
        <v>79.221000000000004</v>
      </c>
      <c r="BS24" s="43">
        <v>86.322999999999993</v>
      </c>
      <c r="BT24" s="43">
        <v>91.414000000000001</v>
      </c>
      <c r="BU24" s="43">
        <v>89.319000000000003</v>
      </c>
      <c r="BV24" s="43">
        <v>97.072999999999993</v>
      </c>
      <c r="BW24" s="43">
        <v>89.727000000000004</v>
      </c>
      <c r="BX24" s="43">
        <v>86.176000000000002</v>
      </c>
      <c r="BY24" s="43">
        <v>90.480999999999995</v>
      </c>
      <c r="BZ24" s="43">
        <v>97.222999999999999</v>
      </c>
      <c r="CA24" s="43">
        <v>92.201999999999998</v>
      </c>
      <c r="CB24" s="43">
        <v>96.838999999999999</v>
      </c>
      <c r="CC24" s="43">
        <v>89.388000000000005</v>
      </c>
      <c r="CD24" s="43">
        <v>85.02</v>
      </c>
      <c r="CE24" s="43">
        <v>92.355999999999995</v>
      </c>
      <c r="CF24" s="43">
        <v>92.66</v>
      </c>
      <c r="CG24" s="43">
        <v>92.182000000000002</v>
      </c>
      <c r="CH24" s="43">
        <v>94.299000000000007</v>
      </c>
      <c r="CI24" s="43">
        <v>89.09</v>
      </c>
      <c r="CJ24" s="156"/>
      <c r="CK24" s="155">
        <v>99.426000000000002</v>
      </c>
      <c r="CL24" s="155">
        <v>99.632000000000005</v>
      </c>
      <c r="CM24" s="155">
        <v>98.981999999999999</v>
      </c>
      <c r="CN24" s="155">
        <v>99.004000000000005</v>
      </c>
      <c r="CO24" s="155">
        <v>99.084999999999994</v>
      </c>
      <c r="CP24" s="155">
        <v>99.111000000000004</v>
      </c>
      <c r="CQ24" s="155">
        <v>99.022999999999996</v>
      </c>
      <c r="CR24" s="155">
        <v>99.78</v>
      </c>
      <c r="CS24" s="155">
        <v>99.820999999999998</v>
      </c>
      <c r="CT24" s="155">
        <v>98.718000000000004</v>
      </c>
      <c r="CU24" s="155">
        <v>100</v>
      </c>
      <c r="CV24" s="155">
        <v>99.587000000000003</v>
      </c>
      <c r="CW24" s="155">
        <v>99.378</v>
      </c>
      <c r="CX24" s="155">
        <v>99.385000000000005</v>
      </c>
      <c r="CY24" s="155">
        <v>99.283000000000001</v>
      </c>
      <c r="CZ24" s="155">
        <v>100</v>
      </c>
      <c r="DA24" s="155">
        <v>99.665999999999997</v>
      </c>
      <c r="DB24" s="155">
        <v>99.614000000000004</v>
      </c>
      <c r="DC24" s="155">
        <v>100</v>
      </c>
      <c r="DD24" s="155">
        <v>100</v>
      </c>
      <c r="DE24" s="155">
        <v>100</v>
      </c>
      <c r="DF24" s="155">
        <v>100</v>
      </c>
      <c r="DG24" s="155">
        <v>100</v>
      </c>
      <c r="DH24" s="155">
        <v>99.195999999999998</v>
      </c>
      <c r="DI24" s="155">
        <v>97.977999999999994</v>
      </c>
      <c r="DJ24" s="155">
        <v>99.57</v>
      </c>
      <c r="DK24" s="155">
        <v>100</v>
      </c>
      <c r="DL24" s="155">
        <v>98.594999999999999</v>
      </c>
      <c r="DM24" s="155">
        <v>100</v>
      </c>
      <c r="DN24" s="155">
        <v>98.85</v>
      </c>
      <c r="DO24" s="155">
        <v>100</v>
      </c>
      <c r="DP24" s="155">
        <v>100</v>
      </c>
      <c r="DQ24" s="155">
        <v>100</v>
      </c>
      <c r="DR24" s="155">
        <v>100</v>
      </c>
      <c r="DS24" s="155">
        <v>100</v>
      </c>
      <c r="DT24" s="155">
        <v>100</v>
      </c>
      <c r="DU24" s="155">
        <v>100</v>
      </c>
      <c r="DV24" s="155">
        <v>100</v>
      </c>
      <c r="DW24" s="155">
        <v>100</v>
      </c>
      <c r="DX24" s="155">
        <v>100</v>
      </c>
      <c r="DY24" s="155">
        <v>100</v>
      </c>
      <c r="DZ24" s="155">
        <v>99.909000000000006</v>
      </c>
      <c r="EA24" s="155">
        <v>99.355000000000004</v>
      </c>
      <c r="EB24" s="155">
        <v>99.016000000000005</v>
      </c>
      <c r="EC24" s="168"/>
    </row>
    <row r="25" spans="1:133" x14ac:dyDescent="0.25">
      <c r="A25" s="11"/>
      <c r="AY25" s="50">
        <v>0.91666666666666663</v>
      </c>
      <c r="AZ25" s="51"/>
      <c r="BA25" s="43">
        <v>93.67</v>
      </c>
      <c r="BB25" s="43">
        <v>75.072999999999993</v>
      </c>
      <c r="BC25" s="43">
        <v>96.718999999999994</v>
      </c>
      <c r="BD25" s="43">
        <v>93.594999999999999</v>
      </c>
      <c r="BE25" s="43">
        <v>93.409000000000006</v>
      </c>
      <c r="BF25" s="43">
        <v>82.822999999999993</v>
      </c>
      <c r="BG25" s="43">
        <v>83.108000000000004</v>
      </c>
      <c r="BH25" s="43">
        <v>93.052999999999997</v>
      </c>
      <c r="BI25" s="43">
        <v>95.742999999999995</v>
      </c>
      <c r="BJ25" s="43">
        <v>96.432000000000002</v>
      </c>
      <c r="BK25" s="43">
        <v>94.75</v>
      </c>
      <c r="BL25" s="43">
        <v>86.864999999999995</v>
      </c>
      <c r="BM25" s="43">
        <v>95.650999999999996</v>
      </c>
      <c r="BN25" s="43">
        <v>93.441000000000003</v>
      </c>
      <c r="BO25" s="43">
        <v>82.010999999999996</v>
      </c>
      <c r="BP25" s="43">
        <v>81.501000000000005</v>
      </c>
      <c r="BQ25" s="43">
        <v>85.66</v>
      </c>
      <c r="BR25" s="43">
        <v>80.661000000000001</v>
      </c>
      <c r="BS25" s="43">
        <v>87.081999999999994</v>
      </c>
      <c r="BT25" s="43">
        <v>93.091999999999999</v>
      </c>
      <c r="BU25" s="43">
        <v>89.882000000000005</v>
      </c>
      <c r="BV25" s="43">
        <v>97.09</v>
      </c>
      <c r="BW25" s="43">
        <v>93.745000000000005</v>
      </c>
      <c r="BX25" s="43">
        <v>86.561000000000007</v>
      </c>
      <c r="BY25" s="43">
        <v>90.861999999999995</v>
      </c>
      <c r="BZ25" s="43">
        <v>98.572999999999993</v>
      </c>
      <c r="CA25" s="43">
        <v>96.296000000000006</v>
      </c>
      <c r="CB25" s="43">
        <v>98.968999999999994</v>
      </c>
      <c r="CC25" s="43">
        <v>90.494</v>
      </c>
      <c r="CD25" s="43">
        <v>88.375</v>
      </c>
      <c r="CE25" s="43">
        <v>92.064999999999998</v>
      </c>
      <c r="CF25" s="43">
        <v>94.747</v>
      </c>
      <c r="CG25" s="43">
        <v>90.394000000000005</v>
      </c>
      <c r="CH25" s="43">
        <v>96.494</v>
      </c>
      <c r="CI25" s="43">
        <v>90.766000000000005</v>
      </c>
      <c r="CJ25" s="156"/>
      <c r="CK25" s="155">
        <v>99.986000000000004</v>
      </c>
      <c r="CL25" s="155">
        <v>100</v>
      </c>
      <c r="CM25" s="155">
        <v>99.570999999999998</v>
      </c>
      <c r="CN25" s="155">
        <v>100</v>
      </c>
      <c r="CO25" s="155">
        <v>99.751999999999995</v>
      </c>
      <c r="CP25" s="155">
        <v>99.841999999999999</v>
      </c>
      <c r="CQ25" s="155">
        <v>99.614000000000004</v>
      </c>
      <c r="CR25" s="155">
        <v>99.820999999999998</v>
      </c>
      <c r="CS25" s="155">
        <v>99.816000000000003</v>
      </c>
      <c r="CT25" s="155">
        <v>99.311999999999998</v>
      </c>
      <c r="CU25" s="155">
        <v>100</v>
      </c>
      <c r="CV25" s="155">
        <v>98.35</v>
      </c>
      <c r="CW25" s="155">
        <v>99.793000000000006</v>
      </c>
      <c r="CX25" s="155">
        <v>99.498000000000005</v>
      </c>
      <c r="CY25" s="155">
        <v>99.68</v>
      </c>
      <c r="CZ25" s="155">
        <v>100</v>
      </c>
      <c r="DA25" s="155">
        <v>98.638000000000005</v>
      </c>
      <c r="DB25" s="155">
        <v>99.774000000000001</v>
      </c>
      <c r="DC25" s="155">
        <v>100</v>
      </c>
      <c r="DD25" s="155">
        <v>100</v>
      </c>
      <c r="DE25" s="155">
        <v>100</v>
      </c>
      <c r="DF25" s="155">
        <v>100</v>
      </c>
      <c r="DG25" s="155">
        <v>100</v>
      </c>
      <c r="DH25" s="155">
        <v>99.16</v>
      </c>
      <c r="DI25" s="155">
        <v>98.111000000000004</v>
      </c>
      <c r="DJ25" s="155">
        <v>99.738</v>
      </c>
      <c r="DK25" s="155">
        <v>100</v>
      </c>
      <c r="DL25" s="155">
        <v>99.331000000000003</v>
      </c>
      <c r="DM25" s="155">
        <v>100</v>
      </c>
      <c r="DN25" s="155">
        <v>99.73</v>
      </c>
      <c r="DO25" s="155">
        <v>100</v>
      </c>
      <c r="DP25" s="155">
        <v>100</v>
      </c>
      <c r="DQ25" s="155">
        <v>100</v>
      </c>
      <c r="DR25" s="155">
        <v>100</v>
      </c>
      <c r="DS25" s="155">
        <v>100</v>
      </c>
      <c r="DT25" s="155">
        <v>100</v>
      </c>
      <c r="DU25" s="155">
        <v>100</v>
      </c>
      <c r="DV25" s="155">
        <v>100</v>
      </c>
      <c r="DW25" s="155">
        <v>100</v>
      </c>
      <c r="DX25" s="155">
        <v>100</v>
      </c>
      <c r="DY25" s="155">
        <v>100</v>
      </c>
      <c r="DZ25" s="155">
        <v>99.281999999999996</v>
      </c>
      <c r="EA25" s="155">
        <v>99.534999999999997</v>
      </c>
      <c r="EB25" s="155">
        <v>100</v>
      </c>
      <c r="EC25" s="168"/>
    </row>
    <row r="26" spans="1:133" x14ac:dyDescent="0.25">
      <c r="A26" s="11"/>
      <c r="AY26" s="50">
        <v>0.95833333333333337</v>
      </c>
      <c r="AZ26" s="51"/>
      <c r="BA26" s="43">
        <v>94.43</v>
      </c>
      <c r="BB26" s="43">
        <v>74.584000000000003</v>
      </c>
      <c r="BC26" s="43">
        <v>96.492000000000004</v>
      </c>
      <c r="BD26" s="43">
        <v>97.968000000000004</v>
      </c>
      <c r="BE26" s="43">
        <v>95.078000000000003</v>
      </c>
      <c r="BF26" s="43">
        <v>87.457999999999998</v>
      </c>
      <c r="BG26" s="43">
        <v>86.951999999999998</v>
      </c>
      <c r="BH26" s="43">
        <v>93.611000000000004</v>
      </c>
      <c r="BI26" s="43">
        <v>96.869</v>
      </c>
      <c r="BJ26" s="43">
        <v>96.245000000000005</v>
      </c>
      <c r="BK26" s="43">
        <v>97.12</v>
      </c>
      <c r="BL26" s="43">
        <v>89.921999999999997</v>
      </c>
      <c r="BM26" s="43">
        <v>97.453000000000003</v>
      </c>
      <c r="BN26" s="43">
        <v>93.128</v>
      </c>
      <c r="BO26" s="43">
        <v>89.596999999999994</v>
      </c>
      <c r="BP26" s="43">
        <v>84.796000000000006</v>
      </c>
      <c r="BQ26" s="43">
        <v>86.058999999999997</v>
      </c>
      <c r="BR26" s="43">
        <v>83.209000000000003</v>
      </c>
      <c r="BS26" s="43">
        <v>89.251999999999995</v>
      </c>
      <c r="BT26" s="43">
        <v>92.527000000000001</v>
      </c>
      <c r="BU26" s="43">
        <v>89.08</v>
      </c>
      <c r="BV26" s="43">
        <v>98.281000000000006</v>
      </c>
      <c r="BW26" s="43">
        <v>96.006</v>
      </c>
      <c r="BX26" s="43">
        <v>88.144999999999996</v>
      </c>
      <c r="BY26" s="43">
        <v>92.399000000000001</v>
      </c>
      <c r="BZ26" s="43">
        <v>97.923000000000002</v>
      </c>
      <c r="CA26" s="43">
        <v>97.64</v>
      </c>
      <c r="CB26" s="43">
        <v>97.75</v>
      </c>
      <c r="CC26" s="43">
        <v>90.872</v>
      </c>
      <c r="CD26" s="43">
        <v>92.552999999999997</v>
      </c>
      <c r="CE26" s="43">
        <v>92.575999999999993</v>
      </c>
      <c r="CF26" s="43">
        <v>93.927999999999997</v>
      </c>
      <c r="CG26" s="43">
        <v>92.328000000000003</v>
      </c>
      <c r="CH26" s="43">
        <v>96.965000000000003</v>
      </c>
      <c r="CI26" s="43">
        <v>91.456000000000003</v>
      </c>
      <c r="CJ26" s="156"/>
      <c r="CK26" s="155">
        <v>99.578000000000003</v>
      </c>
      <c r="CL26" s="155">
        <v>100</v>
      </c>
      <c r="CM26" s="155">
        <v>100</v>
      </c>
      <c r="CN26" s="155">
        <v>100</v>
      </c>
      <c r="CO26" s="155">
        <v>100</v>
      </c>
      <c r="CP26" s="155">
        <v>100</v>
      </c>
      <c r="CQ26" s="155">
        <v>99.914000000000001</v>
      </c>
      <c r="CR26" s="155">
        <v>99.914000000000001</v>
      </c>
      <c r="CS26" s="155">
        <v>100</v>
      </c>
      <c r="CT26" s="155">
        <v>100</v>
      </c>
      <c r="CU26" s="155">
        <v>100</v>
      </c>
      <c r="CV26" s="155">
        <v>98.603999999999999</v>
      </c>
      <c r="CW26" s="155">
        <v>100</v>
      </c>
      <c r="CX26" s="155">
        <v>99.918000000000006</v>
      </c>
      <c r="CY26" s="155">
        <v>100</v>
      </c>
      <c r="CZ26" s="155">
        <v>100</v>
      </c>
      <c r="DA26" s="155">
        <v>99.259</v>
      </c>
      <c r="DB26" s="155">
        <v>99.703000000000003</v>
      </c>
      <c r="DC26" s="155">
        <v>100</v>
      </c>
      <c r="DD26" s="155">
        <v>100</v>
      </c>
      <c r="DE26" s="155">
        <v>100</v>
      </c>
      <c r="DF26" s="155">
        <v>100</v>
      </c>
      <c r="DG26" s="155">
        <v>100</v>
      </c>
      <c r="DH26" s="155">
        <v>100</v>
      </c>
      <c r="DI26" s="155">
        <v>99.430999999999997</v>
      </c>
      <c r="DJ26" s="155">
        <v>100</v>
      </c>
      <c r="DK26" s="155">
        <v>100</v>
      </c>
      <c r="DL26" s="155">
        <v>99.260999999999996</v>
      </c>
      <c r="DM26" s="155">
        <v>100</v>
      </c>
      <c r="DN26" s="155">
        <v>99.935000000000002</v>
      </c>
      <c r="DO26" s="155">
        <v>100</v>
      </c>
      <c r="DP26" s="155">
        <v>100</v>
      </c>
      <c r="DQ26" s="155">
        <v>100</v>
      </c>
      <c r="DR26" s="155">
        <v>100</v>
      </c>
      <c r="DS26" s="155">
        <v>100</v>
      </c>
      <c r="DT26" s="155">
        <v>100</v>
      </c>
      <c r="DU26" s="155">
        <v>100</v>
      </c>
      <c r="DV26" s="155">
        <v>100</v>
      </c>
      <c r="DW26" s="155">
        <v>100</v>
      </c>
      <c r="DX26" s="155">
        <v>100</v>
      </c>
      <c r="DY26" s="155">
        <v>100</v>
      </c>
      <c r="DZ26" s="155">
        <v>99.668999999999997</v>
      </c>
      <c r="EA26" s="155">
        <v>99.781000000000006</v>
      </c>
      <c r="EB26" s="155">
        <v>99.927999999999997</v>
      </c>
      <c r="EC26" s="168"/>
    </row>
    <row r="27" spans="1:13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  <c r="DP27" s="156"/>
      <c r="DQ27" s="156"/>
      <c r="DR27" s="156"/>
      <c r="DS27" s="156"/>
      <c r="DT27" s="156"/>
      <c r="DU27" s="156"/>
      <c r="DV27" s="156"/>
      <c r="DW27" s="156"/>
      <c r="DX27" s="156"/>
      <c r="DY27" s="156"/>
      <c r="DZ27" s="156"/>
      <c r="EA27" s="156"/>
      <c r="EB27" s="156"/>
      <c r="EC27" s="156"/>
    </row>
    <row r="28" spans="1:13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47" t="s">
        <v>33</v>
      </c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160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59"/>
      <c r="CV28" s="159"/>
      <c r="CW28" s="159"/>
      <c r="CX28" s="159"/>
      <c r="CY28" s="159"/>
      <c r="CZ28" s="159"/>
      <c r="DA28" s="159"/>
      <c r="DB28" s="159"/>
      <c r="DC28" s="159"/>
      <c r="DD28" s="159"/>
      <c r="DE28" s="159"/>
      <c r="DF28" s="159"/>
      <c r="DG28" s="159"/>
      <c r="DH28" s="159"/>
      <c r="DI28" s="159"/>
      <c r="DJ28" s="159"/>
      <c r="DK28" s="159"/>
      <c r="DL28" s="159"/>
      <c r="DM28" s="159"/>
      <c r="DN28" s="159"/>
      <c r="DO28" s="159"/>
      <c r="DP28" s="159"/>
      <c r="DQ28" s="159"/>
      <c r="DR28" s="159"/>
      <c r="DS28" s="159"/>
      <c r="DT28" s="159"/>
      <c r="DU28" s="159"/>
      <c r="DV28" s="159"/>
      <c r="DW28" s="159"/>
      <c r="DX28" s="159"/>
      <c r="DY28" s="159"/>
      <c r="DZ28" s="159"/>
      <c r="EA28" s="159"/>
      <c r="EB28" s="159"/>
      <c r="EC28" s="159"/>
    </row>
    <row r="29" spans="1:13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49" t="s">
        <v>34</v>
      </c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160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</row>
    <row r="30" spans="1:13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48" t="s">
        <v>22</v>
      </c>
      <c r="AZ30" s="48" t="e">
        <v>#DIV/0!</v>
      </c>
      <c r="BA30" s="48">
        <v>68.067499999999995</v>
      </c>
      <c r="BB30" s="48">
        <v>79.412083333333342</v>
      </c>
      <c r="BC30" s="48">
        <v>77.967333333333343</v>
      </c>
      <c r="BD30" s="48">
        <v>84.357708333333335</v>
      </c>
      <c r="BE30" s="48">
        <v>79.706750000000014</v>
      </c>
      <c r="BF30" s="48">
        <v>77.331958333333333</v>
      </c>
      <c r="BG30" s="48">
        <v>71.903249999999986</v>
      </c>
      <c r="BH30" s="48">
        <v>81.502500000000012</v>
      </c>
      <c r="BI30" s="48">
        <v>82.472125000000005</v>
      </c>
      <c r="BJ30" s="48">
        <v>86.199833333333345</v>
      </c>
      <c r="BK30" s="48">
        <v>88.561083333333343</v>
      </c>
      <c r="BL30" s="48">
        <v>86.562291666666667</v>
      </c>
      <c r="BM30" s="48">
        <v>86.190458333333353</v>
      </c>
      <c r="BN30" s="48">
        <v>74.925708333333333</v>
      </c>
      <c r="BO30" s="48">
        <v>81.530791666666659</v>
      </c>
      <c r="BP30" s="48">
        <v>80.228041666666684</v>
      </c>
      <c r="BQ30" s="48">
        <v>80.746249999999989</v>
      </c>
      <c r="BR30" s="48">
        <v>82.455666666666659</v>
      </c>
      <c r="BS30" s="48">
        <v>84.196083333333334</v>
      </c>
      <c r="BT30" s="48">
        <v>84.141416666666686</v>
      </c>
      <c r="BU30" s="48">
        <v>83.38066666666667</v>
      </c>
      <c r="BV30" s="48">
        <v>86.325125</v>
      </c>
      <c r="BW30" s="48">
        <v>85.514999999999986</v>
      </c>
      <c r="BX30" s="48">
        <v>85.234333333333325</v>
      </c>
      <c r="BY30" s="48">
        <v>83.652125000000012</v>
      </c>
      <c r="BZ30" s="48">
        <v>89.471708333333325</v>
      </c>
      <c r="CA30" s="48">
        <v>90.45675</v>
      </c>
      <c r="CB30" s="48">
        <v>89.81049999999999</v>
      </c>
      <c r="CC30" s="48">
        <v>88.15291666666667</v>
      </c>
      <c r="CD30" s="48">
        <v>87.579458333333321</v>
      </c>
      <c r="CE30" s="48">
        <v>89.850374999999985</v>
      </c>
      <c r="CF30" s="48">
        <v>90.572416666666683</v>
      </c>
      <c r="CG30" s="48">
        <v>89.418416666666658</v>
      </c>
      <c r="CH30" s="48">
        <v>89.663374999999988</v>
      </c>
      <c r="CI30" s="48">
        <v>87.88600000000001</v>
      </c>
      <c r="CJ30" s="162"/>
      <c r="CK30" s="160">
        <f t="shared" ref="CK30:EC30" si="0">AVERAGE(CK3:CK26)</f>
        <v>97.141541666666669</v>
      </c>
      <c r="CL30" s="160">
        <f t="shared" si="0"/>
        <v>96.491583333333338</v>
      </c>
      <c r="CM30" s="160">
        <f t="shared" si="0"/>
        <v>95.661999999999992</v>
      </c>
      <c r="CN30" s="160">
        <f t="shared" si="0"/>
        <v>97.124749999999992</v>
      </c>
      <c r="CO30" s="160">
        <f t="shared" si="0"/>
        <v>95.961041666666645</v>
      </c>
      <c r="CP30" s="160">
        <f t="shared" si="0"/>
        <v>96.28458333333333</v>
      </c>
      <c r="CQ30" s="160">
        <f t="shared" si="0"/>
        <v>95.798916666666685</v>
      </c>
      <c r="CR30" s="160">
        <f t="shared" si="0"/>
        <v>96.146083333333323</v>
      </c>
      <c r="CS30" s="160">
        <f t="shared" si="0"/>
        <v>96.643749999999969</v>
      </c>
      <c r="CT30" s="160">
        <f t="shared" si="0"/>
        <v>96.253708333333307</v>
      </c>
      <c r="CU30" s="160">
        <f t="shared" si="0"/>
        <v>96.067791666666665</v>
      </c>
      <c r="CV30" s="160">
        <f t="shared" si="0"/>
        <v>97.424333333333323</v>
      </c>
      <c r="CW30" s="160">
        <f t="shared" si="0"/>
        <v>96.95945833333333</v>
      </c>
      <c r="CX30" s="160">
        <f t="shared" si="0"/>
        <v>97.545916666666656</v>
      </c>
      <c r="CY30" s="160">
        <f t="shared" si="0"/>
        <v>98.522333333333322</v>
      </c>
      <c r="CZ30" s="160">
        <f t="shared" si="0"/>
        <v>100</v>
      </c>
      <c r="DA30" s="160">
        <f t="shared" si="0"/>
        <v>96.993624999999994</v>
      </c>
      <c r="DB30" s="160">
        <f t="shared" si="0"/>
        <v>96.123249999999999</v>
      </c>
      <c r="DC30" s="160">
        <f t="shared" si="0"/>
        <v>99.416416666666677</v>
      </c>
      <c r="DD30" s="160">
        <f t="shared" si="0"/>
        <v>98.057416666666668</v>
      </c>
      <c r="DE30" s="160">
        <f t="shared" si="0"/>
        <v>99.543124999999989</v>
      </c>
      <c r="DF30" s="160">
        <f t="shared" si="0"/>
        <v>98.792208333333335</v>
      </c>
      <c r="DG30" s="160">
        <f t="shared" si="0"/>
        <v>98.146458333333328</v>
      </c>
      <c r="DH30" s="160">
        <f t="shared" si="0"/>
        <v>98.389791666666653</v>
      </c>
      <c r="DI30" s="160">
        <f t="shared" si="0"/>
        <v>96.05779166666666</v>
      </c>
      <c r="DJ30" s="160">
        <f t="shared" si="0"/>
        <v>97.569749999999985</v>
      </c>
      <c r="DK30" s="160">
        <f t="shared" si="0"/>
        <v>99.037208333333311</v>
      </c>
      <c r="DL30" s="160">
        <f t="shared" si="0"/>
        <v>98.126708333333326</v>
      </c>
      <c r="DM30" s="160">
        <f t="shared" si="0"/>
        <v>97.61108333333334</v>
      </c>
      <c r="DN30" s="160">
        <f t="shared" si="0"/>
        <v>97.475500000000011</v>
      </c>
      <c r="DO30" s="160">
        <f t="shared" si="0"/>
        <v>100</v>
      </c>
      <c r="DP30" s="160">
        <f t="shared" si="0"/>
        <v>99.769541666666669</v>
      </c>
      <c r="DQ30" s="160">
        <f t="shared" si="0"/>
        <v>100</v>
      </c>
      <c r="DR30" s="160">
        <f t="shared" si="0"/>
        <v>100</v>
      </c>
      <c r="DS30" s="160">
        <f t="shared" si="0"/>
        <v>99.914791666666659</v>
      </c>
      <c r="DT30" s="160">
        <f t="shared" si="0"/>
        <v>100</v>
      </c>
      <c r="DU30" s="160">
        <f t="shared" si="0"/>
        <v>100</v>
      </c>
      <c r="DV30" s="160">
        <f t="shared" si="0"/>
        <v>100</v>
      </c>
      <c r="DW30" s="160">
        <f t="shared" si="0"/>
        <v>98.91258333333333</v>
      </c>
      <c r="DX30" s="160">
        <f t="shared" si="0"/>
        <v>99.946458333333339</v>
      </c>
      <c r="DY30" s="160">
        <f t="shared" si="0"/>
        <v>97.864666666666665</v>
      </c>
      <c r="DZ30" s="160">
        <f t="shared" si="0"/>
        <v>97.463000000000008</v>
      </c>
      <c r="EA30" s="160">
        <f t="shared" si="0"/>
        <v>96.395208333333315</v>
      </c>
      <c r="EB30" s="160">
        <f t="shared" si="0"/>
        <v>95.585041666666655</v>
      </c>
      <c r="EC30" s="160">
        <f t="shared" si="0"/>
        <v>97.833411764705886</v>
      </c>
    </row>
    <row r="31" spans="1:13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  <c r="DP31" s="156"/>
      <c r="DQ31" s="156"/>
      <c r="DR31" s="156"/>
      <c r="DS31" s="156"/>
      <c r="DT31" s="156"/>
      <c r="DU31" s="156"/>
      <c r="DV31" s="156"/>
      <c r="DW31" s="156"/>
      <c r="DX31" s="156"/>
      <c r="DY31" s="156"/>
      <c r="DZ31" s="156"/>
      <c r="EA31" s="156"/>
      <c r="EB31" s="156"/>
      <c r="EC31" s="156"/>
    </row>
    <row r="32" spans="1:13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156"/>
      <c r="DO32" s="156"/>
      <c r="DP32" s="156"/>
      <c r="DQ32" s="156"/>
      <c r="DR32" s="156"/>
      <c r="DS32" s="156"/>
      <c r="DT32" s="156"/>
      <c r="DU32" s="156"/>
      <c r="DV32" s="156"/>
      <c r="DW32" s="156"/>
      <c r="DX32" s="156"/>
      <c r="DY32" s="156"/>
      <c r="DZ32" s="156"/>
      <c r="EA32" s="156"/>
      <c r="EB32" s="156"/>
      <c r="EC32" s="156"/>
    </row>
    <row r="33" spans="1:13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  <c r="CU33" s="156"/>
      <c r="CV33" s="156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6"/>
      <c r="DH33" s="156"/>
      <c r="DI33" s="156"/>
      <c r="DJ33" s="156"/>
      <c r="DK33" s="156"/>
      <c r="DL33" s="156"/>
      <c r="DM33" s="156"/>
      <c r="DN33" s="156"/>
      <c r="DO33" s="156"/>
      <c r="DP33" s="156"/>
      <c r="DQ33" s="156"/>
      <c r="DR33" s="156"/>
      <c r="DS33" s="156"/>
      <c r="DT33" s="156"/>
      <c r="DU33" s="156"/>
      <c r="DV33" s="156"/>
      <c r="DW33" s="156"/>
      <c r="DX33" s="156"/>
      <c r="DY33" s="156"/>
      <c r="DZ33" s="156"/>
      <c r="EA33" s="156"/>
      <c r="EB33" s="156"/>
      <c r="EC33" s="156"/>
    </row>
  </sheetData>
  <phoneticPr fontId="1" type="noConversion"/>
  <conditionalFormatting sqref="B3:O2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O26">
    <cfRule type="colorScale" priority="28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P3:AC2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AC26">
    <cfRule type="colorScale" priority="24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5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D3:AQ2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:AQ26">
    <cfRule type="colorScale" priority="20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1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R3:BE2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3:BE26">
    <cfRule type="colorScale" priority="16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7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F3:CA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3:CA26">
    <cfRule type="colorScale" priority="12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3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J3:CJ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3:CJ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3:DN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K3:DN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O3:EC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O3:EC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32"/>
  <sheetViews>
    <sheetView topLeftCell="CO1" workbookViewId="0">
      <selection activeCell="CY1" sqref="CY1:DM1048576"/>
    </sheetView>
  </sheetViews>
  <sheetFormatPr defaultRowHeight="16.5" x14ac:dyDescent="0.25"/>
  <cols>
    <col min="1" max="71" width="9" style="1"/>
    <col min="72" max="117" width="9" style="155"/>
    <col min="118" max="16384" width="9" style="1"/>
  </cols>
  <sheetData>
    <row r="1" spans="1:126" x14ac:dyDescent="0.25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3"/>
      <c r="Y1" s="2"/>
      <c r="Z1" s="2"/>
      <c r="AA1" s="2"/>
      <c r="AB1" s="2"/>
      <c r="AC1" s="2"/>
      <c r="AD1" s="3"/>
      <c r="AE1" s="2"/>
      <c r="AF1" s="2"/>
      <c r="AG1" s="2"/>
      <c r="AH1" s="2"/>
      <c r="AI1" s="53"/>
      <c r="AJ1" s="54" t="s">
        <v>191</v>
      </c>
      <c r="AK1" s="53"/>
      <c r="AL1" s="53"/>
      <c r="AM1" s="53"/>
      <c r="AN1" s="53"/>
      <c r="AO1" s="53"/>
      <c r="AP1" s="53"/>
      <c r="AQ1" s="53"/>
      <c r="AR1" s="54" t="s">
        <v>192</v>
      </c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2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4"/>
      <c r="BP1" s="53"/>
      <c r="BQ1" s="53"/>
      <c r="BR1" s="53"/>
      <c r="BS1" s="53"/>
      <c r="BT1" s="156" t="s">
        <v>204</v>
      </c>
      <c r="BU1" s="157" t="s">
        <v>206</v>
      </c>
      <c r="BV1" s="156"/>
      <c r="BW1" s="156"/>
      <c r="BX1" s="156"/>
      <c r="BY1" s="156"/>
      <c r="BZ1" s="156"/>
      <c r="CA1" s="156"/>
      <c r="CB1" s="156"/>
      <c r="CC1" s="157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P1" s="156"/>
      <c r="CQ1" s="156"/>
      <c r="CR1" s="156"/>
      <c r="CS1" s="156"/>
      <c r="CT1" s="156"/>
      <c r="CU1" s="156"/>
      <c r="CV1" s="156"/>
      <c r="CW1" s="156"/>
      <c r="CX1" s="156"/>
      <c r="CY1" s="157" t="s">
        <v>215</v>
      </c>
      <c r="CZ1" s="156"/>
      <c r="DA1" s="156"/>
      <c r="DB1" s="156"/>
      <c r="DC1" s="156"/>
      <c r="DD1" s="156"/>
      <c r="DE1" s="156"/>
      <c r="DF1" s="156"/>
      <c r="DG1" s="157"/>
      <c r="DH1" s="156"/>
      <c r="DI1" s="156"/>
      <c r="DJ1" s="156"/>
      <c r="DK1" s="156"/>
      <c r="DL1" s="156"/>
      <c r="DM1" s="156"/>
      <c r="DN1" s="53"/>
      <c r="DO1" s="53"/>
      <c r="DP1" s="53"/>
      <c r="DQ1" s="53"/>
      <c r="DR1" s="53"/>
      <c r="DS1" s="53"/>
      <c r="DT1" s="53"/>
      <c r="DU1" s="53"/>
      <c r="DV1" s="53"/>
    </row>
    <row r="2" spans="1:1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5" t="s">
        <v>193</v>
      </c>
      <c r="AJ2" s="55" t="s">
        <v>20</v>
      </c>
      <c r="AK2" s="55" t="s">
        <v>23</v>
      </c>
      <c r="AL2" s="55" t="s">
        <v>24</v>
      </c>
      <c r="AM2" s="55" t="s">
        <v>25</v>
      </c>
      <c r="AN2" s="55" t="s">
        <v>26</v>
      </c>
      <c r="AO2" s="55" t="s">
        <v>27</v>
      </c>
      <c r="AP2" s="55" t="s">
        <v>28</v>
      </c>
      <c r="AQ2" s="55" t="s">
        <v>29</v>
      </c>
      <c r="AR2" s="55" t="s">
        <v>194</v>
      </c>
      <c r="AS2" s="55" t="s">
        <v>30</v>
      </c>
      <c r="AT2" s="55" t="s">
        <v>31</v>
      </c>
      <c r="AU2" s="55" t="s">
        <v>0</v>
      </c>
      <c r="AV2" s="55" t="s">
        <v>1</v>
      </c>
      <c r="AW2" s="55" t="s">
        <v>2</v>
      </c>
      <c r="AX2" s="55" t="s">
        <v>3</v>
      </c>
      <c r="AY2" s="55" t="s">
        <v>4</v>
      </c>
      <c r="AZ2" s="55" t="s">
        <v>5</v>
      </c>
      <c r="BA2" s="55" t="s">
        <v>6</v>
      </c>
      <c r="BB2" s="55" t="s">
        <v>7</v>
      </c>
      <c r="BC2" s="55" t="s">
        <v>8</v>
      </c>
      <c r="BD2" s="55" t="s">
        <v>9</v>
      </c>
      <c r="BE2" s="55" t="s">
        <v>10</v>
      </c>
      <c r="BF2" s="55" t="s">
        <v>11</v>
      </c>
      <c r="BG2" s="55" t="s">
        <v>12</v>
      </c>
      <c r="BH2" s="55" t="s">
        <v>13</v>
      </c>
      <c r="BI2" s="55" t="s">
        <v>14</v>
      </c>
      <c r="BJ2" s="55" t="s">
        <v>15</v>
      </c>
      <c r="BK2" s="55" t="s">
        <v>16</v>
      </c>
      <c r="BL2" s="55" t="s">
        <v>17</v>
      </c>
      <c r="BM2" s="55" t="s">
        <v>18</v>
      </c>
      <c r="BN2" s="55" t="s">
        <v>19</v>
      </c>
      <c r="BO2" s="55" t="s">
        <v>20</v>
      </c>
      <c r="BP2" s="55" t="s">
        <v>23</v>
      </c>
      <c r="BQ2" s="55" t="s">
        <v>24</v>
      </c>
      <c r="BR2" s="55" t="s">
        <v>25</v>
      </c>
      <c r="BS2" s="55" t="s">
        <v>26</v>
      </c>
      <c r="BT2" s="158" t="s">
        <v>205</v>
      </c>
      <c r="BU2" s="158" t="s">
        <v>209</v>
      </c>
      <c r="BV2" s="158" t="s">
        <v>30</v>
      </c>
      <c r="BW2" s="158" t="s">
        <v>31</v>
      </c>
      <c r="BX2" s="158" t="s">
        <v>0</v>
      </c>
      <c r="BY2" s="158" t="s">
        <v>1</v>
      </c>
      <c r="BZ2" s="158" t="s">
        <v>2</v>
      </c>
      <c r="CA2" s="158" t="s">
        <v>3</v>
      </c>
      <c r="CB2" s="158" t="s">
        <v>4</v>
      </c>
      <c r="CC2" s="158" t="s">
        <v>5</v>
      </c>
      <c r="CD2" s="158" t="s">
        <v>6</v>
      </c>
      <c r="CE2" s="158" t="s">
        <v>7</v>
      </c>
      <c r="CF2" s="158" t="s">
        <v>8</v>
      </c>
      <c r="CG2" s="158" t="s">
        <v>9</v>
      </c>
      <c r="CH2" s="158" t="s">
        <v>10</v>
      </c>
      <c r="CI2" s="158" t="s">
        <v>11</v>
      </c>
      <c r="CJ2" s="158" t="s">
        <v>12</v>
      </c>
      <c r="CK2" s="158" t="s">
        <v>13</v>
      </c>
      <c r="CL2" s="158" t="s">
        <v>14</v>
      </c>
      <c r="CM2" s="158" t="s">
        <v>15</v>
      </c>
      <c r="CN2" s="158" t="s">
        <v>16</v>
      </c>
      <c r="CO2" s="158" t="s">
        <v>17</v>
      </c>
      <c r="CP2" s="158" t="s">
        <v>18</v>
      </c>
      <c r="CQ2" s="158" t="s">
        <v>19</v>
      </c>
      <c r="CR2" s="158" t="s">
        <v>20</v>
      </c>
      <c r="CS2" s="158" t="s">
        <v>23</v>
      </c>
      <c r="CT2" s="158" t="s">
        <v>24</v>
      </c>
      <c r="CU2" s="158" t="s">
        <v>25</v>
      </c>
      <c r="CV2" s="158" t="s">
        <v>26</v>
      </c>
      <c r="CW2" s="158" t="s">
        <v>27</v>
      </c>
      <c r="CX2" s="158" t="s">
        <v>28</v>
      </c>
      <c r="CY2" s="158" t="s">
        <v>209</v>
      </c>
      <c r="CZ2" s="158" t="s">
        <v>30</v>
      </c>
      <c r="DA2" s="158" t="s">
        <v>31</v>
      </c>
      <c r="DB2" s="158" t="s">
        <v>0</v>
      </c>
      <c r="DC2" s="158" t="s">
        <v>1</v>
      </c>
      <c r="DD2" s="158" t="s">
        <v>2</v>
      </c>
      <c r="DE2" s="158" t="s">
        <v>3</v>
      </c>
      <c r="DF2" s="158" t="s">
        <v>4</v>
      </c>
      <c r="DG2" s="158" t="s">
        <v>5</v>
      </c>
      <c r="DH2" s="158" t="s">
        <v>6</v>
      </c>
      <c r="DI2" s="158" t="s">
        <v>7</v>
      </c>
      <c r="DJ2" s="158" t="s">
        <v>8</v>
      </c>
      <c r="DK2" s="158" t="s">
        <v>9</v>
      </c>
      <c r="DL2" s="158" t="s">
        <v>10</v>
      </c>
      <c r="DM2" s="158" t="s">
        <v>11</v>
      </c>
      <c r="DN2" s="52"/>
      <c r="DO2" s="52"/>
      <c r="DP2" s="52"/>
      <c r="DQ2" s="52"/>
      <c r="DR2" s="52"/>
      <c r="DS2" s="52"/>
      <c r="DT2" s="52"/>
      <c r="DU2" s="52"/>
      <c r="DV2" s="52"/>
    </row>
    <row r="3" spans="1:126" x14ac:dyDescent="0.25">
      <c r="A3" s="5"/>
      <c r="AI3" s="56">
        <v>0</v>
      </c>
      <c r="AJ3" s="52"/>
      <c r="AK3" s="52">
        <v>18.399999999999999</v>
      </c>
      <c r="AL3" s="52">
        <v>17.5</v>
      </c>
      <c r="AM3" s="52">
        <v>16.600000000000001</v>
      </c>
      <c r="AN3" s="52">
        <v>17</v>
      </c>
      <c r="AO3" s="52"/>
      <c r="AP3" s="52">
        <v>18.8</v>
      </c>
      <c r="AQ3" s="52">
        <v>20.5</v>
      </c>
      <c r="AR3" s="52">
        <v>22.4</v>
      </c>
      <c r="AS3" s="52">
        <v>20.5</v>
      </c>
      <c r="AT3" s="52">
        <v>20.2</v>
      </c>
      <c r="AU3" s="52">
        <v>22.9</v>
      </c>
      <c r="AV3" s="52">
        <v>21.3</v>
      </c>
      <c r="AW3" s="52">
        <v>20.2</v>
      </c>
      <c r="AX3" s="52">
        <v>21.9</v>
      </c>
      <c r="AY3" s="52">
        <v>21.1</v>
      </c>
      <c r="AZ3" s="52">
        <v>19.7</v>
      </c>
      <c r="BA3" s="52">
        <v>20.2</v>
      </c>
      <c r="BB3" s="52">
        <v>21.7</v>
      </c>
      <c r="BC3" s="52">
        <v>20.8</v>
      </c>
      <c r="BD3" s="52">
        <v>22.3</v>
      </c>
      <c r="BE3" s="52">
        <v>23.9</v>
      </c>
      <c r="BF3" s="52">
        <v>22.1</v>
      </c>
      <c r="BG3" s="52">
        <v>21.6</v>
      </c>
      <c r="BH3" s="52">
        <v>21.4</v>
      </c>
      <c r="BI3" s="52">
        <v>20.3</v>
      </c>
      <c r="BJ3" s="52">
        <v>25.1</v>
      </c>
      <c r="BK3" s="52">
        <v>24.6</v>
      </c>
      <c r="BL3" s="52">
        <v>24.6</v>
      </c>
      <c r="BM3" s="52">
        <v>22.7</v>
      </c>
      <c r="BN3" s="52">
        <v>20.399999999999999</v>
      </c>
      <c r="BO3" s="52">
        <v>19.8</v>
      </c>
      <c r="BP3" s="52">
        <v>20.7</v>
      </c>
      <c r="BQ3" s="52">
        <v>20.100000000000001</v>
      </c>
      <c r="BR3" s="52">
        <v>21</v>
      </c>
      <c r="BS3" s="52">
        <v>22.7</v>
      </c>
      <c r="BT3" s="156"/>
      <c r="BU3" s="155">
        <v>22.1</v>
      </c>
      <c r="BV3" s="155">
        <v>21.3</v>
      </c>
      <c r="BW3" s="155">
        <v>23.4</v>
      </c>
      <c r="BX3" s="155">
        <v>21.4</v>
      </c>
      <c r="BY3" s="155">
        <v>23</v>
      </c>
      <c r="BZ3" s="155">
        <v>23.3</v>
      </c>
      <c r="CA3" s="155">
        <v>23.6</v>
      </c>
      <c r="CB3" s="155">
        <v>23.7</v>
      </c>
      <c r="CC3" s="155">
        <v>23.5</v>
      </c>
      <c r="CD3" s="155">
        <v>24.8</v>
      </c>
      <c r="CE3" s="155">
        <v>24.9</v>
      </c>
      <c r="CF3" s="155">
        <v>25</v>
      </c>
      <c r="CG3" s="155">
        <v>23.9</v>
      </c>
      <c r="CH3" s="155">
        <v>24.5</v>
      </c>
      <c r="CJ3" s="155">
        <v>24.8</v>
      </c>
      <c r="CK3" s="155">
        <v>22.6</v>
      </c>
      <c r="CL3" s="155">
        <v>24.8</v>
      </c>
      <c r="CM3" s="155">
        <v>25</v>
      </c>
      <c r="CN3" s="155">
        <v>22.5</v>
      </c>
      <c r="CO3" s="155">
        <v>25.6</v>
      </c>
      <c r="CP3" s="155">
        <v>24.1</v>
      </c>
      <c r="CQ3" s="155">
        <v>26.3</v>
      </c>
      <c r="CR3" s="155">
        <v>26.2</v>
      </c>
      <c r="CS3" s="155">
        <v>26.3</v>
      </c>
      <c r="CT3" s="155">
        <v>24.5</v>
      </c>
      <c r="CU3" s="155">
        <v>26.2</v>
      </c>
      <c r="CV3" s="155">
        <v>25.5</v>
      </c>
      <c r="CW3" s="155">
        <v>26.1</v>
      </c>
      <c r="CX3" s="155">
        <v>26.8</v>
      </c>
      <c r="CY3" s="155">
        <v>26.1</v>
      </c>
      <c r="CZ3" s="155">
        <v>23.6</v>
      </c>
      <c r="DA3" s="155">
        <v>22</v>
      </c>
      <c r="DB3" s="155">
        <v>23.4</v>
      </c>
      <c r="DC3" s="155">
        <v>23.4</v>
      </c>
      <c r="DD3" s="155">
        <v>23.8</v>
      </c>
      <c r="DE3" s="155">
        <v>22.1</v>
      </c>
      <c r="DF3" s="155">
        <v>22.8</v>
      </c>
      <c r="DG3" s="155">
        <v>24.5</v>
      </c>
      <c r="DH3" s="155">
        <v>26.2</v>
      </c>
      <c r="DI3" s="155">
        <v>25.3</v>
      </c>
      <c r="DJ3" s="155">
        <v>27</v>
      </c>
      <c r="DK3" s="155">
        <v>26.9</v>
      </c>
      <c r="DL3" s="155">
        <v>26.8</v>
      </c>
      <c r="DM3" s="155">
        <v>27.8</v>
      </c>
      <c r="DN3" s="53"/>
      <c r="DO3" s="53"/>
      <c r="DP3" s="53"/>
      <c r="DQ3" s="53"/>
      <c r="DR3" s="53"/>
      <c r="DS3" s="53"/>
      <c r="DT3" s="53"/>
      <c r="DU3" s="53"/>
      <c r="DV3" s="53"/>
    </row>
    <row r="4" spans="1:126" x14ac:dyDescent="0.25">
      <c r="A4" s="5"/>
      <c r="AI4" s="56">
        <v>4.1666666666666699E-2</v>
      </c>
      <c r="AJ4" s="52">
        <v>17.600000000000001</v>
      </c>
      <c r="AK4" s="52">
        <v>17.3</v>
      </c>
      <c r="AL4" s="52">
        <v>17.2</v>
      </c>
      <c r="AM4" s="52">
        <v>16.3</v>
      </c>
      <c r="AN4" s="52">
        <v>16.399999999999999</v>
      </c>
      <c r="AO4" s="52">
        <v>17.7</v>
      </c>
      <c r="AP4" s="52">
        <v>17.899999999999999</v>
      </c>
      <c r="AQ4" s="52">
        <v>20.5</v>
      </c>
      <c r="AR4" s="52">
        <v>22.1</v>
      </c>
      <c r="AS4" s="52">
        <v>20</v>
      </c>
      <c r="AT4" s="52">
        <v>19.8</v>
      </c>
      <c r="AU4" s="52">
        <v>22.4</v>
      </c>
      <c r="AV4" s="52">
        <v>20.9</v>
      </c>
      <c r="AW4" s="52">
        <v>20</v>
      </c>
      <c r="AX4" s="52">
        <v>21.1</v>
      </c>
      <c r="AY4" s="52">
        <v>20.6</v>
      </c>
      <c r="AZ4" s="52">
        <v>19.3</v>
      </c>
      <c r="BA4" s="52">
        <v>19.5</v>
      </c>
      <c r="BB4" s="52">
        <v>21.4</v>
      </c>
      <c r="BC4" s="52">
        <v>20.5</v>
      </c>
      <c r="BD4" s="52">
        <v>21.8</v>
      </c>
      <c r="BE4" s="52">
        <v>23.9</v>
      </c>
      <c r="BF4" s="52">
        <v>21.2</v>
      </c>
      <c r="BG4" s="52">
        <v>21.7</v>
      </c>
      <c r="BH4" s="52">
        <v>20.9</v>
      </c>
      <c r="BI4" s="52">
        <v>20.2</v>
      </c>
      <c r="BJ4" s="52">
        <v>25</v>
      </c>
      <c r="BK4" s="52">
        <v>23.8</v>
      </c>
      <c r="BL4" s="52">
        <v>24.3</v>
      </c>
      <c r="BM4" s="52">
        <v>22.2</v>
      </c>
      <c r="BN4" s="52">
        <v>19.5</v>
      </c>
      <c r="BO4" s="52">
        <v>19.899999999999999</v>
      </c>
      <c r="BP4" s="52">
        <v>20.5</v>
      </c>
      <c r="BQ4" s="52">
        <v>20.2</v>
      </c>
      <c r="BR4" s="52">
        <v>20.5</v>
      </c>
      <c r="BS4" s="52">
        <v>22.1</v>
      </c>
      <c r="BT4" s="156"/>
      <c r="BU4" s="155">
        <v>22.2</v>
      </c>
      <c r="BV4" s="155">
        <v>20.100000000000001</v>
      </c>
      <c r="BW4" s="155">
        <v>23</v>
      </c>
      <c r="BX4" s="155">
        <v>21.4</v>
      </c>
      <c r="BY4" s="155">
        <v>22.7</v>
      </c>
      <c r="BZ4" s="155">
        <v>23</v>
      </c>
      <c r="CB4" s="155">
        <v>23.8</v>
      </c>
      <c r="CC4" s="155">
        <v>23.4</v>
      </c>
      <c r="CD4" s="155">
        <v>24.1</v>
      </c>
      <c r="CE4" s="155">
        <v>24.2</v>
      </c>
      <c r="CF4" s="155">
        <v>24.5</v>
      </c>
      <c r="CG4" s="155">
        <v>23.7</v>
      </c>
      <c r="CH4" s="155">
        <v>24.6</v>
      </c>
      <c r="CI4" s="155">
        <v>23.9</v>
      </c>
      <c r="CJ4" s="155">
        <v>24.8</v>
      </c>
      <c r="CK4" s="155">
        <v>22</v>
      </c>
      <c r="CL4" s="155">
        <v>24.2</v>
      </c>
      <c r="CM4" s="155">
        <v>24.8</v>
      </c>
      <c r="CN4" s="155">
        <v>22.7</v>
      </c>
      <c r="CO4" s="155">
        <v>25.1</v>
      </c>
      <c r="CP4" s="155">
        <v>24.1</v>
      </c>
      <c r="CR4" s="155">
        <v>25.9</v>
      </c>
      <c r="CS4" s="155">
        <v>26.2</v>
      </c>
      <c r="CT4" s="155">
        <v>24.8</v>
      </c>
      <c r="CU4" s="155">
        <v>25.9</v>
      </c>
      <c r="CV4" s="155">
        <v>25.1</v>
      </c>
      <c r="CW4" s="155">
        <v>25.4</v>
      </c>
      <c r="CX4" s="155">
        <v>26.2</v>
      </c>
      <c r="CY4" s="155">
        <v>26.3</v>
      </c>
      <c r="CZ4" s="155">
        <v>23.8</v>
      </c>
      <c r="DA4" s="155">
        <v>22.1</v>
      </c>
      <c r="DB4" s="155">
        <v>23.2</v>
      </c>
      <c r="DC4" s="155">
        <v>23.6</v>
      </c>
      <c r="DD4" s="155">
        <v>23.6</v>
      </c>
      <c r="DE4" s="155">
        <v>22.3</v>
      </c>
      <c r="DF4" s="155">
        <v>22.5</v>
      </c>
      <c r="DG4" s="155">
        <v>24.2</v>
      </c>
      <c r="DH4" s="155">
        <v>25.8</v>
      </c>
      <c r="DI4" s="155">
        <v>25.2</v>
      </c>
      <c r="DJ4" s="155">
        <v>26.5</v>
      </c>
      <c r="DM4" s="155">
        <v>27.6</v>
      </c>
      <c r="DN4" s="53"/>
      <c r="DO4" s="53"/>
      <c r="DP4" s="53"/>
      <c r="DQ4" s="53"/>
      <c r="DR4" s="53"/>
      <c r="DS4" s="53"/>
      <c r="DT4" s="53"/>
      <c r="DU4" s="53"/>
      <c r="DV4" s="53"/>
    </row>
    <row r="5" spans="1:126" x14ac:dyDescent="0.25">
      <c r="A5" s="5"/>
      <c r="AI5" s="56">
        <v>8.3333333333333301E-2</v>
      </c>
      <c r="AJ5" s="52">
        <v>17.100000000000001</v>
      </c>
      <c r="AK5" s="52">
        <v>17</v>
      </c>
      <c r="AL5" s="52">
        <v>17</v>
      </c>
      <c r="AM5" s="52">
        <v>15.8</v>
      </c>
      <c r="AN5" s="52">
        <v>16.100000000000001</v>
      </c>
      <c r="AO5" s="52">
        <v>17.2</v>
      </c>
      <c r="AP5" s="52">
        <v>17.7</v>
      </c>
      <c r="AQ5" s="52">
        <v>20.100000000000001</v>
      </c>
      <c r="AR5" s="52">
        <v>21.7</v>
      </c>
      <c r="AS5" s="52">
        <v>19.600000000000001</v>
      </c>
      <c r="AT5" s="52">
        <v>19.600000000000001</v>
      </c>
      <c r="AU5" s="52">
        <v>22</v>
      </c>
      <c r="AV5" s="52">
        <v>20.9</v>
      </c>
      <c r="AW5" s="52">
        <v>19.7</v>
      </c>
      <c r="AX5" s="52">
        <v>20.2</v>
      </c>
      <c r="AY5" s="52">
        <v>19.8</v>
      </c>
      <c r="AZ5" s="52">
        <v>18.8</v>
      </c>
      <c r="BA5" s="52">
        <v>18.899999999999999</v>
      </c>
      <c r="BB5" s="52">
        <v>21.3</v>
      </c>
      <c r="BC5" s="52">
        <v>19.7</v>
      </c>
      <c r="BD5" s="52">
        <v>21.4</v>
      </c>
      <c r="BE5" s="52">
        <v>23.2</v>
      </c>
      <c r="BF5" s="52">
        <v>20.9</v>
      </c>
      <c r="BG5" s="52">
        <v>21</v>
      </c>
      <c r="BH5" s="52">
        <v>20.2</v>
      </c>
      <c r="BI5" s="52">
        <v>20.2</v>
      </c>
      <c r="BJ5" s="52">
        <v>24.8</v>
      </c>
      <c r="BK5" s="52">
        <v>23.4</v>
      </c>
      <c r="BL5" s="52">
        <v>23.7</v>
      </c>
      <c r="BM5" s="52">
        <v>21.8</v>
      </c>
      <c r="BN5" s="52">
        <v>19</v>
      </c>
      <c r="BO5" s="52">
        <v>19.399999999999999</v>
      </c>
      <c r="BP5" s="52">
        <v>19.8</v>
      </c>
      <c r="BQ5" s="52"/>
      <c r="BR5" s="52">
        <v>20.5</v>
      </c>
      <c r="BS5" s="52">
        <v>22.2</v>
      </c>
      <c r="BT5" s="156"/>
      <c r="BU5" s="155">
        <v>20.8</v>
      </c>
      <c r="BV5" s="155">
        <v>19.600000000000001</v>
      </c>
      <c r="BW5" s="155">
        <v>22.5</v>
      </c>
      <c r="BX5" s="155">
        <v>21.7</v>
      </c>
      <c r="BY5" s="155">
        <v>22.9</v>
      </c>
      <c r="BZ5" s="155">
        <v>23.1</v>
      </c>
      <c r="CA5" s="155">
        <v>22.7</v>
      </c>
      <c r="CB5" s="155">
        <v>23</v>
      </c>
      <c r="CC5" s="155">
        <v>23.2</v>
      </c>
      <c r="CD5" s="155">
        <v>23.4</v>
      </c>
      <c r="CE5" s="155">
        <v>24.3</v>
      </c>
      <c r="CF5" s="155">
        <v>22.9</v>
      </c>
      <c r="CG5" s="155">
        <v>23.7</v>
      </c>
      <c r="CI5" s="155">
        <v>23.7</v>
      </c>
      <c r="CJ5" s="155">
        <v>24.8</v>
      </c>
      <c r="CK5" s="155">
        <v>21.8</v>
      </c>
      <c r="CL5" s="155">
        <v>23.5</v>
      </c>
      <c r="CM5" s="155">
        <v>24.3</v>
      </c>
      <c r="CN5" s="155">
        <v>22.7</v>
      </c>
      <c r="CO5" s="155">
        <v>24.9</v>
      </c>
      <c r="CP5" s="155">
        <v>24.1</v>
      </c>
      <c r="CQ5" s="155">
        <v>25.5</v>
      </c>
      <c r="CS5" s="155">
        <v>25.8</v>
      </c>
      <c r="CT5" s="155">
        <v>24.5</v>
      </c>
      <c r="CU5" s="155">
        <v>25.5</v>
      </c>
      <c r="CV5" s="155">
        <v>25.7</v>
      </c>
      <c r="CW5" s="155">
        <v>25.2</v>
      </c>
      <c r="CX5" s="155">
        <v>25.9</v>
      </c>
      <c r="CY5" s="155">
        <v>26</v>
      </c>
      <c r="CZ5" s="155">
        <v>24</v>
      </c>
      <c r="DA5" s="155">
        <v>22.1</v>
      </c>
      <c r="DC5" s="155">
        <v>23.3</v>
      </c>
      <c r="DD5" s="155">
        <v>23.4</v>
      </c>
      <c r="DE5" s="155">
        <v>22.3</v>
      </c>
      <c r="DF5" s="155">
        <v>22.2</v>
      </c>
      <c r="DG5" s="155">
        <v>24.1</v>
      </c>
      <c r="DH5" s="155">
        <v>25.5</v>
      </c>
      <c r="DI5" s="155">
        <v>24.7</v>
      </c>
      <c r="DJ5" s="155">
        <v>26.1</v>
      </c>
      <c r="DK5" s="155">
        <v>26.1</v>
      </c>
      <c r="DL5" s="155">
        <v>26.1</v>
      </c>
      <c r="DM5" s="155">
        <v>27.4</v>
      </c>
      <c r="DN5" s="53"/>
      <c r="DO5" s="53"/>
      <c r="DP5" s="53"/>
      <c r="DQ5" s="53"/>
      <c r="DR5" s="53"/>
      <c r="DS5" s="53"/>
      <c r="DT5" s="53"/>
      <c r="DU5" s="53"/>
      <c r="DV5" s="53"/>
    </row>
    <row r="6" spans="1:126" x14ac:dyDescent="0.25">
      <c r="A6" s="5"/>
      <c r="AI6" s="56">
        <v>0.125</v>
      </c>
      <c r="AJ6" s="52">
        <v>16.5</v>
      </c>
      <c r="AK6" s="52">
        <v>16.7</v>
      </c>
      <c r="AL6" s="52">
        <v>16.5</v>
      </c>
      <c r="AM6" s="52">
        <v>15.6</v>
      </c>
      <c r="AN6" s="52">
        <v>15.8</v>
      </c>
      <c r="AO6" s="52">
        <v>16.899999999999999</v>
      </c>
      <c r="AP6" s="52">
        <v>17.399999999999999</v>
      </c>
      <c r="AQ6" s="52">
        <v>19.899999999999999</v>
      </c>
      <c r="AR6" s="52">
        <v>20.6</v>
      </c>
      <c r="AS6" s="52">
        <v>19.2</v>
      </c>
      <c r="AT6" s="52">
        <v>19.100000000000001</v>
      </c>
      <c r="AU6" s="52">
        <v>21.8</v>
      </c>
      <c r="AV6" s="52">
        <v>21</v>
      </c>
      <c r="AW6" s="52">
        <v>19.5</v>
      </c>
      <c r="AX6" s="52">
        <v>20.3</v>
      </c>
      <c r="AY6" s="52">
        <v>19.5</v>
      </c>
      <c r="AZ6" s="52">
        <v>18.899999999999999</v>
      </c>
      <c r="BA6" s="52">
        <v>19.100000000000001</v>
      </c>
      <c r="BB6" s="52">
        <v>20.7</v>
      </c>
      <c r="BC6" s="52">
        <v>19.3</v>
      </c>
      <c r="BD6" s="52">
        <v>21.2</v>
      </c>
      <c r="BE6" s="52">
        <v>22.8</v>
      </c>
      <c r="BF6" s="52">
        <v>20.5</v>
      </c>
      <c r="BG6" s="52">
        <v>20.2</v>
      </c>
      <c r="BH6" s="52">
        <v>20.100000000000001</v>
      </c>
      <c r="BI6" s="52">
        <v>20</v>
      </c>
      <c r="BJ6" s="52">
        <v>24.6</v>
      </c>
      <c r="BK6" s="52">
        <v>23.4</v>
      </c>
      <c r="BL6" s="52">
        <v>23.3</v>
      </c>
      <c r="BM6" s="52">
        <v>21</v>
      </c>
      <c r="BN6" s="52">
        <v>18.600000000000001</v>
      </c>
      <c r="BO6" s="52">
        <v>19.3</v>
      </c>
      <c r="BP6" s="52">
        <v>18.7</v>
      </c>
      <c r="BQ6" s="52">
        <v>20</v>
      </c>
      <c r="BR6" s="52">
        <v>20</v>
      </c>
      <c r="BS6" s="52">
        <v>21.7</v>
      </c>
      <c r="BT6" s="156"/>
      <c r="BU6" s="155">
        <v>20.3</v>
      </c>
      <c r="BV6" s="155">
        <v>19.899999999999999</v>
      </c>
      <c r="BW6" s="155">
        <v>22.1</v>
      </c>
      <c r="BX6" s="155">
        <v>21.5</v>
      </c>
      <c r="BY6" s="155">
        <v>22.7</v>
      </c>
      <c r="BZ6" s="155">
        <v>22.5</v>
      </c>
      <c r="CA6" s="155">
        <v>22.4</v>
      </c>
      <c r="CB6" s="155">
        <v>22.8</v>
      </c>
      <c r="CC6" s="155">
        <v>22.4</v>
      </c>
      <c r="CD6" s="155">
        <v>23.6</v>
      </c>
      <c r="CE6" s="155">
        <v>23.8</v>
      </c>
      <c r="CF6" s="155">
        <v>22.3</v>
      </c>
      <c r="CG6" s="155">
        <v>23.3</v>
      </c>
      <c r="CH6" s="155">
        <v>24.1</v>
      </c>
      <c r="CI6" s="155">
        <v>23.4</v>
      </c>
      <c r="CJ6" s="155">
        <v>24.4</v>
      </c>
      <c r="CK6" s="155">
        <v>21.6</v>
      </c>
      <c r="CL6" s="155">
        <v>23.2</v>
      </c>
      <c r="CM6" s="155">
        <v>24.2</v>
      </c>
      <c r="CN6" s="155">
        <v>22.5</v>
      </c>
      <c r="CO6" s="155">
        <v>24.8</v>
      </c>
      <c r="CP6" s="155">
        <v>23.9</v>
      </c>
      <c r="CQ6" s="155">
        <v>25.2</v>
      </c>
      <c r="CR6" s="155">
        <v>24.7</v>
      </c>
      <c r="CS6" s="155">
        <v>25.1</v>
      </c>
      <c r="CT6" s="155">
        <v>24.2</v>
      </c>
      <c r="CU6" s="155">
        <v>25.4</v>
      </c>
      <c r="CV6" s="155">
        <v>25.4</v>
      </c>
      <c r="CW6" s="155">
        <v>24.5</v>
      </c>
      <c r="CX6" s="155">
        <v>27.2</v>
      </c>
      <c r="CY6" s="155">
        <v>23</v>
      </c>
      <c r="CZ6" s="155">
        <v>24.2</v>
      </c>
      <c r="DA6" s="155">
        <v>22.2</v>
      </c>
      <c r="DB6" s="155">
        <v>22.4</v>
      </c>
      <c r="DC6" s="155">
        <v>22.6</v>
      </c>
      <c r="DD6" s="155">
        <v>23.1</v>
      </c>
      <c r="DE6" s="155">
        <v>22.5</v>
      </c>
      <c r="DF6" s="155">
        <v>22.1</v>
      </c>
      <c r="DG6" s="155">
        <v>23.9</v>
      </c>
      <c r="DH6" s="155">
        <v>25.2</v>
      </c>
      <c r="DI6" s="155">
        <v>24.2</v>
      </c>
      <c r="DJ6" s="155">
        <v>25.4</v>
      </c>
      <c r="DK6" s="155">
        <v>25.7</v>
      </c>
      <c r="DL6" s="155">
        <v>25.9</v>
      </c>
      <c r="DM6" s="155">
        <v>27.1</v>
      </c>
      <c r="DN6" s="53"/>
      <c r="DO6" s="53"/>
      <c r="DP6" s="53"/>
      <c r="DQ6" s="53"/>
      <c r="DR6" s="53"/>
      <c r="DS6" s="53"/>
      <c r="DT6" s="53"/>
      <c r="DU6" s="53"/>
      <c r="DV6" s="53"/>
    </row>
    <row r="7" spans="1:126" x14ac:dyDescent="0.25">
      <c r="A7" s="5"/>
      <c r="AI7" s="56">
        <v>0.16666666666666699</v>
      </c>
      <c r="AJ7" s="52">
        <v>15.6</v>
      </c>
      <c r="AK7" s="52">
        <v>16.399999999999999</v>
      </c>
      <c r="AL7" s="52">
        <v>16.100000000000001</v>
      </c>
      <c r="AM7" s="52">
        <v>15.5</v>
      </c>
      <c r="AN7" s="52">
        <v>15.5</v>
      </c>
      <c r="AO7" s="52">
        <v>17.2</v>
      </c>
      <c r="AP7" s="52">
        <v>16.8</v>
      </c>
      <c r="AQ7" s="52">
        <v>19.3</v>
      </c>
      <c r="AR7" s="52">
        <v>20</v>
      </c>
      <c r="AS7" s="52">
        <v>19</v>
      </c>
      <c r="AT7" s="52">
        <v>18.8</v>
      </c>
      <c r="AU7" s="52">
        <v>22.1</v>
      </c>
      <c r="AV7" s="52">
        <v>20.9</v>
      </c>
      <c r="AW7" s="52">
        <v>19</v>
      </c>
      <c r="AX7" s="52">
        <v>19.8</v>
      </c>
      <c r="AY7" s="52">
        <v>19.3</v>
      </c>
      <c r="AZ7" s="52">
        <v>18.5</v>
      </c>
      <c r="BA7" s="52">
        <v>19.3</v>
      </c>
      <c r="BB7" s="52">
        <v>20.2</v>
      </c>
      <c r="BC7" s="52">
        <v>18.8</v>
      </c>
      <c r="BD7" s="52">
        <v>20.9</v>
      </c>
      <c r="BE7" s="52">
        <v>22.8</v>
      </c>
      <c r="BF7" s="52">
        <v>20.2</v>
      </c>
      <c r="BG7" s="52">
        <v>20</v>
      </c>
      <c r="BH7" s="52">
        <v>19.8</v>
      </c>
      <c r="BI7" s="52">
        <v>19.899999999999999</v>
      </c>
      <c r="BJ7" s="52">
        <v>23.9</v>
      </c>
      <c r="BK7" s="52">
        <v>23.1</v>
      </c>
      <c r="BL7" s="52">
        <v>23</v>
      </c>
      <c r="BM7" s="52">
        <v>20.8</v>
      </c>
      <c r="BN7" s="52">
        <v>18.399999999999999</v>
      </c>
      <c r="BO7" s="52">
        <v>19.399999999999999</v>
      </c>
      <c r="BP7" s="52">
        <v>18.399999999999999</v>
      </c>
      <c r="BQ7" s="52">
        <v>19.3</v>
      </c>
      <c r="BR7" s="52">
        <v>19.7</v>
      </c>
      <c r="BS7" s="52">
        <v>21.6</v>
      </c>
      <c r="BT7" s="156"/>
      <c r="BU7" s="155">
        <v>20.3</v>
      </c>
      <c r="BV7" s="155">
        <v>20.6</v>
      </c>
      <c r="BW7" s="155">
        <v>22.3</v>
      </c>
      <c r="BY7" s="155">
        <v>22.5</v>
      </c>
      <c r="BZ7" s="155">
        <v>22.4</v>
      </c>
      <c r="CA7" s="155">
        <v>21.9</v>
      </c>
      <c r="CB7" s="155">
        <v>22.4</v>
      </c>
      <c r="CC7" s="155">
        <v>22.2</v>
      </c>
      <c r="CD7" s="155">
        <v>22.9</v>
      </c>
      <c r="CE7" s="155">
        <v>23.6</v>
      </c>
      <c r="CF7" s="155">
        <v>21.9</v>
      </c>
      <c r="CG7" s="155">
        <v>23.3</v>
      </c>
      <c r="CH7" s="155">
        <v>24.2</v>
      </c>
      <c r="CI7" s="155">
        <v>23.3</v>
      </c>
      <c r="CJ7" s="155">
        <v>24.2</v>
      </c>
      <c r="CK7" s="155">
        <v>21.4</v>
      </c>
      <c r="CL7" s="155">
        <v>23.1</v>
      </c>
      <c r="CM7" s="155">
        <v>24.7</v>
      </c>
      <c r="CN7" s="155">
        <v>22.5</v>
      </c>
      <c r="CO7" s="155">
        <v>24.7</v>
      </c>
      <c r="CP7" s="155">
        <v>24.1</v>
      </c>
      <c r="CQ7" s="155">
        <v>25.2</v>
      </c>
      <c r="CR7" s="155">
        <v>24.3</v>
      </c>
      <c r="CS7" s="155">
        <v>24.3</v>
      </c>
      <c r="CT7" s="155">
        <v>23.7</v>
      </c>
      <c r="CU7" s="155">
        <v>25.5</v>
      </c>
      <c r="CV7" s="155">
        <v>24.8</v>
      </c>
      <c r="CW7" s="155">
        <v>24.2</v>
      </c>
      <c r="CX7" s="155">
        <v>26.9</v>
      </c>
      <c r="CY7" s="155">
        <v>22.3</v>
      </c>
      <c r="CZ7" s="155">
        <v>23.6</v>
      </c>
      <c r="DA7" s="155">
        <v>22.2</v>
      </c>
      <c r="DB7" s="155">
        <v>22.1</v>
      </c>
      <c r="DC7" s="155">
        <v>22.7</v>
      </c>
      <c r="DD7" s="155">
        <v>23.1</v>
      </c>
      <c r="DE7" s="155">
        <v>22.5</v>
      </c>
      <c r="DF7" s="155">
        <v>22.2</v>
      </c>
      <c r="DG7" s="155">
        <v>23.9</v>
      </c>
      <c r="DH7" s="155">
        <v>25.2</v>
      </c>
      <c r="DI7" s="155">
        <v>24.2</v>
      </c>
      <c r="DJ7" s="155">
        <v>25.3</v>
      </c>
      <c r="DK7" s="155">
        <v>25.3</v>
      </c>
      <c r="DL7" s="155">
        <v>25.3</v>
      </c>
      <c r="DM7" s="155">
        <v>26.4</v>
      </c>
      <c r="DN7" s="53"/>
      <c r="DO7" s="53"/>
      <c r="DP7" s="53"/>
      <c r="DQ7" s="53"/>
      <c r="DR7" s="53"/>
      <c r="DS7" s="53"/>
      <c r="DT7" s="53"/>
      <c r="DU7" s="53"/>
      <c r="DV7" s="53"/>
    </row>
    <row r="8" spans="1:126" x14ac:dyDescent="0.25">
      <c r="A8" s="5"/>
      <c r="AI8" s="56">
        <v>0.20833333333333301</v>
      </c>
      <c r="AJ8" s="52">
        <v>15.3</v>
      </c>
      <c r="AK8" s="52">
        <v>16.3</v>
      </c>
      <c r="AL8" s="52">
        <v>15.9</v>
      </c>
      <c r="AM8" s="52">
        <v>15.5</v>
      </c>
      <c r="AN8" s="52">
        <v>15.9</v>
      </c>
      <c r="AO8" s="52">
        <v>17.600000000000001</v>
      </c>
      <c r="AP8" s="52">
        <v>16.3</v>
      </c>
      <c r="AQ8" s="52">
        <v>19</v>
      </c>
      <c r="AR8" s="52">
        <v>19.100000000000001</v>
      </c>
      <c r="AS8" s="52">
        <v>18.8</v>
      </c>
      <c r="AT8" s="52">
        <v>18.8</v>
      </c>
      <c r="AU8" s="52">
        <v>21.9</v>
      </c>
      <c r="AV8" s="52">
        <v>20.9</v>
      </c>
      <c r="AW8" s="52">
        <v>18.8</v>
      </c>
      <c r="AX8" s="52">
        <v>19.7</v>
      </c>
      <c r="AY8" s="52">
        <v>19</v>
      </c>
      <c r="AZ8" s="52">
        <v>18.7</v>
      </c>
      <c r="BA8" s="52">
        <v>18.8</v>
      </c>
      <c r="BB8" s="52">
        <v>19.899999999999999</v>
      </c>
      <c r="BC8" s="52">
        <v>18.3</v>
      </c>
      <c r="BD8" s="52">
        <v>20.3</v>
      </c>
      <c r="BE8" s="52">
        <v>22.2</v>
      </c>
      <c r="BF8" s="52">
        <v>19.8</v>
      </c>
      <c r="BG8" s="52">
        <v>20</v>
      </c>
      <c r="BH8" s="52">
        <v>19.8</v>
      </c>
      <c r="BI8" s="52">
        <v>19.899999999999999</v>
      </c>
      <c r="BJ8" s="52">
        <v>22.4</v>
      </c>
      <c r="BK8" s="52"/>
      <c r="BL8" s="52">
        <v>22.3</v>
      </c>
      <c r="BM8" s="52">
        <v>20.7</v>
      </c>
      <c r="BN8" s="52">
        <v>18.399999999999999</v>
      </c>
      <c r="BO8" s="52">
        <v>19.3</v>
      </c>
      <c r="BP8" s="52">
        <v>18.5</v>
      </c>
      <c r="BQ8" s="52">
        <v>19.100000000000001</v>
      </c>
      <c r="BR8" s="52">
        <v>19.2</v>
      </c>
      <c r="BS8" s="52">
        <v>22</v>
      </c>
      <c r="BT8" s="156"/>
      <c r="BU8" s="155">
        <v>20.5</v>
      </c>
      <c r="BV8" s="155">
        <v>20.100000000000001</v>
      </c>
      <c r="BW8" s="155">
        <v>21.5</v>
      </c>
      <c r="BX8" s="155">
        <v>21.6</v>
      </c>
      <c r="BY8" s="155">
        <v>22.4</v>
      </c>
      <c r="BZ8" s="155">
        <v>22</v>
      </c>
      <c r="CA8" s="155">
        <v>21.3</v>
      </c>
      <c r="CB8" s="155">
        <v>22.3</v>
      </c>
      <c r="CC8" s="155">
        <v>22</v>
      </c>
      <c r="CD8" s="155">
        <v>22.7</v>
      </c>
      <c r="CE8" s="155">
        <v>22.9</v>
      </c>
      <c r="CF8" s="155">
        <v>21.8</v>
      </c>
      <c r="CG8" s="155">
        <v>23.4</v>
      </c>
      <c r="CH8" s="155">
        <v>24</v>
      </c>
      <c r="CI8" s="155">
        <v>23.8</v>
      </c>
      <c r="CK8" s="155">
        <v>21.5</v>
      </c>
      <c r="CL8" s="155">
        <v>22.9</v>
      </c>
      <c r="CM8" s="155">
        <v>23.6</v>
      </c>
      <c r="CN8" s="155">
        <v>22.6</v>
      </c>
      <c r="CO8" s="155">
        <v>25</v>
      </c>
      <c r="CP8" s="155">
        <v>23.8</v>
      </c>
      <c r="CQ8" s="155">
        <v>24.9</v>
      </c>
      <c r="CR8" s="155">
        <v>24.4</v>
      </c>
      <c r="CS8" s="155">
        <v>23.4</v>
      </c>
      <c r="CT8" s="155">
        <v>23.8</v>
      </c>
      <c r="CU8" s="155">
        <v>25</v>
      </c>
      <c r="CV8" s="155">
        <v>24.9</v>
      </c>
      <c r="CW8" s="155">
        <v>24.2</v>
      </c>
      <c r="CX8" s="155">
        <v>26</v>
      </c>
      <c r="CY8" s="155">
        <v>22.9</v>
      </c>
      <c r="CZ8" s="155">
        <v>23</v>
      </c>
      <c r="DA8" s="155">
        <v>22</v>
      </c>
      <c r="DB8" s="155">
        <v>22.1</v>
      </c>
      <c r="DC8" s="155">
        <v>22.2</v>
      </c>
      <c r="DD8" s="155">
        <v>23.2</v>
      </c>
      <c r="DE8" s="155">
        <v>22.6</v>
      </c>
      <c r="DF8" s="155">
        <v>22.5</v>
      </c>
      <c r="DG8" s="155">
        <v>23.6</v>
      </c>
      <c r="DH8" s="155">
        <v>24.8</v>
      </c>
      <c r="DI8" s="155">
        <v>24.4</v>
      </c>
      <c r="DJ8" s="155">
        <v>25.1</v>
      </c>
      <c r="DK8" s="155">
        <v>25.1</v>
      </c>
      <c r="DL8" s="155">
        <v>25.2</v>
      </c>
      <c r="DM8" s="155">
        <v>26.1</v>
      </c>
      <c r="DN8" s="53"/>
      <c r="DO8" s="53"/>
      <c r="DP8" s="53"/>
      <c r="DQ8" s="53"/>
      <c r="DR8" s="53"/>
      <c r="DS8" s="53"/>
      <c r="DT8" s="53"/>
      <c r="DU8" s="53"/>
      <c r="DV8" s="53"/>
    </row>
    <row r="9" spans="1:126" x14ac:dyDescent="0.25">
      <c r="A9" s="5"/>
      <c r="AI9" s="56">
        <v>0.25</v>
      </c>
      <c r="AJ9" s="52">
        <v>15.2</v>
      </c>
      <c r="AK9" s="52">
        <v>15.9</v>
      </c>
      <c r="AL9" s="52">
        <v>15.5</v>
      </c>
      <c r="AM9" s="52">
        <v>15.5</v>
      </c>
      <c r="AN9" s="52">
        <v>15.8</v>
      </c>
      <c r="AO9" s="52">
        <v>17.600000000000001</v>
      </c>
      <c r="AP9" s="52">
        <v>16.3</v>
      </c>
      <c r="AQ9" s="52">
        <v>19.5</v>
      </c>
      <c r="AR9" s="52">
        <v>18.7</v>
      </c>
      <c r="AS9" s="52">
        <v>18.600000000000001</v>
      </c>
      <c r="AT9" s="52">
        <v>18.3</v>
      </c>
      <c r="AU9" s="52">
        <v>21.5</v>
      </c>
      <c r="AV9" s="52">
        <v>20.100000000000001</v>
      </c>
      <c r="AW9" s="52">
        <v>18.899999999999999</v>
      </c>
      <c r="AX9" s="52"/>
      <c r="AY9" s="52">
        <v>18.600000000000001</v>
      </c>
      <c r="AZ9" s="52">
        <v>18.600000000000001</v>
      </c>
      <c r="BA9" s="52">
        <v>18.5</v>
      </c>
      <c r="BB9" s="52">
        <v>19.5</v>
      </c>
      <c r="BC9" s="52">
        <v>18</v>
      </c>
      <c r="BD9" s="52">
        <v>20.6</v>
      </c>
      <c r="BE9" s="52">
        <v>21.9</v>
      </c>
      <c r="BF9" s="52">
        <v>19.7</v>
      </c>
      <c r="BG9" s="52">
        <v>20</v>
      </c>
      <c r="BH9" s="52">
        <v>19.5</v>
      </c>
      <c r="BI9" s="52">
        <v>19.7</v>
      </c>
      <c r="BJ9" s="52">
        <v>22.5</v>
      </c>
      <c r="BK9" s="52">
        <v>22.5</v>
      </c>
      <c r="BL9" s="52">
        <v>22.4</v>
      </c>
      <c r="BM9" s="52">
        <v>20.5</v>
      </c>
      <c r="BN9" s="52">
        <v>18.399999999999999</v>
      </c>
      <c r="BO9" s="52">
        <v>19.100000000000001</v>
      </c>
      <c r="BP9" s="52">
        <v>18.7</v>
      </c>
      <c r="BQ9" s="52">
        <v>18.600000000000001</v>
      </c>
      <c r="BR9" s="52">
        <v>19.100000000000001</v>
      </c>
      <c r="BS9" s="52">
        <v>22.2</v>
      </c>
      <c r="BT9" s="156"/>
      <c r="BU9" s="155">
        <v>20.8</v>
      </c>
      <c r="BV9" s="155">
        <v>20.7</v>
      </c>
      <c r="BW9" s="155">
        <v>22.2</v>
      </c>
      <c r="BX9" s="155">
        <v>22.3</v>
      </c>
      <c r="BY9" s="155">
        <v>23.2</v>
      </c>
      <c r="BZ9" s="155">
        <v>22.5</v>
      </c>
      <c r="CA9" s="155">
        <v>22.6</v>
      </c>
      <c r="CB9" s="155">
        <v>23.2</v>
      </c>
      <c r="CC9" s="155">
        <v>22.9</v>
      </c>
      <c r="CD9" s="155">
        <v>23.3</v>
      </c>
      <c r="CE9" s="155">
        <v>24.8</v>
      </c>
      <c r="CF9" s="155">
        <v>22.7</v>
      </c>
      <c r="CG9" s="155">
        <v>24</v>
      </c>
      <c r="CH9" s="155">
        <v>24.6</v>
      </c>
      <c r="CI9" s="155">
        <v>23.9</v>
      </c>
      <c r="CJ9" s="155">
        <v>23.2</v>
      </c>
      <c r="CK9" s="155">
        <v>21.9</v>
      </c>
      <c r="CL9" s="155">
        <v>24</v>
      </c>
      <c r="CM9" s="155">
        <v>22.5</v>
      </c>
      <c r="CN9" s="155">
        <v>23.4</v>
      </c>
      <c r="CO9" s="155">
        <v>25.8</v>
      </c>
      <c r="CP9" s="155">
        <v>24.9</v>
      </c>
      <c r="CQ9" s="155">
        <v>25.6</v>
      </c>
      <c r="CR9" s="155">
        <v>25.8</v>
      </c>
      <c r="CS9" s="155">
        <v>25.5</v>
      </c>
      <c r="CT9" s="155">
        <v>25.9</v>
      </c>
      <c r="CU9" s="155">
        <v>26.1</v>
      </c>
      <c r="CV9" s="155">
        <v>26.1</v>
      </c>
      <c r="CW9" s="155">
        <v>26.2</v>
      </c>
      <c r="CX9" s="155">
        <v>27.2</v>
      </c>
      <c r="CY9" s="155">
        <v>23</v>
      </c>
      <c r="CZ9" s="155">
        <v>22.9</v>
      </c>
      <c r="DA9" s="155">
        <v>21.9</v>
      </c>
      <c r="DB9" s="155">
        <v>22.2</v>
      </c>
      <c r="DC9" s="155">
        <v>22</v>
      </c>
      <c r="DD9" s="155">
        <v>23.3</v>
      </c>
      <c r="DE9" s="155">
        <v>22.5</v>
      </c>
      <c r="DF9" s="155">
        <v>22.7</v>
      </c>
      <c r="DG9" s="155">
        <v>23.7</v>
      </c>
      <c r="DH9" s="155">
        <v>24.7</v>
      </c>
      <c r="DI9" s="155">
        <v>24.4</v>
      </c>
      <c r="DJ9" s="155">
        <v>24.7</v>
      </c>
      <c r="DK9" s="155">
        <v>24.9</v>
      </c>
      <c r="DL9" s="155">
        <v>25.1</v>
      </c>
      <c r="DM9" s="155">
        <v>26.2</v>
      </c>
      <c r="DN9" s="53"/>
      <c r="DO9" s="53"/>
      <c r="DP9" s="53"/>
      <c r="DQ9" s="53"/>
      <c r="DR9" s="53"/>
      <c r="DS9" s="53"/>
      <c r="DT9" s="53"/>
      <c r="DU9" s="53"/>
      <c r="DV9" s="53"/>
    </row>
    <row r="10" spans="1:126" x14ac:dyDescent="0.25">
      <c r="A10" s="5"/>
      <c r="AI10" s="56">
        <v>0.29166666666666702</v>
      </c>
      <c r="AJ10" s="52">
        <v>15.1</v>
      </c>
      <c r="AK10" s="52">
        <v>15.6</v>
      </c>
      <c r="AL10" s="52">
        <v>15.3</v>
      </c>
      <c r="AM10" s="52">
        <v>15.4</v>
      </c>
      <c r="AN10" s="52">
        <v>15.4</v>
      </c>
      <c r="AO10" s="52">
        <v>17.8</v>
      </c>
      <c r="AP10" s="52">
        <v>16.100000000000001</v>
      </c>
      <c r="AQ10" s="52">
        <v>19.8</v>
      </c>
      <c r="AR10" s="52">
        <v>18.3</v>
      </c>
      <c r="AS10" s="52">
        <v>18.399999999999999</v>
      </c>
      <c r="AT10" s="52">
        <v>18.899999999999999</v>
      </c>
      <c r="AU10" s="52">
        <v>21.2</v>
      </c>
      <c r="AV10" s="52">
        <v>19.2</v>
      </c>
      <c r="AW10" s="52">
        <v>18.600000000000001</v>
      </c>
      <c r="AX10" s="52">
        <v>19.399999999999999</v>
      </c>
      <c r="AY10" s="52">
        <v>18.2</v>
      </c>
      <c r="AZ10" s="52">
        <v>18.3</v>
      </c>
      <c r="BA10" s="52">
        <v>18.3</v>
      </c>
      <c r="BB10" s="52">
        <v>19.399999999999999</v>
      </c>
      <c r="BC10" s="52">
        <v>18.8</v>
      </c>
      <c r="BD10" s="52">
        <v>20.7</v>
      </c>
      <c r="BE10" s="52"/>
      <c r="BF10" s="52">
        <v>19.600000000000001</v>
      </c>
      <c r="BG10" s="52">
        <v>20.100000000000001</v>
      </c>
      <c r="BH10" s="52">
        <v>19.5</v>
      </c>
      <c r="BI10" s="52">
        <v>19.600000000000001</v>
      </c>
      <c r="BJ10" s="52">
        <v>22.4</v>
      </c>
      <c r="BK10" s="52">
        <v>22.3</v>
      </c>
      <c r="BL10" s="52">
        <v>22.2</v>
      </c>
      <c r="BM10" s="52">
        <v>20.3</v>
      </c>
      <c r="BN10" s="52">
        <v>18.399999999999999</v>
      </c>
      <c r="BO10" s="52">
        <v>19.2</v>
      </c>
      <c r="BP10" s="52">
        <v>19</v>
      </c>
      <c r="BQ10" s="52">
        <v>18.7</v>
      </c>
      <c r="BR10" s="52">
        <v>19</v>
      </c>
      <c r="BS10" s="52">
        <v>22.6</v>
      </c>
      <c r="BT10" s="156"/>
      <c r="BV10" s="155">
        <v>22.5</v>
      </c>
      <c r="BW10" s="155">
        <v>23.6</v>
      </c>
      <c r="BX10" s="155">
        <v>24</v>
      </c>
      <c r="BY10" s="155">
        <v>24.3</v>
      </c>
      <c r="BZ10" s="155">
        <v>23.7</v>
      </c>
      <c r="CA10" s="155">
        <v>24</v>
      </c>
      <c r="CB10" s="155">
        <v>24.4</v>
      </c>
      <c r="CC10" s="155">
        <v>25.2</v>
      </c>
      <c r="CD10" s="155">
        <v>25.3</v>
      </c>
      <c r="CE10" s="155">
        <v>27</v>
      </c>
      <c r="CF10" s="155">
        <v>24.2</v>
      </c>
      <c r="CG10" s="155">
        <v>24.7</v>
      </c>
      <c r="CH10" s="155">
        <v>26.1</v>
      </c>
      <c r="CI10" s="155">
        <v>24.8</v>
      </c>
      <c r="CJ10" s="155">
        <v>23.3</v>
      </c>
      <c r="CK10" s="155">
        <v>22.9</v>
      </c>
      <c r="CL10" s="155">
        <v>26.2</v>
      </c>
      <c r="CM10" s="155">
        <v>22.5</v>
      </c>
      <c r="CN10" s="155">
        <v>25</v>
      </c>
      <c r="CO10" s="155">
        <v>26.1</v>
      </c>
      <c r="CP10" s="155">
        <v>27</v>
      </c>
      <c r="CQ10" s="155">
        <v>27.5</v>
      </c>
      <c r="CR10" s="155">
        <v>27.6</v>
      </c>
      <c r="CS10" s="155">
        <v>26.9</v>
      </c>
      <c r="CT10" s="155">
        <v>28.5</v>
      </c>
      <c r="CU10" s="155">
        <v>27.1</v>
      </c>
      <c r="CV10" s="155">
        <v>27.6</v>
      </c>
      <c r="CW10" s="155">
        <v>28.2</v>
      </c>
      <c r="CX10" s="155">
        <v>28.9</v>
      </c>
      <c r="CY10" s="155">
        <v>24.2</v>
      </c>
      <c r="CZ10" s="155">
        <v>23.6</v>
      </c>
      <c r="DA10" s="155">
        <v>22.4</v>
      </c>
      <c r="DB10" s="155">
        <v>22.5</v>
      </c>
      <c r="DC10" s="155">
        <v>22.8</v>
      </c>
      <c r="DD10" s="155">
        <v>23.4</v>
      </c>
      <c r="DE10" s="155">
        <v>22.8</v>
      </c>
      <c r="DF10" s="155">
        <v>23</v>
      </c>
      <c r="DG10" s="155">
        <v>24.3</v>
      </c>
      <c r="DH10" s="155">
        <v>24.7</v>
      </c>
      <c r="DI10" s="155">
        <v>24.8</v>
      </c>
      <c r="DJ10" s="155">
        <v>26.2</v>
      </c>
      <c r="DK10" s="155">
        <v>27.2</v>
      </c>
      <c r="DL10" s="155">
        <v>26.8</v>
      </c>
      <c r="DM10" s="155">
        <v>28.9</v>
      </c>
      <c r="DN10" s="53"/>
      <c r="DO10" s="53"/>
      <c r="DP10" s="53"/>
      <c r="DQ10" s="53"/>
      <c r="DR10" s="53"/>
      <c r="DS10" s="53"/>
      <c r="DT10" s="53"/>
      <c r="DU10" s="53"/>
      <c r="DV10" s="53"/>
    </row>
    <row r="11" spans="1:126" x14ac:dyDescent="0.25">
      <c r="A11" s="5"/>
      <c r="AI11" s="56">
        <v>0.33333333333333298</v>
      </c>
      <c r="AJ11" s="52">
        <v>15.9</v>
      </c>
      <c r="AK11" s="52">
        <v>16.7</v>
      </c>
      <c r="AL11" s="52">
        <v>16</v>
      </c>
      <c r="AM11" s="52">
        <v>15.9</v>
      </c>
      <c r="AN11" s="52">
        <v>16.600000000000001</v>
      </c>
      <c r="AO11" s="52">
        <v>18.5</v>
      </c>
      <c r="AP11" s="52">
        <v>17.600000000000001</v>
      </c>
      <c r="AQ11" s="52">
        <v>20.9</v>
      </c>
      <c r="AR11" s="52">
        <v>18.8</v>
      </c>
      <c r="AS11" s="52">
        <v>19</v>
      </c>
      <c r="AT11" s="52">
        <v>20.7</v>
      </c>
      <c r="AU11" s="52">
        <v>22.2</v>
      </c>
      <c r="AV11" s="52">
        <v>18.7</v>
      </c>
      <c r="AW11" s="52">
        <v>19.8</v>
      </c>
      <c r="AX11" s="52">
        <v>20.9</v>
      </c>
      <c r="AY11" s="52">
        <v>19.7</v>
      </c>
      <c r="AZ11" s="52">
        <v>19.5</v>
      </c>
      <c r="BA11" s="52">
        <v>19.3</v>
      </c>
      <c r="BB11" s="52">
        <v>20.2</v>
      </c>
      <c r="BC11" s="52">
        <v>19.7</v>
      </c>
      <c r="BD11" s="52">
        <v>21.5</v>
      </c>
      <c r="BE11" s="52">
        <v>21.8</v>
      </c>
      <c r="BF11" s="52">
        <v>20.399999999999999</v>
      </c>
      <c r="BG11" s="52">
        <v>21.2</v>
      </c>
      <c r="BH11" s="52">
        <v>20</v>
      </c>
      <c r="BI11" s="52">
        <v>20.3</v>
      </c>
      <c r="BJ11" s="52">
        <v>25.4</v>
      </c>
      <c r="BK11" s="52">
        <v>24.1</v>
      </c>
      <c r="BL11" s="52">
        <v>24.3</v>
      </c>
      <c r="BM11" s="52">
        <v>21.5</v>
      </c>
      <c r="BN11" s="52">
        <v>19.5</v>
      </c>
      <c r="BO11" s="52">
        <v>20.2</v>
      </c>
      <c r="BP11" s="52">
        <v>18.899999999999999</v>
      </c>
      <c r="BQ11" s="52">
        <v>19.7</v>
      </c>
      <c r="BR11" s="52">
        <v>20</v>
      </c>
      <c r="BS11" s="52">
        <v>23.6</v>
      </c>
      <c r="BT11" s="156"/>
      <c r="BU11" s="155">
        <v>22.7</v>
      </c>
      <c r="BV11" s="155">
        <v>24</v>
      </c>
      <c r="BW11" s="155">
        <v>25.3</v>
      </c>
      <c r="BX11" s="155">
        <v>25.3</v>
      </c>
      <c r="BY11" s="155">
        <v>25.8</v>
      </c>
      <c r="BZ11" s="155">
        <v>26.2</v>
      </c>
      <c r="CA11" s="155">
        <v>25.5</v>
      </c>
      <c r="CB11" s="155">
        <v>26.4</v>
      </c>
      <c r="CC11" s="155">
        <v>28</v>
      </c>
      <c r="CD11" s="155">
        <v>27.5</v>
      </c>
      <c r="CE11" s="155">
        <v>27.7</v>
      </c>
      <c r="CF11" s="155">
        <v>26.3</v>
      </c>
      <c r="CG11" s="155">
        <v>25.4</v>
      </c>
      <c r="CH11" s="155">
        <v>27.6</v>
      </c>
      <c r="CI11" s="155">
        <v>26.5</v>
      </c>
      <c r="CJ11" s="155">
        <v>23.2</v>
      </c>
      <c r="CK11" s="155">
        <v>24.3</v>
      </c>
      <c r="CL11" s="155">
        <v>27.3</v>
      </c>
      <c r="CM11" s="155">
        <v>22.9</v>
      </c>
      <c r="CN11" s="155">
        <v>28.2</v>
      </c>
      <c r="CO11" s="155">
        <v>26.3</v>
      </c>
      <c r="CP11" s="155">
        <v>28.5</v>
      </c>
      <c r="CQ11" s="155">
        <v>28.8</v>
      </c>
      <c r="CR11" s="155">
        <v>28.9</v>
      </c>
      <c r="CS11" s="155">
        <v>28.3</v>
      </c>
      <c r="CT11" s="155">
        <v>29.3</v>
      </c>
      <c r="CU11" s="155">
        <v>27.3</v>
      </c>
      <c r="CV11" s="155">
        <v>29.2</v>
      </c>
      <c r="CW11" s="155">
        <v>29.1</v>
      </c>
      <c r="CX11" s="155">
        <v>29.8</v>
      </c>
      <c r="CY11" s="155">
        <v>25.9</v>
      </c>
      <c r="CZ11" s="155">
        <v>24</v>
      </c>
      <c r="DA11" s="155">
        <v>23.7</v>
      </c>
      <c r="DB11" s="155">
        <v>23</v>
      </c>
      <c r="DC11" s="155">
        <v>24.6</v>
      </c>
      <c r="DD11" s="155">
        <v>23.7</v>
      </c>
      <c r="DE11" s="155">
        <v>23.6</v>
      </c>
      <c r="DF11" s="155">
        <v>23.5</v>
      </c>
      <c r="DG11" s="155">
        <v>25.6</v>
      </c>
      <c r="DH11" s="155">
        <v>25</v>
      </c>
      <c r="DI11" s="155">
        <v>25.8</v>
      </c>
      <c r="DJ11" s="155">
        <v>27.7</v>
      </c>
      <c r="DK11" s="155">
        <v>28.9</v>
      </c>
      <c r="DL11" s="155">
        <v>28.8</v>
      </c>
      <c r="DM11" s="155">
        <v>29.3</v>
      </c>
      <c r="DN11" s="53"/>
      <c r="DO11" s="53"/>
      <c r="DP11" s="53"/>
      <c r="DQ11" s="53"/>
      <c r="DR11" s="53"/>
      <c r="DS11" s="53"/>
      <c r="DT11" s="53"/>
      <c r="DU11" s="53"/>
      <c r="DV11" s="53"/>
    </row>
    <row r="12" spans="1:126" x14ac:dyDescent="0.25">
      <c r="A12" s="6"/>
      <c r="AI12" s="57">
        <v>0.375</v>
      </c>
      <c r="AJ12" s="52">
        <v>18.399999999999999</v>
      </c>
      <c r="AK12" s="52">
        <v>19.2</v>
      </c>
      <c r="AL12" s="52">
        <v>18</v>
      </c>
      <c r="AM12" s="52">
        <v>17</v>
      </c>
      <c r="AN12" s="52">
        <v>19.2</v>
      </c>
      <c r="AO12" s="52">
        <v>21</v>
      </c>
      <c r="AP12" s="52">
        <v>20.399999999999999</v>
      </c>
      <c r="AQ12" s="52">
        <v>22.5</v>
      </c>
      <c r="AR12" s="52">
        <v>19.8</v>
      </c>
      <c r="AS12" s="52">
        <v>20.5</v>
      </c>
      <c r="AT12" s="52">
        <v>23.1</v>
      </c>
      <c r="AU12" s="52">
        <v>23.8</v>
      </c>
      <c r="AV12" s="52">
        <v>19.100000000000001</v>
      </c>
      <c r="AW12" s="52">
        <v>21.7</v>
      </c>
      <c r="AX12" s="52">
        <v>23.6</v>
      </c>
      <c r="AY12" s="52">
        <v>21.5</v>
      </c>
      <c r="AZ12" s="52">
        <v>22.3</v>
      </c>
      <c r="BA12" s="52">
        <v>20.7</v>
      </c>
      <c r="BB12" s="52">
        <v>21.2</v>
      </c>
      <c r="BC12" s="52">
        <v>22.1</v>
      </c>
      <c r="BD12" s="52">
        <v>23.6</v>
      </c>
      <c r="BE12" s="52">
        <v>23.7</v>
      </c>
      <c r="BF12" s="52">
        <v>22.5</v>
      </c>
      <c r="BG12" s="52">
        <v>23.2</v>
      </c>
      <c r="BH12" s="52">
        <v>21.5</v>
      </c>
      <c r="BI12" s="52">
        <v>22.3</v>
      </c>
      <c r="BJ12" s="52">
        <v>26.5</v>
      </c>
      <c r="BK12" s="52">
        <v>25.8</v>
      </c>
      <c r="BL12" s="52">
        <v>25</v>
      </c>
      <c r="BM12" s="52">
        <v>23.8</v>
      </c>
      <c r="BN12" s="52">
        <v>21.7</v>
      </c>
      <c r="BO12" s="52">
        <v>22.1</v>
      </c>
      <c r="BP12" s="52">
        <v>20.2</v>
      </c>
      <c r="BQ12" s="52">
        <v>21.7</v>
      </c>
      <c r="BR12" s="52">
        <v>22.1</v>
      </c>
      <c r="BS12" s="52">
        <v>25</v>
      </c>
      <c r="BT12" s="156"/>
      <c r="BU12" s="155">
        <v>23.8</v>
      </c>
      <c r="BW12" s="155">
        <v>25.6</v>
      </c>
      <c r="BX12" s="155">
        <v>26.5</v>
      </c>
      <c r="BY12" s="155">
        <v>27.2</v>
      </c>
      <c r="BZ12" s="155">
        <v>27.1</v>
      </c>
      <c r="CA12" s="155">
        <v>27.3</v>
      </c>
      <c r="CB12" s="155">
        <v>27.8</v>
      </c>
      <c r="CC12" s="155">
        <v>29.4</v>
      </c>
      <c r="CD12" s="155">
        <v>29</v>
      </c>
      <c r="CE12" s="155">
        <v>29.2</v>
      </c>
      <c r="CF12" s="155">
        <v>27.4</v>
      </c>
      <c r="CG12" s="155">
        <v>26.2</v>
      </c>
      <c r="CH12" s="155">
        <v>28.7</v>
      </c>
      <c r="CI12" s="155">
        <v>27.8</v>
      </c>
      <c r="CJ12" s="155">
        <v>23</v>
      </c>
      <c r="CL12" s="155">
        <v>28.6</v>
      </c>
      <c r="CM12" s="155">
        <v>24.9</v>
      </c>
      <c r="CN12" s="155">
        <v>30</v>
      </c>
      <c r="CO12" s="155">
        <v>26.2</v>
      </c>
      <c r="CP12" s="155">
        <v>28.8</v>
      </c>
      <c r="CQ12" s="155">
        <v>30.3</v>
      </c>
      <c r="CR12" s="155">
        <v>29.3</v>
      </c>
      <c r="CS12" s="155">
        <v>29.8</v>
      </c>
      <c r="CT12" s="155">
        <v>30.4</v>
      </c>
      <c r="CU12" s="155">
        <v>27.5</v>
      </c>
      <c r="CV12" s="155">
        <v>30.2</v>
      </c>
      <c r="CW12" s="155">
        <v>30</v>
      </c>
      <c r="CX12" s="155">
        <v>30.3</v>
      </c>
      <c r="CY12" s="155">
        <v>27.6</v>
      </c>
      <c r="CZ12" s="155">
        <v>25.8</v>
      </c>
      <c r="DA12" s="155">
        <v>24.8</v>
      </c>
      <c r="DB12" s="155">
        <v>24.3</v>
      </c>
      <c r="DC12" s="155">
        <v>26.5</v>
      </c>
      <c r="DD12" s="155">
        <v>24.2</v>
      </c>
      <c r="DE12" s="155">
        <v>23.8</v>
      </c>
      <c r="DF12" s="155">
        <v>24.4</v>
      </c>
      <c r="DG12" s="155">
        <v>26.9</v>
      </c>
      <c r="DH12" s="155">
        <v>25.3</v>
      </c>
      <c r="DI12" s="155">
        <v>28.2</v>
      </c>
      <c r="DJ12" s="155">
        <v>28.4</v>
      </c>
      <c r="DK12" s="155">
        <v>29.6</v>
      </c>
      <c r="DL12" s="155">
        <v>30</v>
      </c>
      <c r="DM12" s="155">
        <v>29.4</v>
      </c>
      <c r="DN12" s="53"/>
      <c r="DO12" s="53"/>
      <c r="DP12" s="53"/>
      <c r="DQ12" s="53"/>
      <c r="DR12" s="53"/>
      <c r="DS12" s="53"/>
      <c r="DT12" s="53"/>
      <c r="DU12" s="53"/>
      <c r="DV12" s="53"/>
    </row>
    <row r="13" spans="1:126" x14ac:dyDescent="0.25">
      <c r="A13" s="6"/>
      <c r="AI13" s="57">
        <v>0.41666666666666702</v>
      </c>
      <c r="AJ13" s="52">
        <v>20.9</v>
      </c>
      <c r="AK13" s="52">
        <v>21.4</v>
      </c>
      <c r="AL13" s="52">
        <v>20.8</v>
      </c>
      <c r="AM13" s="52">
        <v>18.8</v>
      </c>
      <c r="AN13" s="52">
        <v>21.4</v>
      </c>
      <c r="AO13" s="52">
        <v>23</v>
      </c>
      <c r="AP13" s="52">
        <v>23.6</v>
      </c>
      <c r="AQ13" s="52">
        <v>24.4</v>
      </c>
      <c r="AR13" s="52">
        <v>21.6</v>
      </c>
      <c r="AS13" s="52">
        <v>23</v>
      </c>
      <c r="AT13" s="52">
        <v>26.8</v>
      </c>
      <c r="AU13" s="52">
        <v>25.1</v>
      </c>
      <c r="AV13" s="52">
        <v>20.6</v>
      </c>
      <c r="AW13" s="52">
        <v>23.7</v>
      </c>
      <c r="AX13" s="52">
        <v>26.2</v>
      </c>
      <c r="AY13" s="52">
        <v>24.1</v>
      </c>
      <c r="AZ13" s="52">
        <v>24.4</v>
      </c>
      <c r="BA13" s="52">
        <v>23.3</v>
      </c>
      <c r="BB13" s="52">
        <v>23.1</v>
      </c>
      <c r="BC13" s="52">
        <v>24.3</v>
      </c>
      <c r="BD13" s="52">
        <v>26.3</v>
      </c>
      <c r="BE13" s="52">
        <v>25.9</v>
      </c>
      <c r="BF13" s="52">
        <v>25.3</v>
      </c>
      <c r="BG13" s="52">
        <v>25.7</v>
      </c>
      <c r="BH13" s="52">
        <v>24.2</v>
      </c>
      <c r="BI13" s="52">
        <v>24.3</v>
      </c>
      <c r="BJ13" s="52">
        <v>27.4</v>
      </c>
      <c r="BK13" s="52">
        <v>27.1</v>
      </c>
      <c r="BL13" s="52">
        <v>27.8</v>
      </c>
      <c r="BM13" s="52">
        <v>26.2</v>
      </c>
      <c r="BN13" s="52">
        <v>23.2</v>
      </c>
      <c r="BO13" s="52">
        <v>22.8</v>
      </c>
      <c r="BP13" s="52">
        <v>21.8</v>
      </c>
      <c r="BQ13" s="52">
        <v>23.4</v>
      </c>
      <c r="BR13" s="52">
        <v>24.7</v>
      </c>
      <c r="BS13" s="52">
        <v>26.9</v>
      </c>
      <c r="BT13" s="156"/>
      <c r="BU13" s="155">
        <v>25.7</v>
      </c>
      <c r="BV13" s="155">
        <v>26.3</v>
      </c>
      <c r="BW13" s="155">
        <v>26.9</v>
      </c>
      <c r="BX13" s="155">
        <v>27.6</v>
      </c>
      <c r="BY13" s="155">
        <v>28.6</v>
      </c>
      <c r="BZ13" s="155">
        <v>27.7</v>
      </c>
      <c r="CA13" s="155">
        <v>28.5</v>
      </c>
      <c r="CB13" s="155">
        <v>28.9</v>
      </c>
      <c r="CC13" s="155">
        <v>30</v>
      </c>
      <c r="CD13" s="155">
        <v>29.5</v>
      </c>
      <c r="CE13" s="155">
        <v>29.4</v>
      </c>
      <c r="CF13" s="155">
        <v>27.5</v>
      </c>
      <c r="CG13" s="155">
        <v>28</v>
      </c>
      <c r="CH13" s="155">
        <v>28.7</v>
      </c>
      <c r="CI13" s="155">
        <v>28.8</v>
      </c>
      <c r="CJ13" s="155">
        <v>24.2</v>
      </c>
      <c r="CK13" s="155">
        <v>28.1</v>
      </c>
      <c r="CL13" s="155">
        <v>29.7</v>
      </c>
      <c r="CM13" s="155">
        <v>29.2</v>
      </c>
      <c r="CN13" s="155">
        <v>31.6</v>
      </c>
      <c r="CO13" s="155">
        <v>27</v>
      </c>
      <c r="CP13" s="155">
        <v>29.3</v>
      </c>
      <c r="CQ13" s="155">
        <v>29.8</v>
      </c>
      <c r="CR13" s="155">
        <v>29.9</v>
      </c>
      <c r="CS13" s="155">
        <v>31.1</v>
      </c>
      <c r="CT13" s="155">
        <v>30.9</v>
      </c>
      <c r="CU13" s="155">
        <v>29.2</v>
      </c>
      <c r="CV13" s="155">
        <v>29.5</v>
      </c>
      <c r="CW13" s="155">
        <v>31.4</v>
      </c>
      <c r="CX13" s="155">
        <v>30.8</v>
      </c>
      <c r="CY13" s="155">
        <v>26.3</v>
      </c>
      <c r="CZ13" s="155">
        <v>26.5</v>
      </c>
      <c r="DA13" s="155">
        <v>26.1</v>
      </c>
      <c r="DB13" s="155">
        <v>24.6</v>
      </c>
      <c r="DC13" s="155">
        <v>27.2</v>
      </c>
      <c r="DD13" s="155">
        <v>24.1</v>
      </c>
      <c r="DE13" s="155">
        <v>25.5</v>
      </c>
      <c r="DF13" s="155">
        <v>25.2</v>
      </c>
      <c r="DG13" s="155">
        <v>27.4</v>
      </c>
      <c r="DH13" s="155">
        <v>25.4</v>
      </c>
      <c r="DI13" s="155">
        <v>29.7</v>
      </c>
      <c r="DJ13" s="155">
        <v>29.4</v>
      </c>
      <c r="DK13" s="155">
        <v>30.7</v>
      </c>
      <c r="DL13" s="155">
        <v>31</v>
      </c>
      <c r="DM13" s="155">
        <v>28.9</v>
      </c>
      <c r="DN13" s="53"/>
      <c r="DO13" s="53"/>
      <c r="DP13" s="53"/>
      <c r="DQ13" s="53"/>
      <c r="DR13" s="53"/>
      <c r="DS13" s="53"/>
      <c r="DT13" s="53"/>
      <c r="DU13" s="53"/>
      <c r="DV13" s="53"/>
    </row>
    <row r="14" spans="1:126" x14ac:dyDescent="0.25">
      <c r="A14" s="6"/>
      <c r="AI14" s="57">
        <v>0.45833333333333298</v>
      </c>
      <c r="AJ14" s="52"/>
      <c r="AK14" s="52">
        <v>23.6</v>
      </c>
      <c r="AL14" s="52">
        <v>21.7</v>
      </c>
      <c r="AM14" s="52">
        <v>20.6</v>
      </c>
      <c r="AN14" s="52">
        <v>22.4</v>
      </c>
      <c r="AO14" s="52">
        <v>23.8</v>
      </c>
      <c r="AP14" s="52">
        <v>25.2</v>
      </c>
      <c r="AQ14" s="52">
        <v>26.7</v>
      </c>
      <c r="AR14" s="52">
        <v>23.1</v>
      </c>
      <c r="AS14" s="52">
        <v>24.4</v>
      </c>
      <c r="AT14" s="52">
        <v>28.1</v>
      </c>
      <c r="AU14" s="52">
        <v>25.9</v>
      </c>
      <c r="AV14" s="52">
        <v>22.3</v>
      </c>
      <c r="AW14" s="52">
        <v>25.5</v>
      </c>
      <c r="AX14" s="52">
        <v>27.8</v>
      </c>
      <c r="AY14" s="52">
        <v>25.4</v>
      </c>
      <c r="AZ14" s="52">
        <v>26.5</v>
      </c>
      <c r="BA14" s="52">
        <v>24.7</v>
      </c>
      <c r="BB14" s="52">
        <v>24.7</v>
      </c>
      <c r="BC14" s="52">
        <v>25.3</v>
      </c>
      <c r="BD14" s="52">
        <v>28.1</v>
      </c>
      <c r="BE14" s="52">
        <v>27.2</v>
      </c>
      <c r="BF14" s="52">
        <v>26.3</v>
      </c>
      <c r="BG14" s="52">
        <v>26.6</v>
      </c>
      <c r="BH14" s="52">
        <v>25.6</v>
      </c>
      <c r="BI14" s="52">
        <v>26.3</v>
      </c>
      <c r="BJ14" s="52">
        <v>29</v>
      </c>
      <c r="BK14" s="52">
        <v>28.2</v>
      </c>
      <c r="BL14" s="52">
        <v>28.2</v>
      </c>
      <c r="BM14" s="52">
        <v>27.4</v>
      </c>
      <c r="BN14" s="52">
        <v>24.5</v>
      </c>
      <c r="BO14" s="52">
        <v>23.6</v>
      </c>
      <c r="BP14" s="52">
        <v>23.2</v>
      </c>
      <c r="BQ14" s="52">
        <v>25.2</v>
      </c>
      <c r="BR14" s="52">
        <v>26.3</v>
      </c>
      <c r="BS14" s="52">
        <v>28</v>
      </c>
      <c r="BT14" s="156"/>
      <c r="BU14" s="155">
        <v>26.2</v>
      </c>
      <c r="BV14" s="155">
        <v>26</v>
      </c>
      <c r="BW14" s="155">
        <v>28.5</v>
      </c>
      <c r="BX14" s="155">
        <v>28.2</v>
      </c>
      <c r="BY14" s="155">
        <v>30.3</v>
      </c>
      <c r="BZ14" s="155">
        <v>27.3</v>
      </c>
      <c r="CA14" s="155">
        <v>29.6</v>
      </c>
      <c r="CB14" s="155">
        <v>28.4</v>
      </c>
      <c r="CC14" s="155">
        <v>29.8</v>
      </c>
      <c r="CD14" s="155">
        <v>30.3</v>
      </c>
      <c r="CE14" s="155">
        <v>29.4</v>
      </c>
      <c r="CF14" s="155">
        <v>27.6</v>
      </c>
      <c r="CG14" s="155">
        <v>28.6</v>
      </c>
      <c r="CH14" s="155">
        <v>28.8</v>
      </c>
      <c r="CI14" s="155">
        <v>27.4</v>
      </c>
      <c r="CJ14" s="155">
        <v>24</v>
      </c>
      <c r="CK14" s="155">
        <v>28.6</v>
      </c>
      <c r="CL14" s="155">
        <v>29.4</v>
      </c>
      <c r="CM14" s="155">
        <v>29.8</v>
      </c>
      <c r="CN14" s="155">
        <v>32.1</v>
      </c>
      <c r="CO14" s="155">
        <v>27.6</v>
      </c>
      <c r="CP14" s="155">
        <v>29.3</v>
      </c>
      <c r="CQ14" s="155">
        <v>30</v>
      </c>
      <c r="CR14" s="155">
        <v>30.9</v>
      </c>
      <c r="CS14" s="155">
        <v>31.4</v>
      </c>
      <c r="CT14" s="155">
        <v>30.1</v>
      </c>
      <c r="CU14" s="155">
        <v>30.3</v>
      </c>
      <c r="CV14" s="155">
        <v>30.5</v>
      </c>
      <c r="CW14" s="155">
        <v>31.8</v>
      </c>
      <c r="CX14" s="155">
        <v>30.7</v>
      </c>
      <c r="CY14" s="155">
        <v>24.7</v>
      </c>
      <c r="CZ14" s="155">
        <v>26.7</v>
      </c>
      <c r="DA14" s="155">
        <v>27.4</v>
      </c>
      <c r="DB14" s="155">
        <v>25.9</v>
      </c>
      <c r="DC14" s="155">
        <v>27.8</v>
      </c>
      <c r="DD14" s="155">
        <v>23.8</v>
      </c>
      <c r="DE14" s="155">
        <v>27</v>
      </c>
      <c r="DF14" s="155">
        <v>26.6</v>
      </c>
      <c r="DG14" s="155">
        <v>28.8</v>
      </c>
      <c r="DH14" s="155">
        <v>26.2</v>
      </c>
      <c r="DI14" s="155">
        <v>30.8</v>
      </c>
      <c r="DJ14" s="155">
        <v>29.7</v>
      </c>
      <c r="DK14" s="155">
        <v>30.4</v>
      </c>
      <c r="DL14" s="155">
        <v>32.4</v>
      </c>
      <c r="DM14" s="155">
        <v>29.2</v>
      </c>
      <c r="DN14" s="53"/>
      <c r="DO14" s="53"/>
      <c r="DP14" s="53"/>
      <c r="DQ14" s="53"/>
      <c r="DR14" s="53"/>
      <c r="DS14" s="53"/>
      <c r="DT14" s="53"/>
      <c r="DU14" s="53"/>
      <c r="DV14" s="53"/>
    </row>
    <row r="15" spans="1:126" x14ac:dyDescent="0.25">
      <c r="A15" s="6"/>
      <c r="AI15" s="57">
        <v>0.5</v>
      </c>
      <c r="AJ15" s="52"/>
      <c r="AK15" s="52">
        <v>25.3</v>
      </c>
      <c r="AL15" s="52">
        <v>22.5</v>
      </c>
      <c r="AM15" s="52">
        <v>21.9</v>
      </c>
      <c r="AN15" s="52">
        <v>23.3</v>
      </c>
      <c r="AO15" s="52">
        <v>24.6</v>
      </c>
      <c r="AP15" s="52">
        <v>26.7</v>
      </c>
      <c r="AQ15" s="52">
        <v>27.6</v>
      </c>
      <c r="AR15" s="52">
        <v>23.9</v>
      </c>
      <c r="AS15" s="52">
        <v>24.4</v>
      </c>
      <c r="AT15" s="52">
        <v>28.4</v>
      </c>
      <c r="AU15" s="52">
        <v>25.7</v>
      </c>
      <c r="AV15" s="52">
        <v>23.7</v>
      </c>
      <c r="AW15" s="52">
        <v>26.5</v>
      </c>
      <c r="AX15" s="52">
        <v>29.1</v>
      </c>
      <c r="AY15" s="52">
        <v>25.8</v>
      </c>
      <c r="AZ15" s="52">
        <v>27.6</v>
      </c>
      <c r="BA15" s="52">
        <v>26.6</v>
      </c>
      <c r="BB15" s="52">
        <v>25.5</v>
      </c>
      <c r="BC15" s="52">
        <v>25.6</v>
      </c>
      <c r="BD15" s="52">
        <v>28.9</v>
      </c>
      <c r="BE15" s="52">
        <v>27.3</v>
      </c>
      <c r="BF15" s="52">
        <v>27.1</v>
      </c>
      <c r="BG15" s="52">
        <v>27.6</v>
      </c>
      <c r="BH15" s="52">
        <v>25.5</v>
      </c>
      <c r="BI15" s="52">
        <v>26.9</v>
      </c>
      <c r="BJ15" s="52">
        <v>30.5</v>
      </c>
      <c r="BK15" s="52">
        <v>28.4</v>
      </c>
      <c r="BL15" s="52">
        <v>28</v>
      </c>
      <c r="BM15" s="52"/>
      <c r="BN15" s="52">
        <v>24.2</v>
      </c>
      <c r="BO15" s="52">
        <v>23.8</v>
      </c>
      <c r="BP15" s="52">
        <v>23.5</v>
      </c>
      <c r="BQ15" s="52">
        <v>25.5</v>
      </c>
      <c r="BR15" s="52">
        <v>27.7</v>
      </c>
      <c r="BS15" s="52">
        <v>29.2</v>
      </c>
      <c r="BT15" s="156"/>
      <c r="BU15" s="155">
        <v>25.7</v>
      </c>
      <c r="BV15" s="155">
        <v>26.8</v>
      </c>
      <c r="BW15" s="155">
        <v>29.8</v>
      </c>
      <c r="BX15" s="155">
        <v>28.3</v>
      </c>
      <c r="BY15" s="155">
        <v>29.1</v>
      </c>
      <c r="BZ15" s="155">
        <v>27.5</v>
      </c>
      <c r="CA15" s="155">
        <v>29.4</v>
      </c>
      <c r="CB15" s="155">
        <v>28.4</v>
      </c>
      <c r="CC15" s="155">
        <v>29.7</v>
      </c>
      <c r="CD15" s="155">
        <v>30.7</v>
      </c>
      <c r="CE15" s="155">
        <v>29.9</v>
      </c>
      <c r="CF15" s="155">
        <v>27.8</v>
      </c>
      <c r="CG15" s="155">
        <v>29.8</v>
      </c>
      <c r="CH15" s="155">
        <v>28.5</v>
      </c>
      <c r="CI15" s="155">
        <v>27.8</v>
      </c>
      <c r="CJ15" s="155">
        <v>25.5</v>
      </c>
      <c r="CK15" s="155">
        <v>28.6</v>
      </c>
      <c r="CL15" s="155">
        <v>29.2</v>
      </c>
      <c r="CM15" s="155">
        <v>29.5</v>
      </c>
      <c r="CN15" s="155">
        <v>32.700000000000003</v>
      </c>
      <c r="CO15" s="155">
        <v>28.2</v>
      </c>
      <c r="CP15" s="155">
        <v>29.9</v>
      </c>
      <c r="CQ15" s="155">
        <v>30.1</v>
      </c>
      <c r="CR15" s="155">
        <v>31.2</v>
      </c>
      <c r="CS15" s="155">
        <v>32.1</v>
      </c>
      <c r="CT15" s="155">
        <v>30.4</v>
      </c>
      <c r="CU15" s="155">
        <v>30</v>
      </c>
      <c r="CV15" s="155">
        <v>29.6</v>
      </c>
      <c r="CW15" s="155">
        <v>31.2</v>
      </c>
      <c r="CX15" s="155">
        <v>30.9</v>
      </c>
      <c r="CY15" s="155">
        <v>24.4</v>
      </c>
      <c r="CZ15" s="155">
        <v>26.6</v>
      </c>
      <c r="DA15" s="155">
        <v>26</v>
      </c>
      <c r="DB15" s="155">
        <v>27.2</v>
      </c>
      <c r="DC15" s="155">
        <v>27.1</v>
      </c>
      <c r="DD15" s="155">
        <v>22.9</v>
      </c>
      <c r="DE15" s="155">
        <v>26.4</v>
      </c>
      <c r="DF15" s="155">
        <v>27.5</v>
      </c>
      <c r="DG15" s="155">
        <v>29.5</v>
      </c>
      <c r="DH15" s="155">
        <v>27.8</v>
      </c>
      <c r="DI15" s="155">
        <v>30.9</v>
      </c>
      <c r="DJ15" s="155">
        <v>30.6</v>
      </c>
      <c r="DK15" s="155">
        <v>30.5</v>
      </c>
      <c r="DL15" s="155">
        <v>32.4</v>
      </c>
      <c r="DM15" s="155">
        <v>29.4</v>
      </c>
      <c r="DN15" s="53"/>
      <c r="DO15" s="53"/>
      <c r="DP15" s="53"/>
      <c r="DQ15" s="53"/>
      <c r="DR15" s="53"/>
      <c r="DS15" s="53"/>
      <c r="DT15" s="53"/>
      <c r="DU15" s="53"/>
      <c r="DV15" s="53"/>
    </row>
    <row r="16" spans="1:126" x14ac:dyDescent="0.25">
      <c r="A16" s="6"/>
      <c r="AI16" s="57">
        <v>0.54166666666666696</v>
      </c>
      <c r="AJ16" s="52">
        <v>23.8</v>
      </c>
      <c r="AK16" s="52">
        <v>25.4</v>
      </c>
      <c r="AL16" s="52">
        <v>22.5</v>
      </c>
      <c r="AM16" s="52">
        <v>21.5</v>
      </c>
      <c r="AN16" s="52">
        <v>23.2</v>
      </c>
      <c r="AO16" s="52">
        <v>24</v>
      </c>
      <c r="AP16" s="52">
        <v>25.6</v>
      </c>
      <c r="AQ16" s="52">
        <v>27.4</v>
      </c>
      <c r="AR16" s="52">
        <v>23.7</v>
      </c>
      <c r="AS16" s="52">
        <v>26.2</v>
      </c>
      <c r="AT16" s="52">
        <v>28.3</v>
      </c>
      <c r="AU16" s="52">
        <v>26.1</v>
      </c>
      <c r="AV16" s="52">
        <v>25.3</v>
      </c>
      <c r="AW16" s="52">
        <v>25.9</v>
      </c>
      <c r="AX16" s="52">
        <v>30</v>
      </c>
      <c r="AY16" s="52">
        <v>25.9</v>
      </c>
      <c r="AZ16" s="52">
        <v>27.7</v>
      </c>
      <c r="BA16" s="52">
        <v>27.3</v>
      </c>
      <c r="BB16" s="52">
        <v>25.9</v>
      </c>
      <c r="BC16" s="52">
        <v>25.2</v>
      </c>
      <c r="BD16" s="52">
        <v>29</v>
      </c>
      <c r="BE16" s="52">
        <v>28</v>
      </c>
      <c r="BF16" s="52">
        <v>27.2</v>
      </c>
      <c r="BG16" s="52"/>
      <c r="BH16" s="52">
        <v>25.4</v>
      </c>
      <c r="BI16" s="52">
        <v>27.2</v>
      </c>
      <c r="BJ16" s="52">
        <v>29.9</v>
      </c>
      <c r="BK16" s="52">
        <v>28</v>
      </c>
      <c r="BL16" s="52">
        <v>27.7</v>
      </c>
      <c r="BM16" s="52">
        <v>29</v>
      </c>
      <c r="BN16" s="52">
        <v>24.2</v>
      </c>
      <c r="BO16" s="52">
        <v>24.6</v>
      </c>
      <c r="BP16" s="52">
        <v>25.6</v>
      </c>
      <c r="BQ16" s="52">
        <v>26.1</v>
      </c>
      <c r="BR16" s="52">
        <v>27.3</v>
      </c>
      <c r="BS16" s="52">
        <v>28.8</v>
      </c>
      <c r="BT16" s="156"/>
      <c r="BU16" s="155">
        <v>25.7</v>
      </c>
      <c r="BV16" s="155">
        <v>26.6</v>
      </c>
      <c r="BW16" s="155">
        <v>30.3</v>
      </c>
      <c r="BX16" s="155">
        <v>28</v>
      </c>
      <c r="BY16" s="155">
        <v>29.8</v>
      </c>
      <c r="BZ16" s="155">
        <v>27.7</v>
      </c>
      <c r="CA16" s="155">
        <v>29.6</v>
      </c>
      <c r="CB16" s="155">
        <v>28.2</v>
      </c>
      <c r="CC16" s="155">
        <v>29.7</v>
      </c>
      <c r="CD16" s="155">
        <v>31.6</v>
      </c>
      <c r="CE16" s="155">
        <v>29.5</v>
      </c>
      <c r="CF16" s="155">
        <v>27.5</v>
      </c>
      <c r="CG16" s="155">
        <v>29.8</v>
      </c>
      <c r="CH16" s="155">
        <v>28.9</v>
      </c>
      <c r="CI16" s="155">
        <v>27.1</v>
      </c>
      <c r="CK16" s="155">
        <v>28.6</v>
      </c>
      <c r="CL16" s="155">
        <v>29.9</v>
      </c>
      <c r="CM16" s="155">
        <v>28.8</v>
      </c>
      <c r="CN16" s="155">
        <v>31.6</v>
      </c>
      <c r="CO16" s="155">
        <v>29</v>
      </c>
      <c r="CP16" s="155">
        <v>29.6</v>
      </c>
      <c r="CQ16" s="155">
        <v>30.4</v>
      </c>
      <c r="CR16" s="155">
        <v>31.4</v>
      </c>
      <c r="CS16" s="155">
        <v>32.9</v>
      </c>
      <c r="CT16" s="155">
        <v>30.5</v>
      </c>
      <c r="CU16" s="155">
        <v>30</v>
      </c>
      <c r="CV16" s="155">
        <v>29.3</v>
      </c>
      <c r="CW16" s="155">
        <v>31</v>
      </c>
      <c r="CX16" s="155">
        <v>30.4</v>
      </c>
      <c r="CY16" s="155">
        <v>25.1</v>
      </c>
      <c r="CZ16" s="155">
        <v>26.7</v>
      </c>
      <c r="DA16" s="155">
        <v>27</v>
      </c>
      <c r="DB16" s="155">
        <v>26.7</v>
      </c>
      <c r="DC16" s="155">
        <v>26.7</v>
      </c>
      <c r="DD16" s="155">
        <v>22.7</v>
      </c>
      <c r="DE16" s="155">
        <v>26.3</v>
      </c>
      <c r="DF16" s="155">
        <v>28.4</v>
      </c>
      <c r="DG16" s="155">
        <v>29.9</v>
      </c>
      <c r="DH16" s="155">
        <v>28</v>
      </c>
      <c r="DI16" s="155">
        <v>31.6</v>
      </c>
      <c r="DJ16" s="155">
        <v>30.8</v>
      </c>
      <c r="DK16" s="155">
        <v>31.1</v>
      </c>
      <c r="DL16" s="155">
        <v>32.799999999999997</v>
      </c>
      <c r="DM16" s="155">
        <v>28.7</v>
      </c>
      <c r="DN16" s="53"/>
      <c r="DO16" s="53"/>
      <c r="DP16" s="53"/>
      <c r="DQ16" s="53"/>
      <c r="DR16" s="53"/>
      <c r="DS16" s="53"/>
      <c r="DT16" s="53"/>
      <c r="DU16" s="53"/>
      <c r="DV16" s="53"/>
    </row>
    <row r="17" spans="1:126" x14ac:dyDescent="0.25">
      <c r="A17" s="6"/>
      <c r="AI17" s="57">
        <v>0.58333333333333304</v>
      </c>
      <c r="AJ17" s="52">
        <v>24.8</v>
      </c>
      <c r="AK17" s="52">
        <v>25.7</v>
      </c>
      <c r="AL17" s="52">
        <v>23.2</v>
      </c>
      <c r="AM17" s="52">
        <v>22</v>
      </c>
      <c r="AN17" s="52">
        <v>23.4</v>
      </c>
      <c r="AO17" s="52">
        <v>24.1</v>
      </c>
      <c r="AP17" s="52">
        <v>25.7</v>
      </c>
      <c r="AQ17" s="52">
        <v>29.4</v>
      </c>
      <c r="AR17" s="52">
        <v>23.2</v>
      </c>
      <c r="AS17" s="52">
        <v>26.8</v>
      </c>
      <c r="AT17" s="52">
        <v>28.1</v>
      </c>
      <c r="AU17" s="52">
        <v>27.3</v>
      </c>
      <c r="AV17" s="52">
        <v>26</v>
      </c>
      <c r="AW17" s="52">
        <v>25.6</v>
      </c>
      <c r="AX17" s="52">
        <v>30.6</v>
      </c>
      <c r="AY17" s="52">
        <v>25.6</v>
      </c>
      <c r="AZ17" s="52">
        <v>26.9</v>
      </c>
      <c r="BA17" s="52">
        <v>25.7</v>
      </c>
      <c r="BB17" s="52">
        <v>26.7</v>
      </c>
      <c r="BC17" s="52">
        <v>25.2</v>
      </c>
      <c r="BD17" s="52">
        <v>28.4</v>
      </c>
      <c r="BE17" s="52">
        <v>27.9</v>
      </c>
      <c r="BF17" s="52">
        <v>27.3</v>
      </c>
      <c r="BG17" s="52">
        <v>28.1</v>
      </c>
      <c r="BH17" s="52">
        <v>25.8</v>
      </c>
      <c r="BI17" s="52">
        <v>28.3</v>
      </c>
      <c r="BJ17" s="52">
        <v>29</v>
      </c>
      <c r="BK17" s="52">
        <v>27.9</v>
      </c>
      <c r="BL17" s="52">
        <v>27.1</v>
      </c>
      <c r="BM17" s="52">
        <v>28</v>
      </c>
      <c r="BN17" s="52">
        <v>23.6</v>
      </c>
      <c r="BO17" s="52">
        <v>25.1</v>
      </c>
      <c r="BP17" s="52">
        <v>25.6</v>
      </c>
      <c r="BQ17" s="52">
        <v>26.2</v>
      </c>
      <c r="BR17" s="52">
        <v>27.1</v>
      </c>
      <c r="BS17" s="52">
        <v>28.6</v>
      </c>
      <c r="BT17" s="156"/>
      <c r="BU17" s="155">
        <v>26.1</v>
      </c>
      <c r="BV17" s="155">
        <v>26.3</v>
      </c>
      <c r="BW17" s="155">
        <v>30.5</v>
      </c>
      <c r="BX17" s="155">
        <v>27.5</v>
      </c>
      <c r="BY17" s="155">
        <v>29.4</v>
      </c>
      <c r="BZ17" s="155">
        <v>27.3</v>
      </c>
      <c r="CA17" s="155">
        <v>29.4</v>
      </c>
      <c r="CB17" s="155">
        <v>28.2</v>
      </c>
      <c r="CC17" s="155">
        <v>29.5</v>
      </c>
      <c r="CD17" s="155">
        <v>32.700000000000003</v>
      </c>
      <c r="CE17" s="155">
        <v>29.6</v>
      </c>
      <c r="CF17" s="155">
        <v>27.1</v>
      </c>
      <c r="CG17" s="155">
        <v>30.1</v>
      </c>
      <c r="CH17" s="155">
        <v>30.9</v>
      </c>
      <c r="CI17" s="155">
        <v>27</v>
      </c>
      <c r="CJ17" s="155">
        <v>25.4</v>
      </c>
      <c r="CK17" s="155">
        <v>27.8</v>
      </c>
      <c r="CL17" s="155">
        <v>29</v>
      </c>
      <c r="CM17" s="155">
        <v>28.2</v>
      </c>
      <c r="CN17" s="155">
        <v>31.2</v>
      </c>
      <c r="CO17" s="155">
        <v>27.9</v>
      </c>
      <c r="CP17" s="155">
        <v>29.5</v>
      </c>
      <c r="CQ17" s="155">
        <v>30.3</v>
      </c>
      <c r="CR17" s="155">
        <v>31.1</v>
      </c>
      <c r="CS17" s="155">
        <v>32.4</v>
      </c>
      <c r="CT17" s="155">
        <v>30.5</v>
      </c>
      <c r="CU17" s="155">
        <v>29.2</v>
      </c>
      <c r="CV17" s="155">
        <v>29.5</v>
      </c>
      <c r="CW17" s="155">
        <v>30.8</v>
      </c>
      <c r="CY17" s="155">
        <v>25</v>
      </c>
      <c r="CZ17" s="155">
        <v>27.4</v>
      </c>
      <c r="DA17" s="155">
        <v>26.5</v>
      </c>
      <c r="DB17" s="155">
        <v>25.4</v>
      </c>
      <c r="DC17" s="155">
        <v>25.7</v>
      </c>
      <c r="DD17" s="155">
        <v>23</v>
      </c>
      <c r="DE17" s="155">
        <v>25.6</v>
      </c>
      <c r="DF17" s="155">
        <v>27.1</v>
      </c>
      <c r="DH17" s="155">
        <v>28.7</v>
      </c>
      <c r="DI17" s="155">
        <v>31.2</v>
      </c>
      <c r="DJ17" s="155">
        <v>30.7</v>
      </c>
      <c r="DK17" s="155">
        <v>31.9</v>
      </c>
      <c r="DL17" s="155">
        <v>32.9</v>
      </c>
      <c r="DM17" s="155">
        <v>30.3</v>
      </c>
      <c r="DN17" s="53"/>
      <c r="DO17" s="53"/>
      <c r="DP17" s="53"/>
      <c r="DQ17" s="53"/>
      <c r="DR17" s="53"/>
      <c r="DS17" s="53"/>
      <c r="DT17" s="53"/>
      <c r="DU17" s="53"/>
      <c r="DV17" s="53"/>
    </row>
    <row r="18" spans="1:126" x14ac:dyDescent="0.25">
      <c r="A18" s="5"/>
      <c r="AI18" s="56">
        <v>0.625</v>
      </c>
      <c r="AJ18" s="52">
        <v>24.3</v>
      </c>
      <c r="AK18" s="52">
        <v>26.3</v>
      </c>
      <c r="AL18" s="52">
        <v>23.3</v>
      </c>
      <c r="AM18" s="52">
        <v>21.8</v>
      </c>
      <c r="AN18" s="52">
        <v>23.2</v>
      </c>
      <c r="AO18" s="52">
        <v>24.5</v>
      </c>
      <c r="AP18" s="52">
        <v>25.3</v>
      </c>
      <c r="AQ18" s="52">
        <v>29.6</v>
      </c>
      <c r="AR18" s="52">
        <v>22.8</v>
      </c>
      <c r="AS18" s="52">
        <v>25.5</v>
      </c>
      <c r="AT18" s="52">
        <v>27.2</v>
      </c>
      <c r="AU18" s="52">
        <v>25.4</v>
      </c>
      <c r="AV18" s="52">
        <v>26.2</v>
      </c>
      <c r="AW18" s="52">
        <v>25.8</v>
      </c>
      <c r="AX18" s="52">
        <v>30.8</v>
      </c>
      <c r="AY18" s="52">
        <v>25.7</v>
      </c>
      <c r="AZ18" s="52">
        <v>26.4</v>
      </c>
      <c r="BA18" s="52">
        <v>26.7</v>
      </c>
      <c r="BB18" s="52">
        <v>26.4</v>
      </c>
      <c r="BC18" s="52">
        <v>25</v>
      </c>
      <c r="BD18" s="52">
        <v>28.3</v>
      </c>
      <c r="BE18" s="52">
        <v>27.3</v>
      </c>
      <c r="BF18" s="52">
        <v>27.2</v>
      </c>
      <c r="BG18" s="52">
        <v>27.3</v>
      </c>
      <c r="BH18" s="52">
        <v>26</v>
      </c>
      <c r="BI18" s="52">
        <v>29.2</v>
      </c>
      <c r="BJ18" s="52">
        <v>27.2</v>
      </c>
      <c r="BK18" s="52">
        <v>27.8</v>
      </c>
      <c r="BL18" s="52">
        <v>27</v>
      </c>
      <c r="BM18" s="52">
        <v>27.5</v>
      </c>
      <c r="BN18" s="52">
        <v>23.8</v>
      </c>
      <c r="BO18" s="52">
        <v>25</v>
      </c>
      <c r="BP18" s="52">
        <v>26.7</v>
      </c>
      <c r="BQ18" s="52">
        <v>25.9</v>
      </c>
      <c r="BR18" s="52">
        <v>26.3</v>
      </c>
      <c r="BS18" s="52">
        <v>28.2</v>
      </c>
      <c r="BT18" s="156"/>
      <c r="BU18" s="155">
        <v>24.7</v>
      </c>
      <c r="BV18" s="155">
        <v>25.5</v>
      </c>
      <c r="BW18" s="155">
        <v>30</v>
      </c>
      <c r="BX18" s="155">
        <v>26.3</v>
      </c>
      <c r="BY18" s="155">
        <v>29.4</v>
      </c>
      <c r="BZ18" s="155">
        <v>27.7</v>
      </c>
      <c r="CA18" s="155">
        <v>28.9</v>
      </c>
      <c r="CB18" s="155">
        <v>28.1</v>
      </c>
      <c r="CC18" s="155">
        <v>29.3</v>
      </c>
      <c r="CD18" s="155">
        <v>31.1</v>
      </c>
      <c r="CE18" s="155">
        <v>29.4</v>
      </c>
      <c r="CF18" s="155">
        <v>27.1</v>
      </c>
      <c r="CG18" s="155">
        <v>29.5</v>
      </c>
      <c r="CH18" s="155">
        <v>30.7</v>
      </c>
      <c r="CI18" s="155">
        <v>26.3</v>
      </c>
      <c r="CJ18" s="155">
        <v>25.3</v>
      </c>
      <c r="CK18" s="155">
        <v>27.9</v>
      </c>
      <c r="CL18" s="155">
        <v>28.7</v>
      </c>
      <c r="CM18" s="155">
        <v>22.3</v>
      </c>
      <c r="CN18" s="155">
        <v>30.3</v>
      </c>
      <c r="CO18" s="155">
        <v>26.9</v>
      </c>
      <c r="CP18" s="155">
        <v>29.4</v>
      </c>
      <c r="CQ18" s="155">
        <v>30</v>
      </c>
      <c r="CR18" s="155">
        <v>30.6</v>
      </c>
      <c r="CS18" s="155">
        <v>31.4</v>
      </c>
      <c r="CT18" s="155">
        <v>30.1</v>
      </c>
      <c r="CU18" s="155">
        <v>28.8</v>
      </c>
      <c r="CV18" s="155">
        <v>28.7</v>
      </c>
      <c r="CW18" s="155">
        <v>30.4</v>
      </c>
      <c r="CX18" s="155">
        <v>30</v>
      </c>
      <c r="CY18" s="155">
        <v>25.5</v>
      </c>
      <c r="CZ18" s="155">
        <v>27.4</v>
      </c>
      <c r="DA18" s="155">
        <v>24.7</v>
      </c>
      <c r="DB18" s="155">
        <v>25.7</v>
      </c>
      <c r="DC18" s="155">
        <v>25.7</v>
      </c>
      <c r="DD18" s="155">
        <v>23.4</v>
      </c>
      <c r="DE18" s="155">
        <v>25.9</v>
      </c>
      <c r="DF18" s="155">
        <v>26.9</v>
      </c>
      <c r="DG18" s="155">
        <v>29.1</v>
      </c>
      <c r="DH18" s="155">
        <v>29.3</v>
      </c>
      <c r="DI18" s="155">
        <v>31</v>
      </c>
      <c r="DJ18" s="155">
        <v>30.4</v>
      </c>
      <c r="DK18" s="155">
        <v>31.9</v>
      </c>
      <c r="DM18" s="155">
        <v>30.6</v>
      </c>
      <c r="DN18" s="53"/>
      <c r="DO18" s="53"/>
      <c r="DP18" s="53"/>
      <c r="DQ18" s="53"/>
      <c r="DR18" s="53"/>
      <c r="DS18" s="53"/>
      <c r="DT18" s="53"/>
      <c r="DU18" s="53"/>
      <c r="DV18" s="53"/>
    </row>
    <row r="19" spans="1:126" x14ac:dyDescent="0.25">
      <c r="A19" s="5"/>
      <c r="AI19" s="56">
        <v>0.66666666666666696</v>
      </c>
      <c r="AJ19" s="52">
        <v>24</v>
      </c>
      <c r="AK19" s="52">
        <v>25.6</v>
      </c>
      <c r="AL19" s="52">
        <v>22.9</v>
      </c>
      <c r="AM19" s="52">
        <v>21.5</v>
      </c>
      <c r="AN19" s="52">
        <v>23.8</v>
      </c>
      <c r="AO19" s="52">
        <v>24</v>
      </c>
      <c r="AP19" s="52">
        <v>25.1</v>
      </c>
      <c r="AQ19" s="52">
        <v>28.5</v>
      </c>
      <c r="AR19" s="52">
        <v>22.8</v>
      </c>
      <c r="AS19" s="52">
        <v>26.1</v>
      </c>
      <c r="AT19" s="52">
        <v>27</v>
      </c>
      <c r="AU19" s="52">
        <v>24.3</v>
      </c>
      <c r="AV19" s="52">
        <v>26.3</v>
      </c>
      <c r="AW19" s="52">
        <v>25.7</v>
      </c>
      <c r="AX19" s="52">
        <v>30</v>
      </c>
      <c r="AY19" s="52"/>
      <c r="AZ19" s="52">
        <v>26.2</v>
      </c>
      <c r="BA19" s="52">
        <v>25.6</v>
      </c>
      <c r="BB19" s="52">
        <v>25.3</v>
      </c>
      <c r="BC19" s="52">
        <v>24.3</v>
      </c>
      <c r="BD19" s="52">
        <v>27.7</v>
      </c>
      <c r="BE19" s="52">
        <v>26.3</v>
      </c>
      <c r="BF19" s="52">
        <v>26.8</v>
      </c>
      <c r="BG19" s="52">
        <v>26.4</v>
      </c>
      <c r="BH19" s="52">
        <v>25</v>
      </c>
      <c r="BI19" s="52">
        <v>28.3</v>
      </c>
      <c r="BJ19" s="52">
        <v>28</v>
      </c>
      <c r="BK19" s="52">
        <v>27.4</v>
      </c>
      <c r="BL19" s="52">
        <v>26.8</v>
      </c>
      <c r="BM19" s="52">
        <v>25.8</v>
      </c>
      <c r="BN19" s="52">
        <v>23.6</v>
      </c>
      <c r="BO19" s="52">
        <v>24</v>
      </c>
      <c r="BP19" s="52">
        <v>27.2</v>
      </c>
      <c r="BQ19" s="52">
        <v>25.6</v>
      </c>
      <c r="BR19" s="52">
        <v>26.4</v>
      </c>
      <c r="BS19" s="52">
        <v>28.3</v>
      </c>
      <c r="BT19" s="156"/>
      <c r="BU19" s="155">
        <v>24.2</v>
      </c>
      <c r="BV19" s="155">
        <v>25</v>
      </c>
      <c r="BW19" s="155">
        <v>29.3</v>
      </c>
      <c r="BX19" s="155">
        <v>26.4</v>
      </c>
      <c r="BY19" s="155">
        <v>29</v>
      </c>
      <c r="BZ19" s="155">
        <v>27.8</v>
      </c>
      <c r="CA19" s="155">
        <v>28.2</v>
      </c>
      <c r="CB19" s="155">
        <v>27.6</v>
      </c>
      <c r="CC19" s="155">
        <v>28.9</v>
      </c>
      <c r="CD19" s="155">
        <v>29.8</v>
      </c>
      <c r="CE19" s="155">
        <v>29.3</v>
      </c>
      <c r="CF19" s="155">
        <v>26.6</v>
      </c>
      <c r="CG19" s="155">
        <v>28.9</v>
      </c>
      <c r="CI19" s="155">
        <v>26</v>
      </c>
      <c r="CJ19" s="155">
        <v>24.9</v>
      </c>
      <c r="CK19" s="155">
        <v>27.3</v>
      </c>
      <c r="CL19" s="155">
        <v>28.1</v>
      </c>
      <c r="CM19" s="155">
        <v>22.2</v>
      </c>
      <c r="CN19" s="155">
        <v>30</v>
      </c>
      <c r="CO19" s="155">
        <v>26.3</v>
      </c>
      <c r="CP19" s="155">
        <v>28.2</v>
      </c>
      <c r="CQ19" s="155">
        <v>29.2</v>
      </c>
      <c r="CR19" s="155">
        <v>29.4</v>
      </c>
      <c r="CS19" s="155">
        <v>30.6</v>
      </c>
      <c r="CT19" s="155">
        <v>29.3</v>
      </c>
      <c r="CU19" s="155">
        <v>29</v>
      </c>
      <c r="CV19" s="155">
        <v>28.5</v>
      </c>
      <c r="CW19" s="155">
        <v>30.2</v>
      </c>
      <c r="CX19" s="155">
        <v>29.5</v>
      </c>
      <c r="CY19" s="155">
        <v>26</v>
      </c>
      <c r="CZ19" s="155">
        <v>26.2</v>
      </c>
      <c r="DA19" s="155">
        <v>23.4</v>
      </c>
      <c r="DB19" s="155">
        <v>25.8</v>
      </c>
      <c r="DC19" s="155">
        <v>25.6</v>
      </c>
      <c r="DD19" s="155">
        <v>23.1</v>
      </c>
      <c r="DE19" s="155">
        <v>25.9</v>
      </c>
      <c r="DF19" s="155">
        <v>26.5</v>
      </c>
      <c r="DH19" s="155">
        <v>29.4</v>
      </c>
      <c r="DI19" s="155">
        <v>29.5</v>
      </c>
      <c r="DJ19" s="155">
        <v>30.3</v>
      </c>
      <c r="DK19" s="155">
        <v>31.6</v>
      </c>
      <c r="DL19" s="155">
        <v>32.1</v>
      </c>
      <c r="DM19" s="155">
        <v>30.1</v>
      </c>
      <c r="DN19" s="53"/>
      <c r="DO19" s="53"/>
      <c r="DP19" s="53"/>
      <c r="DQ19" s="53"/>
      <c r="DR19" s="53"/>
      <c r="DS19" s="53"/>
      <c r="DT19" s="53"/>
      <c r="DU19" s="53"/>
      <c r="DV19" s="53"/>
    </row>
    <row r="20" spans="1:126" x14ac:dyDescent="0.25">
      <c r="A20" s="5"/>
      <c r="AI20" s="56">
        <v>0.70833333333333304</v>
      </c>
      <c r="AJ20" s="52">
        <v>23.4</v>
      </c>
      <c r="AK20" s="52">
        <v>24.4</v>
      </c>
      <c r="AL20" s="52">
        <v>22.4</v>
      </c>
      <c r="AM20" s="52">
        <v>21.2</v>
      </c>
      <c r="AN20" s="52">
        <v>23.1</v>
      </c>
      <c r="AO20" s="52">
        <v>23.8</v>
      </c>
      <c r="AP20" s="52">
        <v>24.5</v>
      </c>
      <c r="AQ20" s="52">
        <v>28</v>
      </c>
      <c r="AR20" s="52">
        <v>22.4</v>
      </c>
      <c r="AS20" s="52">
        <v>25.1</v>
      </c>
      <c r="AT20" s="52">
        <v>26.4</v>
      </c>
      <c r="AU20" s="52">
        <v>24.1</v>
      </c>
      <c r="AV20" s="52">
        <v>26.2</v>
      </c>
      <c r="AW20" s="52">
        <v>25</v>
      </c>
      <c r="AX20" s="52">
        <v>28.8</v>
      </c>
      <c r="AY20" s="52">
        <v>24.9</v>
      </c>
      <c r="AZ20" s="52">
        <v>25.6</v>
      </c>
      <c r="BA20" s="52">
        <v>25.8</v>
      </c>
      <c r="BB20" s="52">
        <v>24.6</v>
      </c>
      <c r="BC20" s="52">
        <v>24.4</v>
      </c>
      <c r="BD20" s="52"/>
      <c r="BE20" s="52">
        <v>26</v>
      </c>
      <c r="BF20" s="52">
        <v>26.7</v>
      </c>
      <c r="BG20" s="52">
        <v>25.9</v>
      </c>
      <c r="BH20" s="52">
        <v>24.2</v>
      </c>
      <c r="BI20" s="52">
        <v>27.7</v>
      </c>
      <c r="BJ20" s="52">
        <v>27.4</v>
      </c>
      <c r="BK20" s="52">
        <v>26.7</v>
      </c>
      <c r="BL20" s="52">
        <v>26.7</v>
      </c>
      <c r="BM20" s="52">
        <v>25.5</v>
      </c>
      <c r="BN20" s="52">
        <v>23.5</v>
      </c>
      <c r="BO20" s="52">
        <v>22.8</v>
      </c>
      <c r="BP20" s="52">
        <v>25</v>
      </c>
      <c r="BQ20" s="52">
        <v>24.4</v>
      </c>
      <c r="BR20" s="52">
        <v>25.7</v>
      </c>
      <c r="BS20" s="52">
        <v>27.6</v>
      </c>
      <c r="BT20" s="156"/>
      <c r="BU20" s="155">
        <v>24.1</v>
      </c>
      <c r="BV20" s="155">
        <v>24.5</v>
      </c>
      <c r="BW20" s="155">
        <v>27.6</v>
      </c>
      <c r="BX20" s="155">
        <v>25.9</v>
      </c>
      <c r="BY20" s="155">
        <v>26.7</v>
      </c>
      <c r="BZ20" s="155">
        <v>26.6</v>
      </c>
      <c r="CA20" s="155">
        <v>27.1</v>
      </c>
      <c r="CB20" s="155">
        <v>26.9</v>
      </c>
      <c r="CC20" s="155">
        <v>28.2</v>
      </c>
      <c r="CD20" s="155">
        <v>27.8</v>
      </c>
      <c r="CE20" s="155">
        <v>28.5</v>
      </c>
      <c r="CF20" s="155">
        <v>26.6</v>
      </c>
      <c r="CG20" s="155">
        <v>27.9</v>
      </c>
      <c r="CI20" s="155">
        <v>25.8</v>
      </c>
      <c r="CJ20" s="155">
        <v>24.5</v>
      </c>
      <c r="CK20" s="155">
        <v>26.7</v>
      </c>
      <c r="CL20" s="155">
        <v>27.7</v>
      </c>
      <c r="CM20" s="155">
        <v>23.3</v>
      </c>
      <c r="CN20" s="155">
        <v>29.1</v>
      </c>
      <c r="CO20" s="155">
        <v>24.5</v>
      </c>
      <c r="CP20" s="155">
        <v>27.9</v>
      </c>
      <c r="CQ20" s="155">
        <v>28.6</v>
      </c>
      <c r="CR20" s="155">
        <v>28.4</v>
      </c>
      <c r="CS20" s="155">
        <v>29.4</v>
      </c>
      <c r="CT20" s="155">
        <v>28.7</v>
      </c>
      <c r="CU20" s="155">
        <v>28.6</v>
      </c>
      <c r="CV20" s="155">
        <v>28</v>
      </c>
      <c r="CW20" s="155">
        <v>29.4</v>
      </c>
      <c r="CX20" s="155">
        <v>28.7</v>
      </c>
      <c r="CY20" s="155">
        <v>26.2</v>
      </c>
      <c r="CZ20" s="155">
        <v>24.3</v>
      </c>
      <c r="DA20" s="155">
        <v>23.7</v>
      </c>
      <c r="DB20" s="155">
        <v>25.6</v>
      </c>
      <c r="DC20" s="155">
        <v>25.6</v>
      </c>
      <c r="DD20" s="155">
        <v>23</v>
      </c>
      <c r="DE20" s="155">
        <v>25.7</v>
      </c>
      <c r="DF20" s="155">
        <v>26.4</v>
      </c>
      <c r="DG20" s="155">
        <v>28.5</v>
      </c>
      <c r="DH20" s="155">
        <v>29.9</v>
      </c>
      <c r="DI20" s="155">
        <v>28.5</v>
      </c>
      <c r="DJ20" s="155">
        <v>29.7</v>
      </c>
      <c r="DK20" s="155">
        <v>31.4</v>
      </c>
      <c r="DL20" s="155">
        <v>31.2</v>
      </c>
      <c r="DN20" s="53"/>
      <c r="DO20" s="53"/>
      <c r="DP20" s="53"/>
      <c r="DQ20" s="53"/>
      <c r="DR20" s="53"/>
      <c r="DS20" s="53"/>
      <c r="DT20" s="53"/>
      <c r="DU20" s="53"/>
      <c r="DV20" s="53"/>
    </row>
    <row r="21" spans="1:126" x14ac:dyDescent="0.25">
      <c r="A21" s="5"/>
      <c r="AI21" s="56">
        <v>0.75</v>
      </c>
      <c r="AJ21" s="52">
        <v>22.4</v>
      </c>
      <c r="AK21" s="52">
        <v>23.1</v>
      </c>
      <c r="AL21" s="52">
        <v>21.2</v>
      </c>
      <c r="AM21" s="52">
        <v>20.8</v>
      </c>
      <c r="AN21" s="52">
        <v>22.3</v>
      </c>
      <c r="AO21" s="52">
        <v>23.1</v>
      </c>
      <c r="AP21" s="52">
        <v>23.9</v>
      </c>
      <c r="AQ21" s="52">
        <v>26.3</v>
      </c>
      <c r="AR21" s="52">
        <v>22.4</v>
      </c>
      <c r="AS21" s="52">
        <v>24.4</v>
      </c>
      <c r="AT21" s="52">
        <v>25.6</v>
      </c>
      <c r="AU21" s="52">
        <v>24.2</v>
      </c>
      <c r="AV21" s="52">
        <v>25.5</v>
      </c>
      <c r="AW21" s="52"/>
      <c r="AX21" s="52">
        <v>26.1</v>
      </c>
      <c r="AY21" s="52">
        <v>24.6</v>
      </c>
      <c r="AZ21" s="52">
        <v>25.3</v>
      </c>
      <c r="BA21" s="52">
        <v>25.1</v>
      </c>
      <c r="BB21" s="52">
        <v>24.4</v>
      </c>
      <c r="BC21" s="52">
        <v>24.1</v>
      </c>
      <c r="BD21" s="52">
        <v>26.1</v>
      </c>
      <c r="BE21" s="52">
        <v>25.3</v>
      </c>
      <c r="BF21" s="52">
        <v>25.6</v>
      </c>
      <c r="BG21" s="52">
        <v>25.4</v>
      </c>
      <c r="BH21" s="52">
        <v>24.3</v>
      </c>
      <c r="BI21" s="52">
        <v>26.9</v>
      </c>
      <c r="BJ21" s="52">
        <v>26.3</v>
      </c>
      <c r="BK21" s="52">
        <v>26.1</v>
      </c>
      <c r="BL21" s="52">
        <v>26</v>
      </c>
      <c r="BM21" s="52">
        <v>24</v>
      </c>
      <c r="BN21" s="52">
        <v>23.3</v>
      </c>
      <c r="BO21" s="52">
        <v>21.3</v>
      </c>
      <c r="BP21" s="52">
        <v>24</v>
      </c>
      <c r="BQ21" s="52">
        <v>24</v>
      </c>
      <c r="BR21" s="52">
        <v>25</v>
      </c>
      <c r="BS21" s="52">
        <v>26.9</v>
      </c>
      <c r="BT21" s="156"/>
      <c r="BU21" s="155">
        <v>23.4</v>
      </c>
      <c r="BV21" s="155">
        <v>24.2</v>
      </c>
      <c r="BW21" s="155">
        <v>25.5</v>
      </c>
      <c r="BX21" s="155">
        <v>25.8</v>
      </c>
      <c r="BY21" s="155">
        <v>25.3</v>
      </c>
      <c r="BZ21" s="155">
        <v>26</v>
      </c>
      <c r="CA21" s="155">
        <v>25.9</v>
      </c>
      <c r="CB21" s="155">
        <v>26.3</v>
      </c>
      <c r="CC21" s="155">
        <v>27.6</v>
      </c>
      <c r="CD21" s="155">
        <v>27</v>
      </c>
      <c r="CE21" s="155">
        <v>27.2</v>
      </c>
      <c r="CF21" s="155">
        <v>26.3</v>
      </c>
      <c r="CG21" s="155">
        <v>26.7</v>
      </c>
      <c r="CI21" s="155">
        <v>25.7</v>
      </c>
      <c r="CJ21" s="155">
        <v>24.2</v>
      </c>
      <c r="CK21" s="155">
        <v>25.9</v>
      </c>
      <c r="CL21" s="155">
        <v>27.2</v>
      </c>
      <c r="CM21" s="155">
        <v>23.4</v>
      </c>
      <c r="CN21" s="155">
        <v>28</v>
      </c>
      <c r="CO21" s="155">
        <v>24.6</v>
      </c>
      <c r="CP21" s="155">
        <v>27.7</v>
      </c>
      <c r="CQ21" s="155">
        <v>28</v>
      </c>
      <c r="CR21" s="155">
        <v>27.3</v>
      </c>
      <c r="CS21" s="155">
        <v>28</v>
      </c>
      <c r="CT21" s="155">
        <v>28.3</v>
      </c>
      <c r="CU21" s="155">
        <v>28.4</v>
      </c>
      <c r="CV21" s="155">
        <v>27.7</v>
      </c>
      <c r="CW21" s="155">
        <v>28.7</v>
      </c>
      <c r="CX21" s="155">
        <v>28</v>
      </c>
      <c r="CY21" s="155">
        <v>26.1</v>
      </c>
      <c r="CZ21" s="155">
        <v>23.7</v>
      </c>
      <c r="DA21" s="155">
        <v>23.5</v>
      </c>
      <c r="DB21" s="155">
        <v>24.8</v>
      </c>
      <c r="DC21" s="155">
        <v>25.6</v>
      </c>
      <c r="DD21" s="155">
        <v>23</v>
      </c>
      <c r="DE21" s="155">
        <v>25.3</v>
      </c>
      <c r="DF21" s="155">
        <v>26.2</v>
      </c>
      <c r="DG21" s="155">
        <v>27.7</v>
      </c>
      <c r="DH21" s="155">
        <v>27.9</v>
      </c>
      <c r="DI21" s="155">
        <v>28</v>
      </c>
      <c r="DJ21" s="155">
        <v>29.1</v>
      </c>
      <c r="DK21" s="155">
        <v>30.6</v>
      </c>
      <c r="DL21" s="155">
        <v>30.2</v>
      </c>
      <c r="DN21" s="53"/>
      <c r="DO21" s="53"/>
      <c r="DP21" s="53"/>
      <c r="DQ21" s="53"/>
      <c r="DR21" s="53"/>
      <c r="DS21" s="53"/>
      <c r="DT21" s="53"/>
      <c r="DU21" s="53"/>
      <c r="DV21" s="53"/>
    </row>
    <row r="22" spans="1:126" x14ac:dyDescent="0.25">
      <c r="A22" s="5"/>
      <c r="AI22" s="56">
        <v>0.79166666666666696</v>
      </c>
      <c r="AJ22" s="52">
        <v>21.9</v>
      </c>
      <c r="AK22" s="52">
        <v>22.7</v>
      </c>
      <c r="AL22" s="52">
        <v>19.600000000000001</v>
      </c>
      <c r="AM22" s="52">
        <v>20.2</v>
      </c>
      <c r="AN22" s="52">
        <v>21.7</v>
      </c>
      <c r="AO22" s="52">
        <v>22.3</v>
      </c>
      <c r="AP22" s="52">
        <v>23.8</v>
      </c>
      <c r="AQ22" s="52">
        <v>25.6</v>
      </c>
      <c r="AR22" s="52">
        <v>22.5</v>
      </c>
      <c r="AS22" s="52">
        <v>22.8</v>
      </c>
      <c r="AT22" s="52"/>
      <c r="AU22" s="52">
        <v>23.8</v>
      </c>
      <c r="AV22" s="52">
        <v>23.7</v>
      </c>
      <c r="AW22" s="52">
        <v>24.1</v>
      </c>
      <c r="AX22" s="52">
        <v>25.4</v>
      </c>
      <c r="AY22" s="52">
        <v>24.3</v>
      </c>
      <c r="AZ22" s="52">
        <v>25.2</v>
      </c>
      <c r="BA22" s="52">
        <v>24.5</v>
      </c>
      <c r="BB22" s="52">
        <v>24.2</v>
      </c>
      <c r="BC22" s="52">
        <v>23.9</v>
      </c>
      <c r="BD22" s="52">
        <v>24.6</v>
      </c>
      <c r="BE22" s="52">
        <v>25.5</v>
      </c>
      <c r="BF22" s="52">
        <v>25.1</v>
      </c>
      <c r="BG22" s="52">
        <v>24.5</v>
      </c>
      <c r="BH22" s="52">
        <v>23.1</v>
      </c>
      <c r="BI22" s="52">
        <v>26.3</v>
      </c>
      <c r="BJ22" s="52">
        <v>25.6</v>
      </c>
      <c r="BK22" s="52">
        <v>26.1</v>
      </c>
      <c r="BL22" s="52">
        <v>25.4</v>
      </c>
      <c r="BM22" s="52">
        <v>22.3</v>
      </c>
      <c r="BN22" s="52">
        <v>23</v>
      </c>
      <c r="BO22" s="52">
        <v>21.2</v>
      </c>
      <c r="BP22" s="52">
        <v>23.6</v>
      </c>
      <c r="BQ22" s="52">
        <v>23.2</v>
      </c>
      <c r="BR22" s="52">
        <v>24.8</v>
      </c>
      <c r="BS22" s="52">
        <v>26.2</v>
      </c>
      <c r="BT22" s="156"/>
      <c r="BV22" s="155">
        <v>24.3</v>
      </c>
      <c r="BW22" s="155">
        <v>25.2</v>
      </c>
      <c r="BX22" s="155">
        <v>25.4</v>
      </c>
      <c r="BY22" s="155">
        <v>24.7</v>
      </c>
      <c r="BZ22" s="155">
        <v>26</v>
      </c>
      <c r="CA22" s="155">
        <v>25.2</v>
      </c>
      <c r="CB22" s="155">
        <v>26.4</v>
      </c>
      <c r="CC22" s="155">
        <v>27.1</v>
      </c>
      <c r="CD22" s="155">
        <v>26.1</v>
      </c>
      <c r="CE22" s="155">
        <v>26.5</v>
      </c>
      <c r="CF22" s="155">
        <v>26.1</v>
      </c>
      <c r="CG22" s="155">
        <v>26</v>
      </c>
      <c r="CH22" s="155">
        <v>27.2</v>
      </c>
      <c r="CI22" s="155">
        <v>25.7</v>
      </c>
      <c r="CJ22" s="155">
        <v>23.8</v>
      </c>
      <c r="CK22" s="155">
        <v>26</v>
      </c>
      <c r="CL22" s="155">
        <v>27.2</v>
      </c>
      <c r="CM22" s="155">
        <v>23.3</v>
      </c>
      <c r="CN22" s="155">
        <v>27.4</v>
      </c>
      <c r="CO22" s="155">
        <v>24.6</v>
      </c>
      <c r="CP22" s="155">
        <v>27.5</v>
      </c>
      <c r="CQ22" s="155">
        <v>27.8</v>
      </c>
      <c r="CR22" s="155">
        <v>27</v>
      </c>
      <c r="CS22" s="155">
        <v>27.7</v>
      </c>
      <c r="CT22" s="155">
        <v>28.4</v>
      </c>
      <c r="CU22" s="155">
        <v>27.8</v>
      </c>
      <c r="CV22" s="155">
        <v>27.7</v>
      </c>
      <c r="CW22" s="155">
        <v>28.4</v>
      </c>
      <c r="CX22" s="155">
        <v>27.4</v>
      </c>
      <c r="CZ22" s="155">
        <v>22.6</v>
      </c>
      <c r="DA22" s="155">
        <v>23.5</v>
      </c>
      <c r="DB22" s="155">
        <v>24</v>
      </c>
      <c r="DC22" s="155">
        <v>25</v>
      </c>
      <c r="DD22" s="155">
        <v>22.9</v>
      </c>
      <c r="DE22" s="155">
        <v>24.3</v>
      </c>
      <c r="DF22" s="155">
        <v>25.5</v>
      </c>
      <c r="DG22" s="155">
        <v>27.1</v>
      </c>
      <c r="DH22" s="155">
        <v>27.5</v>
      </c>
      <c r="DI22" s="155">
        <v>27.6</v>
      </c>
      <c r="DJ22" s="155">
        <v>28.8</v>
      </c>
      <c r="DK22" s="155">
        <v>29.1</v>
      </c>
      <c r="DL22" s="155">
        <v>28.9</v>
      </c>
      <c r="DN22" s="53"/>
      <c r="DO22" s="53"/>
      <c r="DP22" s="53"/>
      <c r="DQ22" s="53"/>
      <c r="DR22" s="53"/>
      <c r="DS22" s="53"/>
      <c r="DT22" s="53"/>
      <c r="DU22" s="53"/>
      <c r="DV22" s="53"/>
    </row>
    <row r="23" spans="1:126" x14ac:dyDescent="0.25">
      <c r="A23" s="5"/>
      <c r="AI23" s="56">
        <v>0.83333333333333304</v>
      </c>
      <c r="AJ23" s="52">
        <v>21.1</v>
      </c>
      <c r="AK23" s="52">
        <v>21.1</v>
      </c>
      <c r="AL23" s="52">
        <v>18.7</v>
      </c>
      <c r="AM23" s="52">
        <v>19.600000000000001</v>
      </c>
      <c r="AN23" s="52">
        <v>20.6</v>
      </c>
      <c r="AO23" s="52">
        <v>22</v>
      </c>
      <c r="AP23" s="52">
        <v>23.7</v>
      </c>
      <c r="AQ23" s="52">
        <v>24.3</v>
      </c>
      <c r="AR23" s="52">
        <v>22</v>
      </c>
      <c r="AS23" s="52">
        <v>22.3</v>
      </c>
      <c r="AT23" s="52">
        <v>24.6</v>
      </c>
      <c r="AU23" s="52">
        <v>22.5</v>
      </c>
      <c r="AV23" s="52">
        <v>23</v>
      </c>
      <c r="AW23" s="52">
        <v>23.8</v>
      </c>
      <c r="AX23" s="52">
        <v>24</v>
      </c>
      <c r="AY23" s="52">
        <v>22.7</v>
      </c>
      <c r="AZ23" s="52">
        <v>23.7</v>
      </c>
      <c r="BA23" s="52">
        <v>24.3</v>
      </c>
      <c r="BB23" s="52">
        <v>23.4</v>
      </c>
      <c r="BC23" s="52">
        <v>23.9</v>
      </c>
      <c r="BD23" s="52">
        <v>24.3</v>
      </c>
      <c r="BE23" s="52">
        <v>25</v>
      </c>
      <c r="BF23" s="52">
        <v>24.7</v>
      </c>
      <c r="BG23" s="52">
        <v>23.2</v>
      </c>
      <c r="BH23" s="52">
        <v>21.7</v>
      </c>
      <c r="BI23" s="52">
        <v>25.9</v>
      </c>
      <c r="BJ23" s="52">
        <v>25.5</v>
      </c>
      <c r="BK23" s="52">
        <v>26.1</v>
      </c>
      <c r="BL23" s="52">
        <v>25</v>
      </c>
      <c r="BM23" s="52">
        <v>21.8</v>
      </c>
      <c r="BN23" s="52">
        <v>22.2</v>
      </c>
      <c r="BO23" s="52">
        <v>21.1</v>
      </c>
      <c r="BP23" s="52">
        <v>22.6</v>
      </c>
      <c r="BQ23" s="52">
        <v>23.4</v>
      </c>
      <c r="BR23" s="52">
        <v>24.7</v>
      </c>
      <c r="BS23" s="52">
        <v>25.1</v>
      </c>
      <c r="BT23" s="156"/>
      <c r="BU23" s="155">
        <v>22.5</v>
      </c>
      <c r="BV23" s="155">
        <v>24.2</v>
      </c>
      <c r="BW23" s="155">
        <v>24.3</v>
      </c>
      <c r="BX23" s="155">
        <v>24</v>
      </c>
      <c r="BY23" s="155">
        <v>24.3</v>
      </c>
      <c r="CA23" s="155">
        <v>25.2</v>
      </c>
      <c r="CB23" s="155">
        <v>26.2</v>
      </c>
      <c r="CC23" s="155">
        <v>26.9</v>
      </c>
      <c r="CD23" s="155">
        <v>25.7</v>
      </c>
      <c r="CE23" s="155">
        <v>26.3</v>
      </c>
      <c r="CF23" s="155">
        <v>25.5</v>
      </c>
      <c r="CG23" s="155">
        <v>25.8</v>
      </c>
      <c r="CH23" s="155">
        <v>26.9</v>
      </c>
      <c r="CI23" s="155">
        <v>25.6</v>
      </c>
      <c r="CJ23" s="155">
        <v>23.2</v>
      </c>
      <c r="CK23" s="155">
        <v>25.7</v>
      </c>
      <c r="CL23" s="155">
        <v>26.8</v>
      </c>
      <c r="CM23" s="155">
        <v>23.5</v>
      </c>
      <c r="CN23" s="155">
        <v>27.1</v>
      </c>
      <c r="CO23" s="155">
        <v>24.6</v>
      </c>
      <c r="CP23" s="155">
        <v>27.3</v>
      </c>
      <c r="CQ23" s="155">
        <v>27.6</v>
      </c>
      <c r="CR23" s="155">
        <v>27</v>
      </c>
      <c r="CS23" s="155">
        <v>26.8</v>
      </c>
      <c r="CT23" s="155">
        <v>28.3</v>
      </c>
      <c r="CU23" s="155">
        <v>27.7</v>
      </c>
      <c r="CV23" s="155">
        <v>27.7</v>
      </c>
      <c r="CW23" s="155">
        <v>28.4</v>
      </c>
      <c r="CX23" s="155">
        <v>26.9</v>
      </c>
      <c r="CY23" s="155">
        <v>25.4</v>
      </c>
      <c r="CZ23" s="155">
        <v>22</v>
      </c>
      <c r="DA23" s="155">
        <v>23.8</v>
      </c>
      <c r="DB23" s="155">
        <v>23.7</v>
      </c>
      <c r="DC23" s="155">
        <v>24.5</v>
      </c>
      <c r="DD23" s="155">
        <v>22.5</v>
      </c>
      <c r="DE23" s="155">
        <v>23.7</v>
      </c>
      <c r="DF23" s="155">
        <v>25.4</v>
      </c>
      <c r="DG23" s="155">
        <v>27</v>
      </c>
      <c r="DH23" s="155">
        <v>27</v>
      </c>
      <c r="DI23" s="155">
        <v>27.4</v>
      </c>
      <c r="DJ23" s="155">
        <v>28</v>
      </c>
      <c r="DK23" s="155">
        <v>29.1</v>
      </c>
      <c r="DL23" s="155">
        <v>28.8</v>
      </c>
      <c r="DN23" s="53"/>
      <c r="DO23" s="53"/>
      <c r="DP23" s="53"/>
      <c r="DQ23" s="53"/>
      <c r="DR23" s="53"/>
      <c r="DS23" s="53"/>
      <c r="DT23" s="53"/>
      <c r="DU23" s="53"/>
      <c r="DV23" s="53"/>
    </row>
    <row r="24" spans="1:126" x14ac:dyDescent="0.25">
      <c r="A24" s="5"/>
      <c r="AI24" s="56">
        <v>0.875</v>
      </c>
      <c r="AJ24" s="52">
        <v>20.100000000000001</v>
      </c>
      <c r="AK24" s="52">
        <v>19.600000000000001</v>
      </c>
      <c r="AL24" s="52">
        <v>17.7</v>
      </c>
      <c r="AM24" s="52">
        <v>18.899999999999999</v>
      </c>
      <c r="AN24" s="52">
        <v>20</v>
      </c>
      <c r="AO24" s="52">
        <v>21.5</v>
      </c>
      <c r="AP24" s="52">
        <v>22.8</v>
      </c>
      <c r="AQ24" s="52">
        <v>23.4</v>
      </c>
      <c r="AR24" s="52">
        <v>21.9</v>
      </c>
      <c r="AS24" s="52">
        <v>21.8</v>
      </c>
      <c r="AT24" s="52">
        <v>24</v>
      </c>
      <c r="AU24" s="52">
        <v>22.8</v>
      </c>
      <c r="AV24" s="52">
        <v>22.9</v>
      </c>
      <c r="AW24" s="52">
        <v>23.4</v>
      </c>
      <c r="AX24" s="52">
        <v>23.6</v>
      </c>
      <c r="AY24" s="52">
        <v>21.9</v>
      </c>
      <c r="AZ24" s="52">
        <v>22.6</v>
      </c>
      <c r="BA24" s="52">
        <v>23.8</v>
      </c>
      <c r="BB24" s="52">
        <v>22.6</v>
      </c>
      <c r="BC24" s="52">
        <v>23.6</v>
      </c>
      <c r="BD24" s="52">
        <v>24.1</v>
      </c>
      <c r="BE24" s="52">
        <v>24.8</v>
      </c>
      <c r="BF24" s="52">
        <v>23.4</v>
      </c>
      <c r="BG24" s="52">
        <v>22.4</v>
      </c>
      <c r="BH24" s="52">
        <v>21.2</v>
      </c>
      <c r="BI24" s="52">
        <v>25.6</v>
      </c>
      <c r="BJ24" s="52">
        <v>25.1</v>
      </c>
      <c r="BK24" s="52">
        <v>25.8</v>
      </c>
      <c r="BL24" s="52">
        <v>24.2</v>
      </c>
      <c r="BM24" s="52">
        <v>21.2</v>
      </c>
      <c r="BN24" s="52">
        <v>22.2</v>
      </c>
      <c r="BO24" s="52">
        <v>21.1</v>
      </c>
      <c r="BP24" s="52">
        <v>21.6</v>
      </c>
      <c r="BQ24" s="52">
        <v>23.2</v>
      </c>
      <c r="BR24" s="52">
        <v>24.4</v>
      </c>
      <c r="BS24" s="52">
        <v>24</v>
      </c>
      <c r="BT24" s="156"/>
      <c r="BU24" s="155">
        <v>22.2</v>
      </c>
      <c r="BV24" s="155">
        <v>24.4</v>
      </c>
      <c r="BW24" s="155">
        <v>23</v>
      </c>
      <c r="BX24" s="155">
        <v>23.1</v>
      </c>
      <c r="BY24" s="155">
        <v>24.4</v>
      </c>
      <c r="BZ24" s="155">
        <v>24.6</v>
      </c>
      <c r="CA24" s="155">
        <v>25.1</v>
      </c>
      <c r="CB24" s="155">
        <v>25.2</v>
      </c>
      <c r="CC24" s="155">
        <v>26.2</v>
      </c>
      <c r="CD24" s="155">
        <v>24.9</v>
      </c>
      <c r="CE24" s="155">
        <v>25.6</v>
      </c>
      <c r="CF24" s="155">
        <v>24.6</v>
      </c>
      <c r="CG24" s="155">
        <v>25.9</v>
      </c>
      <c r="CI24" s="155">
        <v>25.6</v>
      </c>
      <c r="CJ24" s="155">
        <v>23.4</v>
      </c>
      <c r="CK24" s="155">
        <v>25</v>
      </c>
      <c r="CL24" s="155">
        <v>26.4</v>
      </c>
      <c r="CM24" s="155">
        <v>23.4</v>
      </c>
      <c r="CN24" s="155">
        <v>26.9</v>
      </c>
      <c r="CO24" s="155">
        <v>24.4</v>
      </c>
      <c r="CP24" s="155">
        <v>27.2</v>
      </c>
      <c r="CQ24" s="155">
        <v>27.2</v>
      </c>
      <c r="CR24" s="155">
        <v>26.3</v>
      </c>
      <c r="CS24" s="155">
        <v>25.9</v>
      </c>
      <c r="CT24" s="155">
        <v>27.1</v>
      </c>
      <c r="CU24" s="155">
        <v>27.2</v>
      </c>
      <c r="CV24" s="155">
        <v>27.2</v>
      </c>
      <c r="CW24" s="155">
        <v>28.1</v>
      </c>
      <c r="CX24" s="155">
        <v>26.7</v>
      </c>
      <c r="CY24" s="155">
        <v>24.5</v>
      </c>
      <c r="CZ24" s="155">
        <v>21.6</v>
      </c>
      <c r="DA24" s="155">
        <v>23.7</v>
      </c>
      <c r="DB24" s="155">
        <v>23.6</v>
      </c>
      <c r="DC24" s="155">
        <v>24.4</v>
      </c>
      <c r="DD24" s="155">
        <v>21.5</v>
      </c>
      <c r="DE24" s="155">
        <v>23.5</v>
      </c>
      <c r="DF24" s="155">
        <v>25.1</v>
      </c>
      <c r="DG24" s="155">
        <v>26.6</v>
      </c>
      <c r="DH24" s="155">
        <v>26.7</v>
      </c>
      <c r="DI24" s="155">
        <v>27.8</v>
      </c>
      <c r="DJ24" s="155">
        <v>28.2</v>
      </c>
      <c r="DK24" s="155">
        <v>28.7</v>
      </c>
      <c r="DL24" s="155">
        <v>28.7</v>
      </c>
      <c r="DN24" s="53"/>
      <c r="DO24" s="53"/>
      <c r="DP24" s="53"/>
      <c r="DQ24" s="53"/>
      <c r="DR24" s="53"/>
      <c r="DS24" s="53"/>
      <c r="DT24" s="53"/>
      <c r="DU24" s="53"/>
      <c r="DV24" s="53"/>
    </row>
    <row r="25" spans="1:126" x14ac:dyDescent="0.25">
      <c r="A25" s="5"/>
      <c r="AI25" s="56">
        <v>0.91666666666666696</v>
      </c>
      <c r="AJ25" s="52">
        <v>19.600000000000001</v>
      </c>
      <c r="AK25" s="52">
        <v>18.899999999999999</v>
      </c>
      <c r="AL25" s="52">
        <v>17.2</v>
      </c>
      <c r="AM25" s="52">
        <v>17.899999999999999</v>
      </c>
      <c r="AN25" s="52">
        <v>19.2</v>
      </c>
      <c r="AO25" s="52">
        <v>20.3</v>
      </c>
      <c r="AP25" s="52">
        <v>22.3</v>
      </c>
      <c r="AQ25" s="52">
        <v>23.1</v>
      </c>
      <c r="AR25" s="52">
        <v>21.4</v>
      </c>
      <c r="AS25" s="52">
        <v>21.5</v>
      </c>
      <c r="AT25" s="52">
        <v>23.8</v>
      </c>
      <c r="AU25" s="52">
        <v>22.7</v>
      </c>
      <c r="AV25" s="52">
        <v>21.9</v>
      </c>
      <c r="AW25" s="52">
        <v>22.7</v>
      </c>
      <c r="AX25" s="52">
        <v>23</v>
      </c>
      <c r="AY25" s="52">
        <v>21.1</v>
      </c>
      <c r="AZ25" s="52">
        <v>21.9</v>
      </c>
      <c r="BA25" s="52">
        <v>22.5</v>
      </c>
      <c r="BB25" s="52">
        <v>21.9</v>
      </c>
      <c r="BC25" s="52">
        <v>23.4</v>
      </c>
      <c r="BD25" s="52">
        <v>24.3</v>
      </c>
      <c r="BE25" s="52">
        <v>23.9</v>
      </c>
      <c r="BF25" s="52">
        <v>22.9</v>
      </c>
      <c r="BG25" s="52">
        <v>22</v>
      </c>
      <c r="BH25" s="52">
        <v>21</v>
      </c>
      <c r="BI25" s="52">
        <v>25.3</v>
      </c>
      <c r="BJ25" s="52">
        <v>25</v>
      </c>
      <c r="BK25" s="52">
        <v>25.1</v>
      </c>
      <c r="BL25" s="52">
        <v>23.2</v>
      </c>
      <c r="BM25" s="52">
        <v>21.3</v>
      </c>
      <c r="BN25" s="52">
        <v>21.4</v>
      </c>
      <c r="BO25" s="52">
        <v>21.1</v>
      </c>
      <c r="BP25" s="52">
        <v>20.6</v>
      </c>
      <c r="BQ25" s="52">
        <v>23.2</v>
      </c>
      <c r="BR25" s="52">
        <v>24.4</v>
      </c>
      <c r="BS25" s="52">
        <v>23.2</v>
      </c>
      <c r="BT25" s="156"/>
      <c r="BU25" s="155">
        <v>21.6</v>
      </c>
      <c r="BV25" s="155">
        <v>24.3</v>
      </c>
      <c r="BW25" s="155">
        <v>21.9</v>
      </c>
      <c r="BX25" s="155">
        <v>23.4</v>
      </c>
      <c r="BY25" s="155">
        <v>24.1</v>
      </c>
      <c r="BZ25" s="155">
        <v>24.2</v>
      </c>
      <c r="CA25" s="155">
        <v>25</v>
      </c>
      <c r="CB25" s="155">
        <v>24.8</v>
      </c>
      <c r="CC25" s="155">
        <v>25.4</v>
      </c>
      <c r="CD25" s="155">
        <v>24.8</v>
      </c>
      <c r="CE25" s="155">
        <v>25.2</v>
      </c>
      <c r="CF25" s="155">
        <v>23.8</v>
      </c>
      <c r="CG25" s="155">
        <v>25.2</v>
      </c>
      <c r="CH25" s="155">
        <v>25.3</v>
      </c>
      <c r="CI25" s="155">
        <v>25.8</v>
      </c>
      <c r="CJ25" s="155">
        <v>23.4</v>
      </c>
      <c r="CK25" s="155">
        <v>24.5</v>
      </c>
      <c r="CL25" s="155">
        <v>25.9</v>
      </c>
      <c r="CM25" s="155">
        <v>23.4</v>
      </c>
      <c r="CN25" s="155">
        <v>26.3</v>
      </c>
      <c r="CO25" s="155">
        <v>24.4</v>
      </c>
      <c r="CP25" s="155">
        <v>27</v>
      </c>
      <c r="CQ25" s="155">
        <v>26.5</v>
      </c>
      <c r="CR25" s="155">
        <v>26.3</v>
      </c>
      <c r="CS25" s="155">
        <v>25.8</v>
      </c>
      <c r="CT25" s="155">
        <v>27.1</v>
      </c>
      <c r="CU25" s="155">
        <v>26.8</v>
      </c>
      <c r="CV25" s="155">
        <v>26.9</v>
      </c>
      <c r="CW25" s="155">
        <v>27.5</v>
      </c>
      <c r="CX25" s="155">
        <v>26.5</v>
      </c>
      <c r="CY25" s="155">
        <v>24.6</v>
      </c>
      <c r="CZ25" s="155">
        <v>21.7</v>
      </c>
      <c r="DA25" s="155">
        <v>23.6</v>
      </c>
      <c r="DB25" s="155">
        <v>23.3</v>
      </c>
      <c r="DC25" s="155">
        <v>24.2</v>
      </c>
      <c r="DD25" s="155">
        <v>21.6</v>
      </c>
      <c r="DE25" s="155">
        <v>22.9</v>
      </c>
      <c r="DF25" s="155">
        <v>25.1</v>
      </c>
      <c r="DG25" s="155">
        <v>26.6</v>
      </c>
      <c r="DH25" s="155">
        <v>26.3</v>
      </c>
      <c r="DI25" s="155">
        <v>27.8</v>
      </c>
      <c r="DJ25" s="155">
        <v>28</v>
      </c>
      <c r="DK25" s="155">
        <v>28.4</v>
      </c>
      <c r="DL25" s="155">
        <v>28.4</v>
      </c>
      <c r="DN25" s="53"/>
      <c r="DO25" s="53"/>
      <c r="DP25" s="53"/>
      <c r="DQ25" s="53"/>
      <c r="DR25" s="53"/>
      <c r="DS25" s="53"/>
      <c r="DT25" s="53"/>
      <c r="DU25" s="53"/>
      <c r="DV25" s="53"/>
    </row>
    <row r="26" spans="1:126" x14ac:dyDescent="0.25">
      <c r="A26" s="5"/>
      <c r="AI26" s="56">
        <v>0.95833333333333304</v>
      </c>
      <c r="AJ26" s="52">
        <v>18.8</v>
      </c>
      <c r="AK26" s="52">
        <v>18.8</v>
      </c>
      <c r="AL26" s="52">
        <v>16.8</v>
      </c>
      <c r="AM26" s="52">
        <v>17.399999999999999</v>
      </c>
      <c r="AN26" s="52">
        <v>18.3</v>
      </c>
      <c r="AO26" s="52">
        <v>19.8</v>
      </c>
      <c r="AP26" s="52">
        <v>21.3</v>
      </c>
      <c r="AQ26" s="52">
        <v>22.8</v>
      </c>
      <c r="AR26" s="52">
        <v>20.6</v>
      </c>
      <c r="AS26" s="52">
        <v>20.8</v>
      </c>
      <c r="AT26" s="52">
        <v>23.1</v>
      </c>
      <c r="AU26" s="52">
        <v>22.4</v>
      </c>
      <c r="AV26" s="52">
        <v>21</v>
      </c>
      <c r="AW26" s="52">
        <v>22.4</v>
      </c>
      <c r="AX26" s="52">
        <v>21.7</v>
      </c>
      <c r="AY26" s="52">
        <v>20.399999999999999</v>
      </c>
      <c r="AZ26" s="52">
        <v>21</v>
      </c>
      <c r="BA26" s="52">
        <v>21.9</v>
      </c>
      <c r="BB26" s="52">
        <v>21.6</v>
      </c>
      <c r="BC26" s="52"/>
      <c r="BD26" s="52">
        <v>24</v>
      </c>
      <c r="BE26" s="52">
        <v>22.7</v>
      </c>
      <c r="BF26" s="52"/>
      <c r="BG26" s="52">
        <v>21.5</v>
      </c>
      <c r="BH26" s="52">
        <v>20.5</v>
      </c>
      <c r="BI26" s="52">
        <v>24.9</v>
      </c>
      <c r="BJ26" s="52">
        <v>25.2</v>
      </c>
      <c r="BK26" s="52">
        <v>24.7</v>
      </c>
      <c r="BL26" s="52">
        <v>23</v>
      </c>
      <c r="BM26" s="52">
        <v>21</v>
      </c>
      <c r="BN26" s="52">
        <v>20.6</v>
      </c>
      <c r="BO26" s="52">
        <v>21</v>
      </c>
      <c r="BP26" s="52">
        <v>20.399999999999999</v>
      </c>
      <c r="BQ26" s="52">
        <v>22.1</v>
      </c>
      <c r="BR26" s="52">
        <v>23.8</v>
      </c>
      <c r="BS26" s="52">
        <v>22.3</v>
      </c>
      <c r="BT26" s="156"/>
      <c r="BU26" s="155">
        <v>21.8</v>
      </c>
      <c r="BV26" s="155">
        <v>24</v>
      </c>
      <c r="BW26" s="155">
        <v>21.7</v>
      </c>
      <c r="BX26" s="155">
        <v>23.6</v>
      </c>
      <c r="BY26" s="155">
        <v>23.8</v>
      </c>
      <c r="BZ26" s="155">
        <v>23.9</v>
      </c>
      <c r="CA26" s="155">
        <v>24.3</v>
      </c>
      <c r="CB26" s="155">
        <v>24.2</v>
      </c>
      <c r="CC26" s="155">
        <v>24.9</v>
      </c>
      <c r="CD26" s="155">
        <v>24.7</v>
      </c>
      <c r="CE26" s="155">
        <v>25.1</v>
      </c>
      <c r="CF26" s="155">
        <v>23.7</v>
      </c>
      <c r="CG26" s="155">
        <v>24.8</v>
      </c>
      <c r="CH26" s="155">
        <v>24.9</v>
      </c>
      <c r="CI26" s="155">
        <v>25.2</v>
      </c>
      <c r="CJ26" s="155">
        <v>23.1</v>
      </c>
      <c r="CK26" s="155">
        <v>24.9</v>
      </c>
      <c r="CL26" s="155">
        <v>25.4</v>
      </c>
      <c r="CM26" s="155">
        <v>22.6</v>
      </c>
      <c r="CN26" s="155">
        <v>26</v>
      </c>
      <c r="CO26" s="155">
        <v>24.2</v>
      </c>
      <c r="CP26" s="155">
        <v>26.8</v>
      </c>
      <c r="CQ26" s="155">
        <v>26.2</v>
      </c>
      <c r="CR26" s="155">
        <v>26.4</v>
      </c>
      <c r="CS26" s="155">
        <v>24.5</v>
      </c>
      <c r="CT26" s="155">
        <v>26.7</v>
      </c>
      <c r="CU26" s="155">
        <v>25.8</v>
      </c>
      <c r="CV26" s="155">
        <v>26.3</v>
      </c>
      <c r="CW26" s="155">
        <v>27.1</v>
      </c>
      <c r="CX26" s="155">
        <v>26.1</v>
      </c>
      <c r="CY26" s="155">
        <v>23.3</v>
      </c>
      <c r="CZ26" s="155">
        <v>21.9</v>
      </c>
      <c r="DA26" s="155">
        <v>23.4</v>
      </c>
      <c r="DB26" s="155">
        <v>23.3</v>
      </c>
      <c r="DC26" s="155">
        <v>24</v>
      </c>
      <c r="DD26" s="155">
        <v>21.9</v>
      </c>
      <c r="DE26" s="155">
        <v>23.1</v>
      </c>
      <c r="DF26" s="155">
        <v>24.9</v>
      </c>
      <c r="DG26" s="155">
        <v>26.7</v>
      </c>
      <c r="DH26" s="155">
        <v>25.6</v>
      </c>
      <c r="DI26" s="155">
        <v>27.5</v>
      </c>
      <c r="DJ26" s="155">
        <v>27.2</v>
      </c>
      <c r="DK26" s="155">
        <v>27.7</v>
      </c>
      <c r="DL26" s="155">
        <v>28.3</v>
      </c>
      <c r="DN26" s="53"/>
      <c r="DO26" s="53"/>
      <c r="DP26" s="53"/>
      <c r="DQ26" s="53"/>
      <c r="DR26" s="53"/>
      <c r="DS26" s="53"/>
      <c r="DT26" s="53"/>
      <c r="DU26" s="53"/>
      <c r="DV26" s="53"/>
    </row>
    <row r="27" spans="1:126" x14ac:dyDescent="0.25">
      <c r="A27" s="4"/>
      <c r="AI27" s="55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156"/>
      <c r="DN27" s="53"/>
      <c r="DO27" s="53"/>
      <c r="DP27" s="53"/>
      <c r="DQ27" s="53"/>
      <c r="DR27" s="53"/>
      <c r="DS27" s="53"/>
      <c r="DT27" s="53"/>
      <c r="DU27" s="53"/>
      <c r="DV27" s="53"/>
    </row>
    <row r="28" spans="1:1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58" t="s">
        <v>33</v>
      </c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160"/>
      <c r="DN28" s="59"/>
      <c r="DO28" s="59"/>
      <c r="DP28" s="59"/>
      <c r="DQ28" s="59"/>
      <c r="DR28" s="59"/>
      <c r="DS28" s="59"/>
      <c r="DT28" s="59"/>
      <c r="DU28" s="59"/>
      <c r="DV28" s="59"/>
    </row>
    <row r="29" spans="1:1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60" t="s">
        <v>34</v>
      </c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160"/>
      <c r="DN29" s="59"/>
      <c r="DO29" s="59"/>
      <c r="DP29" s="59"/>
      <c r="DQ29" s="59"/>
      <c r="DR29" s="59"/>
      <c r="DS29" s="59"/>
      <c r="DT29" s="59"/>
      <c r="DU29" s="59"/>
      <c r="DV29" s="59"/>
    </row>
    <row r="30" spans="1:1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61" t="s">
        <v>22</v>
      </c>
      <c r="AJ30" s="61">
        <v>19.609523809523811</v>
      </c>
      <c r="AK30" s="61">
        <v>20.475000000000001</v>
      </c>
      <c r="AL30" s="61">
        <v>18.979166666666668</v>
      </c>
      <c r="AM30" s="61">
        <v>18.466666666666665</v>
      </c>
      <c r="AN30" s="61">
        <v>19.566666666666666</v>
      </c>
      <c r="AO30" s="61">
        <v>20.969565217391306</v>
      </c>
      <c r="AP30" s="61">
        <v>21.45</v>
      </c>
      <c r="AQ30" s="61">
        <v>23.712500000000002</v>
      </c>
      <c r="AR30" s="61">
        <v>21.491666666666664</v>
      </c>
      <c r="AS30" s="61">
        <v>22.029166666666669</v>
      </c>
      <c r="AT30" s="61">
        <v>23.421739130434784</v>
      </c>
      <c r="AU30" s="61">
        <v>23.504166666666666</v>
      </c>
      <c r="AV30" s="61">
        <v>22.399999999999995</v>
      </c>
      <c r="AW30" s="61">
        <v>22.447826086956521</v>
      </c>
      <c r="AX30" s="61">
        <v>24.521739130434788</v>
      </c>
      <c r="AY30" s="61">
        <v>22.160869565217389</v>
      </c>
      <c r="AZ30" s="61">
        <v>22.650000000000002</v>
      </c>
      <c r="BA30" s="61">
        <v>22.516666666666669</v>
      </c>
      <c r="BB30" s="61">
        <v>22.741666666666664</v>
      </c>
      <c r="BC30" s="61">
        <v>22.356521739130432</v>
      </c>
      <c r="BD30" s="61">
        <v>24.278260869565216</v>
      </c>
      <c r="BE30" s="61">
        <v>24.752173913043482</v>
      </c>
      <c r="BF30" s="61">
        <v>23.586956521739129</v>
      </c>
      <c r="BG30" s="61">
        <v>23.286956521739125</v>
      </c>
      <c r="BH30" s="61">
        <v>22.341666666666669</v>
      </c>
      <c r="BI30" s="61">
        <v>23.979166666666661</v>
      </c>
      <c r="BJ30" s="61">
        <v>25.987500000000001</v>
      </c>
      <c r="BK30" s="61">
        <v>25.582608695652173</v>
      </c>
      <c r="BL30" s="61">
        <v>25.05</v>
      </c>
      <c r="BM30" s="61">
        <v>23.317391304347826</v>
      </c>
      <c r="BN30" s="61">
        <v>21.483333333333334</v>
      </c>
      <c r="BO30" s="61">
        <v>21.508333333333336</v>
      </c>
      <c r="BP30" s="61">
        <v>21.866666666666671</v>
      </c>
      <c r="BQ30" s="61">
        <v>22.556521739130428</v>
      </c>
      <c r="BR30" s="61">
        <v>23.320833333333329</v>
      </c>
      <c r="BS30" s="61">
        <v>24.958333333333332</v>
      </c>
      <c r="BT30" s="162"/>
      <c r="BU30" s="162">
        <f t="shared" ref="BU30:DM30" si="0">AVERAGE(BU3:BU26)</f>
        <v>23.063636363636363</v>
      </c>
      <c r="BV30" s="162">
        <f t="shared" si="0"/>
        <v>23.530434782608694</v>
      </c>
      <c r="BW30" s="162">
        <f t="shared" si="0"/>
        <v>25.25</v>
      </c>
      <c r="BX30" s="162">
        <f t="shared" si="0"/>
        <v>24.747826086956518</v>
      </c>
      <c r="BY30" s="162">
        <f t="shared" si="0"/>
        <v>25.649999999999995</v>
      </c>
      <c r="BZ30" s="162">
        <f t="shared" si="0"/>
        <v>25.221739130434784</v>
      </c>
      <c r="CA30" s="162">
        <f t="shared" si="0"/>
        <v>25.7695652173913</v>
      </c>
      <c r="CB30" s="162">
        <f t="shared" si="0"/>
        <v>25.733333333333334</v>
      </c>
      <c r="CC30" s="162">
        <f t="shared" si="0"/>
        <v>26.474999999999998</v>
      </c>
      <c r="CD30" s="162">
        <f t="shared" si="0"/>
        <v>26.804166666666674</v>
      </c>
      <c r="CE30" s="162">
        <f t="shared" si="0"/>
        <v>26.804166666666664</v>
      </c>
      <c r="CF30" s="162">
        <f t="shared" si="0"/>
        <v>25.283333333333342</v>
      </c>
      <c r="CG30" s="162">
        <f t="shared" si="0"/>
        <v>26.191666666666663</v>
      </c>
      <c r="CH30" s="162">
        <f t="shared" si="0"/>
        <v>26.799999999999994</v>
      </c>
      <c r="CI30" s="162">
        <f t="shared" si="0"/>
        <v>25.69130434782609</v>
      </c>
      <c r="CJ30" s="162">
        <f t="shared" si="0"/>
        <v>24.118181818181814</v>
      </c>
      <c r="CK30" s="162">
        <f t="shared" si="0"/>
        <v>25.026086956521741</v>
      </c>
      <c r="CL30" s="162">
        <f t="shared" si="0"/>
        <v>26.599999999999994</v>
      </c>
      <c r="CM30" s="162">
        <f t="shared" si="0"/>
        <v>24.679166666666671</v>
      </c>
      <c r="CN30" s="162">
        <f t="shared" si="0"/>
        <v>27.183333333333334</v>
      </c>
      <c r="CO30" s="162">
        <f t="shared" si="0"/>
        <v>25.779166666666669</v>
      </c>
      <c r="CP30" s="162">
        <f t="shared" si="0"/>
        <v>27.079166666666666</v>
      </c>
      <c r="CQ30" s="162">
        <f t="shared" si="0"/>
        <v>27.869565217391308</v>
      </c>
      <c r="CR30" s="162">
        <f t="shared" si="0"/>
        <v>27.8391304347826</v>
      </c>
      <c r="CS30" s="162">
        <f t="shared" si="0"/>
        <v>27.983333333333331</v>
      </c>
      <c r="CT30" s="162">
        <f t="shared" si="0"/>
        <v>27.75</v>
      </c>
      <c r="CU30" s="162">
        <f t="shared" si="0"/>
        <v>27.512499999999999</v>
      </c>
      <c r="CV30" s="162">
        <f t="shared" si="0"/>
        <v>27.566666666666666</v>
      </c>
      <c r="CW30" s="162">
        <f t="shared" si="0"/>
        <v>28.229166666666661</v>
      </c>
      <c r="CX30" s="162">
        <f t="shared" si="0"/>
        <v>28.165217391304346</v>
      </c>
      <c r="CY30" s="162">
        <f t="shared" si="0"/>
        <v>24.973913043478259</v>
      </c>
      <c r="CZ30" s="162">
        <f t="shared" si="0"/>
        <v>24.324999999999999</v>
      </c>
      <c r="DA30" s="162">
        <f t="shared" si="0"/>
        <v>23.820833333333336</v>
      </c>
      <c r="DB30" s="162">
        <f t="shared" si="0"/>
        <v>24.121739130434779</v>
      </c>
      <c r="DC30" s="162">
        <f t="shared" si="0"/>
        <v>24.700000000000003</v>
      </c>
      <c r="DD30" s="162">
        <f t="shared" si="0"/>
        <v>23.091666666666665</v>
      </c>
      <c r="DE30" s="162">
        <f t="shared" si="0"/>
        <v>24.087499999999995</v>
      </c>
      <c r="DF30" s="162">
        <f t="shared" si="0"/>
        <v>24.779166666666665</v>
      </c>
      <c r="DG30" s="162">
        <f t="shared" si="0"/>
        <v>26.345454545454551</v>
      </c>
      <c r="DH30" s="162">
        <f t="shared" si="0"/>
        <v>26.587500000000002</v>
      </c>
      <c r="DI30" s="162">
        <f t="shared" si="0"/>
        <v>27.520833333333332</v>
      </c>
      <c r="DJ30" s="162">
        <f t="shared" si="0"/>
        <v>28.054166666666664</v>
      </c>
      <c r="DK30" s="162">
        <f t="shared" si="0"/>
        <v>28.817391304347829</v>
      </c>
      <c r="DL30" s="162">
        <f t="shared" si="0"/>
        <v>29.00454545454545</v>
      </c>
      <c r="DM30" s="162">
        <f t="shared" si="0"/>
        <v>28.435294117647057</v>
      </c>
      <c r="DN30" s="61"/>
      <c r="DO30" s="61"/>
      <c r="DP30" s="61"/>
      <c r="DQ30" s="61"/>
      <c r="DR30" s="61"/>
      <c r="DS30" s="61"/>
      <c r="DT30" s="61"/>
      <c r="DU30" s="61"/>
      <c r="DV30" s="61"/>
    </row>
    <row r="31" spans="1:1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53"/>
      <c r="DO31" s="53"/>
      <c r="DP31" s="53"/>
      <c r="DQ31" s="53"/>
      <c r="DR31" s="53"/>
      <c r="DS31" s="53"/>
      <c r="DT31" s="53"/>
      <c r="DU31" s="53"/>
      <c r="DV31" s="53"/>
    </row>
    <row r="32" spans="1:1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53"/>
      <c r="DO32" s="53"/>
      <c r="DP32" s="53"/>
      <c r="DQ32" s="53"/>
      <c r="DR32" s="53"/>
      <c r="DS32" s="53"/>
      <c r="DT32" s="53"/>
      <c r="DU32" s="53"/>
      <c r="DV32" s="53"/>
    </row>
  </sheetData>
  <phoneticPr fontId="1" type="noConversion"/>
  <conditionalFormatting sqref="C4:O26 D3:O3">
    <cfRule type="colorScale" priority="37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O3 C4:O2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O2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O26">
    <cfRule type="colorScale" priority="33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AC26 R3:AC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AC26 R3:AC3">
    <cfRule type="colorScale" priority="3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26 Q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26 Q3">
    <cfRule type="colorScale" priority="27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4:AQ26 AE3:AQ23">
    <cfRule type="colorScale" priority="25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5:AQ26 AE3:AQ2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Q2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Q26">
    <cfRule type="colorScale" priority="21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4:BE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4:BE26">
    <cfRule type="colorScale" priority="18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4:BM2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4:BM26">
    <cfRule type="colorScale" priority="15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BM26 BM2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BM26 BM27">
    <cfRule type="colorScale" priority="1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3:BT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3:BT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X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X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X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DM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DM29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DM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2"/>
  <sheetViews>
    <sheetView topLeftCell="DJ1" workbookViewId="0">
      <selection activeCell="DN1" sqref="DN1:EB1048576"/>
    </sheetView>
  </sheetViews>
  <sheetFormatPr defaultRowHeight="16.5" x14ac:dyDescent="0.25"/>
  <cols>
    <col min="1" max="86" width="9" style="1"/>
    <col min="87" max="132" width="9" style="155"/>
    <col min="133" max="16384" width="9" style="1"/>
  </cols>
  <sheetData>
    <row r="1" spans="1:141" x14ac:dyDescent="0.25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Y1" s="2"/>
      <c r="Z1" s="2"/>
      <c r="AA1" s="3"/>
      <c r="AB1" s="2"/>
      <c r="AC1" s="2"/>
      <c r="AD1" s="3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  <c r="AR1" s="3"/>
      <c r="AS1" s="2"/>
      <c r="AT1" s="2"/>
      <c r="AU1" s="2"/>
      <c r="AV1" s="2"/>
      <c r="AW1" s="2"/>
      <c r="AX1" s="63"/>
      <c r="AY1" s="64" t="s">
        <v>191</v>
      </c>
      <c r="AZ1" s="63"/>
      <c r="BA1" s="63"/>
      <c r="BB1" s="63"/>
      <c r="BC1" s="63"/>
      <c r="BD1" s="63"/>
      <c r="BE1" s="63"/>
      <c r="BF1" s="63"/>
      <c r="BG1" s="64" t="s">
        <v>192</v>
      </c>
      <c r="BH1" s="63"/>
      <c r="BI1" s="63"/>
      <c r="BJ1" s="63"/>
      <c r="BK1" s="63"/>
      <c r="BL1" s="63"/>
      <c r="BM1" s="63"/>
      <c r="BN1" s="62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156" t="s">
        <v>204</v>
      </c>
      <c r="CJ1" s="157" t="s">
        <v>206</v>
      </c>
      <c r="CK1" s="156"/>
      <c r="CL1" s="156"/>
      <c r="CM1" s="156"/>
      <c r="CN1" s="156"/>
      <c r="CO1" s="156"/>
      <c r="CP1" s="156"/>
      <c r="CQ1" s="156"/>
      <c r="CR1" s="157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E1" s="156"/>
      <c r="DF1" s="156"/>
      <c r="DG1" s="156"/>
      <c r="DH1" s="156"/>
      <c r="DI1" s="156"/>
      <c r="DJ1" s="156"/>
      <c r="DK1" s="156"/>
      <c r="DL1" s="156"/>
      <c r="DM1" s="156"/>
      <c r="DN1" s="157" t="s">
        <v>215</v>
      </c>
      <c r="DO1" s="156"/>
      <c r="DP1" s="156"/>
      <c r="DQ1" s="156"/>
      <c r="DR1" s="156"/>
      <c r="DS1" s="156"/>
      <c r="DT1" s="156"/>
      <c r="DU1" s="156"/>
      <c r="DV1" s="157"/>
      <c r="DW1" s="156"/>
      <c r="DX1" s="156"/>
      <c r="DY1" s="156"/>
      <c r="DZ1" s="156"/>
      <c r="EA1" s="156"/>
      <c r="EB1" s="156"/>
      <c r="EC1" s="63"/>
      <c r="ED1" s="63"/>
      <c r="EE1" s="63"/>
      <c r="EF1" s="63"/>
      <c r="EG1" s="63"/>
      <c r="EH1" s="63"/>
      <c r="EI1" s="63"/>
      <c r="EJ1" s="63"/>
      <c r="EK1" s="63"/>
    </row>
    <row r="2" spans="1:141" x14ac:dyDescent="0.2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63" t="s">
        <v>21</v>
      </c>
      <c r="AY2" s="65" t="s">
        <v>20</v>
      </c>
      <c r="AZ2" s="65" t="s">
        <v>23</v>
      </c>
      <c r="BA2" s="65" t="s">
        <v>24</v>
      </c>
      <c r="BB2" s="65" t="s">
        <v>25</v>
      </c>
      <c r="BC2" s="65" t="s">
        <v>26</v>
      </c>
      <c r="BD2" s="65" t="s">
        <v>27</v>
      </c>
      <c r="BE2" s="65" t="s">
        <v>28</v>
      </c>
      <c r="BF2" s="65" t="s">
        <v>29</v>
      </c>
      <c r="BG2" s="65" t="s">
        <v>194</v>
      </c>
      <c r="BH2" s="65" t="s">
        <v>30</v>
      </c>
      <c r="BI2" s="65" t="s">
        <v>31</v>
      </c>
      <c r="BJ2" s="65" t="s">
        <v>0</v>
      </c>
      <c r="BK2" s="65" t="s">
        <v>1</v>
      </c>
      <c r="BL2" s="65" t="s">
        <v>2</v>
      </c>
      <c r="BM2" s="65" t="s">
        <v>3</v>
      </c>
      <c r="BN2" s="65" t="s">
        <v>4</v>
      </c>
      <c r="BO2" s="65" t="s">
        <v>5</v>
      </c>
      <c r="BP2" s="65" t="s">
        <v>6</v>
      </c>
      <c r="BQ2" s="65" t="s">
        <v>7</v>
      </c>
      <c r="BR2" s="65" t="s">
        <v>8</v>
      </c>
      <c r="BS2" s="65" t="s">
        <v>9</v>
      </c>
      <c r="BT2" s="65" t="s">
        <v>10</v>
      </c>
      <c r="BU2" s="65" t="s">
        <v>11</v>
      </c>
      <c r="BV2" s="65" t="s">
        <v>12</v>
      </c>
      <c r="BW2" s="65" t="s">
        <v>13</v>
      </c>
      <c r="BX2" s="65" t="s">
        <v>14</v>
      </c>
      <c r="BY2" s="65" t="s">
        <v>15</v>
      </c>
      <c r="BZ2" s="65" t="s">
        <v>16</v>
      </c>
      <c r="CA2" s="65" t="s">
        <v>17</v>
      </c>
      <c r="CB2" s="65" t="s">
        <v>18</v>
      </c>
      <c r="CC2" s="65" t="s">
        <v>19</v>
      </c>
      <c r="CD2" s="65" t="s">
        <v>20</v>
      </c>
      <c r="CE2" s="65" t="s">
        <v>23</v>
      </c>
      <c r="CF2" s="65" t="s">
        <v>24</v>
      </c>
      <c r="CG2" s="65" t="s">
        <v>25</v>
      </c>
      <c r="CH2" s="65" t="s">
        <v>26</v>
      </c>
      <c r="CI2" s="158" t="s">
        <v>205</v>
      </c>
      <c r="CJ2" s="158" t="s">
        <v>210</v>
      </c>
      <c r="CK2" s="158" t="s">
        <v>30</v>
      </c>
      <c r="CL2" s="158" t="s">
        <v>31</v>
      </c>
      <c r="CM2" s="158" t="s">
        <v>0</v>
      </c>
      <c r="CN2" s="158" t="s">
        <v>1</v>
      </c>
      <c r="CO2" s="158" t="s">
        <v>2</v>
      </c>
      <c r="CP2" s="158" t="s">
        <v>3</v>
      </c>
      <c r="CQ2" s="158" t="s">
        <v>4</v>
      </c>
      <c r="CR2" s="158" t="s">
        <v>5</v>
      </c>
      <c r="CS2" s="158" t="s">
        <v>6</v>
      </c>
      <c r="CT2" s="158" t="s">
        <v>7</v>
      </c>
      <c r="CU2" s="158" t="s">
        <v>8</v>
      </c>
      <c r="CV2" s="158" t="s">
        <v>9</v>
      </c>
      <c r="CW2" s="158" t="s">
        <v>10</v>
      </c>
      <c r="CX2" s="158" t="s">
        <v>11</v>
      </c>
      <c r="CY2" s="158" t="s">
        <v>12</v>
      </c>
      <c r="CZ2" s="158" t="s">
        <v>13</v>
      </c>
      <c r="DA2" s="158" t="s">
        <v>14</v>
      </c>
      <c r="DB2" s="158" t="s">
        <v>15</v>
      </c>
      <c r="DC2" s="158" t="s">
        <v>16</v>
      </c>
      <c r="DD2" s="158" t="s">
        <v>17</v>
      </c>
      <c r="DE2" s="158" t="s">
        <v>18</v>
      </c>
      <c r="DF2" s="158" t="s">
        <v>19</v>
      </c>
      <c r="DG2" s="158" t="s">
        <v>20</v>
      </c>
      <c r="DH2" s="158" t="s">
        <v>23</v>
      </c>
      <c r="DI2" s="158" t="s">
        <v>24</v>
      </c>
      <c r="DJ2" s="158" t="s">
        <v>25</v>
      </c>
      <c r="DK2" s="158" t="s">
        <v>26</v>
      </c>
      <c r="DL2" s="158" t="s">
        <v>27</v>
      </c>
      <c r="DM2" s="158" t="s">
        <v>28</v>
      </c>
      <c r="DN2" s="158" t="s">
        <v>209</v>
      </c>
      <c r="DO2" s="158" t="s">
        <v>30</v>
      </c>
      <c r="DP2" s="158" t="s">
        <v>31</v>
      </c>
      <c r="DQ2" s="158" t="s">
        <v>0</v>
      </c>
      <c r="DR2" s="158" t="s">
        <v>1</v>
      </c>
      <c r="DS2" s="158" t="s">
        <v>2</v>
      </c>
      <c r="DT2" s="158" t="s">
        <v>3</v>
      </c>
      <c r="DU2" s="158" t="s">
        <v>4</v>
      </c>
      <c r="DV2" s="158" t="s">
        <v>5</v>
      </c>
      <c r="DW2" s="158" t="s">
        <v>6</v>
      </c>
      <c r="DX2" s="158" t="s">
        <v>7</v>
      </c>
      <c r="DY2" s="158" t="s">
        <v>8</v>
      </c>
      <c r="DZ2" s="158" t="s">
        <v>9</v>
      </c>
      <c r="EA2" s="158" t="s">
        <v>10</v>
      </c>
      <c r="EB2" s="158" t="s">
        <v>11</v>
      </c>
      <c r="EC2" s="62"/>
      <c r="ED2" s="62"/>
      <c r="EE2" s="62"/>
      <c r="EF2" s="62"/>
      <c r="EG2" s="62"/>
      <c r="EH2" s="62"/>
      <c r="EI2" s="62"/>
      <c r="EJ2" s="62"/>
      <c r="EK2" s="62"/>
    </row>
    <row r="3" spans="1:141" x14ac:dyDescent="0.25">
      <c r="A3" s="11"/>
      <c r="U3" s="12"/>
      <c r="AN3" s="12"/>
      <c r="AX3" s="70">
        <v>0</v>
      </c>
      <c r="AY3" s="71"/>
      <c r="AZ3" s="62">
        <v>92</v>
      </c>
      <c r="BA3" s="62">
        <v>97</v>
      </c>
      <c r="BB3" s="62">
        <v>77</v>
      </c>
      <c r="BC3" s="62">
        <v>99</v>
      </c>
      <c r="BD3" s="62"/>
      <c r="BE3" s="62">
        <v>93</v>
      </c>
      <c r="BF3" s="62">
        <v>82</v>
      </c>
      <c r="BG3" s="62">
        <v>76</v>
      </c>
      <c r="BH3" s="62">
        <v>99</v>
      </c>
      <c r="BI3" s="62">
        <v>99</v>
      </c>
      <c r="BJ3" s="62">
        <v>99</v>
      </c>
      <c r="BK3" s="62">
        <v>99</v>
      </c>
      <c r="BL3" s="62">
        <v>99</v>
      </c>
      <c r="BM3" s="62">
        <v>99</v>
      </c>
      <c r="BN3" s="62">
        <v>88</v>
      </c>
      <c r="BO3" s="62">
        <v>99</v>
      </c>
      <c r="BP3" s="62">
        <v>99</v>
      </c>
      <c r="BQ3" s="62">
        <v>99</v>
      </c>
      <c r="BR3" s="62">
        <v>82</v>
      </c>
      <c r="BS3" s="62">
        <v>99</v>
      </c>
      <c r="BT3" s="62">
        <v>99</v>
      </c>
      <c r="BU3" s="62">
        <v>99</v>
      </c>
      <c r="BV3" s="62">
        <v>81</v>
      </c>
      <c r="BW3" s="62">
        <v>99</v>
      </c>
      <c r="BX3" s="62">
        <v>99</v>
      </c>
      <c r="BY3" s="62">
        <v>99</v>
      </c>
      <c r="BZ3" s="62">
        <v>99</v>
      </c>
      <c r="CA3" s="62">
        <v>99</v>
      </c>
      <c r="CB3" s="62">
        <v>99</v>
      </c>
      <c r="CC3" s="62">
        <v>99</v>
      </c>
      <c r="CD3" s="62">
        <v>84</v>
      </c>
      <c r="CE3" s="62">
        <v>99</v>
      </c>
      <c r="CF3" s="62">
        <v>99</v>
      </c>
      <c r="CG3" s="62">
        <v>99</v>
      </c>
      <c r="CH3" s="62">
        <v>99</v>
      </c>
      <c r="CI3" s="156"/>
      <c r="CJ3" s="155">
        <v>99</v>
      </c>
      <c r="CK3" s="155">
        <v>99</v>
      </c>
      <c r="CL3" s="155">
        <v>99</v>
      </c>
      <c r="CM3" s="155">
        <v>99</v>
      </c>
      <c r="CN3" s="155">
        <v>99</v>
      </c>
      <c r="CO3" s="155">
        <v>99</v>
      </c>
      <c r="CP3" s="155">
        <v>99</v>
      </c>
      <c r="CQ3" s="155">
        <v>99</v>
      </c>
      <c r="CR3" s="155">
        <v>99</v>
      </c>
      <c r="CS3" s="155">
        <v>99</v>
      </c>
      <c r="CT3" s="155">
        <v>99</v>
      </c>
      <c r="CU3" s="155">
        <v>99</v>
      </c>
      <c r="CV3" s="155">
        <v>93</v>
      </c>
      <c r="CW3" s="155">
        <v>99</v>
      </c>
      <c r="CY3" s="155">
        <v>98</v>
      </c>
      <c r="CZ3" s="155">
        <v>99</v>
      </c>
      <c r="DA3" s="155">
        <v>99</v>
      </c>
      <c r="DB3" s="155">
        <v>99</v>
      </c>
      <c r="DC3" s="155">
        <v>99</v>
      </c>
      <c r="DD3" s="155">
        <v>99</v>
      </c>
      <c r="DE3" s="155">
        <v>99</v>
      </c>
      <c r="DF3" s="155">
        <v>99</v>
      </c>
      <c r="DG3" s="155">
        <v>99</v>
      </c>
      <c r="DH3" s="155">
        <v>99</v>
      </c>
      <c r="DI3" s="155">
        <v>83</v>
      </c>
      <c r="DJ3" s="155">
        <v>99</v>
      </c>
      <c r="DK3" s="155">
        <v>99</v>
      </c>
      <c r="DL3" s="155">
        <v>99</v>
      </c>
      <c r="DM3" s="155">
        <v>99</v>
      </c>
      <c r="DN3" s="155">
        <v>99</v>
      </c>
      <c r="DO3" s="155">
        <v>99</v>
      </c>
      <c r="DP3" s="155">
        <v>99</v>
      </c>
      <c r="DQ3" s="155">
        <v>99</v>
      </c>
      <c r="DR3" s="155">
        <v>99</v>
      </c>
      <c r="DS3" s="155">
        <v>99</v>
      </c>
      <c r="DT3" s="155">
        <v>99</v>
      </c>
      <c r="DU3" s="155">
        <v>99</v>
      </c>
      <c r="DV3" s="155">
        <v>99</v>
      </c>
      <c r="DW3" s="155">
        <v>99</v>
      </c>
      <c r="DX3" s="155">
        <v>99</v>
      </c>
      <c r="DY3" s="155">
        <v>99</v>
      </c>
      <c r="DZ3" s="155">
        <v>99</v>
      </c>
      <c r="EA3" s="155">
        <v>99</v>
      </c>
      <c r="EB3" s="155">
        <v>99</v>
      </c>
      <c r="EC3" s="63"/>
      <c r="ED3" s="63"/>
      <c r="EE3" s="63"/>
      <c r="EF3" s="63"/>
      <c r="EG3" s="63"/>
      <c r="EH3" s="63"/>
      <c r="EI3" s="63"/>
      <c r="EJ3" s="63"/>
      <c r="EK3" s="63"/>
    </row>
    <row r="4" spans="1:141" x14ac:dyDescent="0.25">
      <c r="A4" s="11"/>
      <c r="AM4" s="12"/>
      <c r="AX4" s="70">
        <v>4.1666666666666664E-2</v>
      </c>
      <c r="AY4" s="62">
        <v>90</v>
      </c>
      <c r="AZ4" s="62">
        <v>99</v>
      </c>
      <c r="BA4" s="62">
        <v>99</v>
      </c>
      <c r="BB4" s="62">
        <v>80</v>
      </c>
      <c r="BC4" s="62">
        <v>99</v>
      </c>
      <c r="BD4" s="62">
        <v>99</v>
      </c>
      <c r="BE4" s="62">
        <v>99</v>
      </c>
      <c r="BF4" s="62">
        <v>81</v>
      </c>
      <c r="BG4" s="62">
        <v>79</v>
      </c>
      <c r="BH4" s="62">
        <v>99</v>
      </c>
      <c r="BI4" s="62">
        <v>99</v>
      </c>
      <c r="BJ4" s="62">
        <v>99</v>
      </c>
      <c r="BK4" s="62">
        <v>99</v>
      </c>
      <c r="BL4" s="62">
        <v>99</v>
      </c>
      <c r="BM4" s="62">
        <v>99</v>
      </c>
      <c r="BN4" s="62">
        <v>95</v>
      </c>
      <c r="BO4" s="62">
        <v>99</v>
      </c>
      <c r="BP4" s="62">
        <v>99</v>
      </c>
      <c r="BQ4" s="62">
        <v>99</v>
      </c>
      <c r="BR4" s="62">
        <v>87</v>
      </c>
      <c r="BS4" s="62">
        <v>99</v>
      </c>
      <c r="BT4" s="62">
        <v>99</v>
      </c>
      <c r="BU4" s="62">
        <v>99</v>
      </c>
      <c r="BV4" s="62">
        <v>74</v>
      </c>
      <c r="BW4" s="62">
        <v>99</v>
      </c>
      <c r="BX4" s="62">
        <v>99</v>
      </c>
      <c r="BY4" s="62">
        <v>99</v>
      </c>
      <c r="BZ4" s="62">
        <v>99</v>
      </c>
      <c r="CA4" s="62">
        <v>99</v>
      </c>
      <c r="CB4" s="62">
        <v>99</v>
      </c>
      <c r="CC4" s="62">
        <v>99</v>
      </c>
      <c r="CD4" s="62">
        <v>91</v>
      </c>
      <c r="CE4" s="62">
        <v>99</v>
      </c>
      <c r="CF4" s="62">
        <v>99</v>
      </c>
      <c r="CG4" s="62">
        <v>99</v>
      </c>
      <c r="CH4" s="62">
        <v>99</v>
      </c>
      <c r="CI4" s="156"/>
      <c r="CJ4" s="155">
        <v>99</v>
      </c>
      <c r="CK4" s="155">
        <v>99</v>
      </c>
      <c r="CL4" s="155">
        <v>99</v>
      </c>
      <c r="CM4" s="155">
        <v>99</v>
      </c>
      <c r="CN4" s="155">
        <v>99</v>
      </c>
      <c r="CO4" s="155">
        <v>99</v>
      </c>
      <c r="CQ4" s="155">
        <v>99</v>
      </c>
      <c r="CR4" s="155">
        <v>99</v>
      </c>
      <c r="CS4" s="155">
        <v>99</v>
      </c>
      <c r="CT4" s="155">
        <v>99</v>
      </c>
      <c r="CU4" s="155">
        <v>99</v>
      </c>
      <c r="CV4" s="155">
        <v>99</v>
      </c>
      <c r="CW4" s="155">
        <v>99</v>
      </c>
      <c r="CX4" s="155">
        <v>99</v>
      </c>
      <c r="CY4" s="155">
        <v>99</v>
      </c>
      <c r="CZ4" s="155">
        <v>99</v>
      </c>
      <c r="DA4" s="155">
        <v>99</v>
      </c>
      <c r="DB4" s="155">
        <v>99</v>
      </c>
      <c r="DC4" s="155">
        <v>99</v>
      </c>
      <c r="DD4" s="155">
        <v>99</v>
      </c>
      <c r="DE4" s="155">
        <v>99</v>
      </c>
      <c r="DG4" s="155">
        <v>99</v>
      </c>
      <c r="DH4" s="155">
        <v>99</v>
      </c>
      <c r="DI4" s="155">
        <v>70</v>
      </c>
      <c r="DJ4" s="155">
        <v>99</v>
      </c>
      <c r="DK4" s="155">
        <v>99</v>
      </c>
      <c r="DL4" s="155">
        <v>99</v>
      </c>
      <c r="DM4" s="155">
        <v>99</v>
      </c>
      <c r="DN4" s="155">
        <v>99</v>
      </c>
      <c r="DO4" s="155">
        <v>99</v>
      </c>
      <c r="DP4" s="155">
        <v>99</v>
      </c>
      <c r="DQ4" s="155">
        <v>99</v>
      </c>
      <c r="DR4" s="155">
        <v>99</v>
      </c>
      <c r="DS4" s="155">
        <v>99</v>
      </c>
      <c r="DT4" s="155">
        <v>99</v>
      </c>
      <c r="DU4" s="155">
        <v>99</v>
      </c>
      <c r="DV4" s="155">
        <v>99</v>
      </c>
      <c r="DW4" s="155">
        <v>99</v>
      </c>
      <c r="DX4" s="155">
        <v>99</v>
      </c>
      <c r="DY4" s="155">
        <v>99</v>
      </c>
      <c r="EB4" s="155">
        <v>99</v>
      </c>
      <c r="EC4" s="63"/>
      <c r="ED4" s="63"/>
      <c r="EE4" s="63"/>
      <c r="EF4" s="63"/>
      <c r="EG4" s="63"/>
      <c r="EH4" s="63"/>
      <c r="EI4" s="63"/>
      <c r="EJ4" s="63"/>
      <c r="EK4" s="63"/>
    </row>
    <row r="5" spans="1:141" x14ac:dyDescent="0.25">
      <c r="A5" s="11"/>
      <c r="AM5" s="12"/>
      <c r="AX5" s="70">
        <v>8.3333333333333329E-2</v>
      </c>
      <c r="AY5" s="62">
        <v>99</v>
      </c>
      <c r="AZ5" s="62">
        <v>99</v>
      </c>
      <c r="BA5" s="62">
        <v>99</v>
      </c>
      <c r="BB5" s="62">
        <v>75</v>
      </c>
      <c r="BC5" s="62">
        <v>99</v>
      </c>
      <c r="BD5" s="62">
        <v>99</v>
      </c>
      <c r="BE5" s="62">
        <v>99</v>
      </c>
      <c r="BF5" s="62">
        <v>99</v>
      </c>
      <c r="BG5" s="62">
        <v>76</v>
      </c>
      <c r="BH5" s="62">
        <v>92</v>
      </c>
      <c r="BI5" s="62">
        <v>99</v>
      </c>
      <c r="BJ5" s="62">
        <v>99</v>
      </c>
      <c r="BK5" s="62">
        <v>99</v>
      </c>
      <c r="BL5" s="62">
        <v>99</v>
      </c>
      <c r="BM5" s="62">
        <v>99</v>
      </c>
      <c r="BN5" s="62">
        <v>99</v>
      </c>
      <c r="BO5" s="62">
        <v>99</v>
      </c>
      <c r="BP5" s="62">
        <v>99</v>
      </c>
      <c r="BQ5" s="62">
        <v>99</v>
      </c>
      <c r="BR5" s="62">
        <v>99</v>
      </c>
      <c r="BS5" s="62">
        <v>99</v>
      </c>
      <c r="BT5" s="62">
        <v>99</v>
      </c>
      <c r="BU5" s="62">
        <v>99</v>
      </c>
      <c r="BV5" s="62">
        <v>81</v>
      </c>
      <c r="BW5" s="62">
        <v>99</v>
      </c>
      <c r="BX5" s="62">
        <v>99</v>
      </c>
      <c r="BY5" s="62">
        <v>99</v>
      </c>
      <c r="BZ5" s="62">
        <v>99</v>
      </c>
      <c r="CA5" s="62">
        <v>99</v>
      </c>
      <c r="CB5" s="62">
        <v>99</v>
      </c>
      <c r="CC5" s="62">
        <v>99</v>
      </c>
      <c r="CD5" s="62">
        <v>99</v>
      </c>
      <c r="CE5" s="62">
        <v>99</v>
      </c>
      <c r="CF5" s="62"/>
      <c r="CG5" s="62">
        <v>99</v>
      </c>
      <c r="CH5" s="62">
        <v>99</v>
      </c>
      <c r="CI5" s="156"/>
      <c r="CJ5" s="155">
        <v>99</v>
      </c>
      <c r="CK5" s="155">
        <v>99</v>
      </c>
      <c r="CL5" s="155">
        <v>99</v>
      </c>
      <c r="CM5" s="155">
        <v>99</v>
      </c>
      <c r="CN5" s="155">
        <v>99</v>
      </c>
      <c r="CO5" s="155">
        <v>99</v>
      </c>
      <c r="CP5" s="155">
        <v>99</v>
      </c>
      <c r="CQ5" s="155">
        <v>99</v>
      </c>
      <c r="CR5" s="155">
        <v>99</v>
      </c>
      <c r="CS5" s="155">
        <v>99</v>
      </c>
      <c r="CT5" s="155">
        <v>99</v>
      </c>
      <c r="CU5" s="155">
        <v>99</v>
      </c>
      <c r="CV5" s="155">
        <v>99</v>
      </c>
      <c r="CX5" s="155">
        <v>99</v>
      </c>
      <c r="CY5" s="155">
        <v>99</v>
      </c>
      <c r="CZ5" s="155">
        <v>99</v>
      </c>
      <c r="DA5" s="155">
        <v>99</v>
      </c>
      <c r="DB5" s="155">
        <v>99</v>
      </c>
      <c r="DC5" s="155">
        <v>99</v>
      </c>
      <c r="DD5" s="155">
        <v>99</v>
      </c>
      <c r="DE5" s="155">
        <v>99</v>
      </c>
      <c r="DF5" s="155">
        <v>99</v>
      </c>
      <c r="DH5" s="155">
        <v>99</v>
      </c>
      <c r="DI5" s="155">
        <v>75</v>
      </c>
      <c r="DJ5" s="155">
        <v>99</v>
      </c>
      <c r="DK5" s="155">
        <v>99</v>
      </c>
      <c r="DL5" s="155">
        <v>99</v>
      </c>
      <c r="DM5" s="155">
        <v>99</v>
      </c>
      <c r="DN5" s="155">
        <v>99</v>
      </c>
      <c r="DO5" s="155">
        <v>99</v>
      </c>
      <c r="DP5" s="155">
        <v>99</v>
      </c>
      <c r="DR5" s="155">
        <v>99</v>
      </c>
      <c r="DS5" s="155">
        <v>99</v>
      </c>
      <c r="DT5" s="155">
        <v>99</v>
      </c>
      <c r="DU5" s="155">
        <v>99</v>
      </c>
      <c r="DV5" s="155">
        <v>99</v>
      </c>
      <c r="DW5" s="155">
        <v>99</v>
      </c>
      <c r="DX5" s="155">
        <v>99</v>
      </c>
      <c r="DY5" s="155">
        <v>99</v>
      </c>
      <c r="DZ5" s="155">
        <v>99</v>
      </c>
      <c r="EA5" s="155">
        <v>99</v>
      </c>
      <c r="EB5" s="155">
        <v>99</v>
      </c>
      <c r="EC5" s="63"/>
      <c r="ED5" s="63"/>
      <c r="EE5" s="63"/>
      <c r="EF5" s="63"/>
      <c r="EG5" s="63"/>
      <c r="EH5" s="63"/>
      <c r="EI5" s="63"/>
      <c r="EJ5" s="63"/>
      <c r="EK5" s="63"/>
    </row>
    <row r="6" spans="1:141" x14ac:dyDescent="0.25">
      <c r="A6" s="11"/>
      <c r="AM6" s="12"/>
      <c r="AX6" s="70">
        <v>0.125</v>
      </c>
      <c r="AY6" s="62">
        <v>99</v>
      </c>
      <c r="AZ6" s="62">
        <v>99</v>
      </c>
      <c r="BA6" s="62">
        <v>99</v>
      </c>
      <c r="BB6" s="62">
        <v>78</v>
      </c>
      <c r="BC6" s="62">
        <v>99</v>
      </c>
      <c r="BD6" s="62">
        <v>99</v>
      </c>
      <c r="BE6" s="62">
        <v>99</v>
      </c>
      <c r="BF6" s="62">
        <v>99</v>
      </c>
      <c r="BG6" s="62">
        <v>78</v>
      </c>
      <c r="BH6" s="62">
        <v>99</v>
      </c>
      <c r="BI6" s="62">
        <v>99</v>
      </c>
      <c r="BJ6" s="62">
        <v>99</v>
      </c>
      <c r="BK6" s="62">
        <v>99</v>
      </c>
      <c r="BL6" s="62">
        <v>99</v>
      </c>
      <c r="BM6" s="62">
        <v>99</v>
      </c>
      <c r="BN6" s="62">
        <v>99</v>
      </c>
      <c r="BO6" s="62">
        <v>99</v>
      </c>
      <c r="BP6" s="62">
        <v>99</v>
      </c>
      <c r="BQ6" s="62">
        <v>99</v>
      </c>
      <c r="BR6" s="62">
        <v>99</v>
      </c>
      <c r="BS6" s="62">
        <v>99</v>
      </c>
      <c r="BT6" s="62">
        <v>99</v>
      </c>
      <c r="BU6" s="62">
        <v>99</v>
      </c>
      <c r="BV6" s="62">
        <v>99</v>
      </c>
      <c r="BW6" s="62">
        <v>99</v>
      </c>
      <c r="BX6" s="62">
        <v>99</v>
      </c>
      <c r="BY6" s="62">
        <v>99</v>
      </c>
      <c r="BZ6" s="62">
        <v>99</v>
      </c>
      <c r="CA6" s="62">
        <v>99</v>
      </c>
      <c r="CB6" s="62">
        <v>99</v>
      </c>
      <c r="CC6" s="62">
        <v>99</v>
      </c>
      <c r="CD6" s="62">
        <v>99</v>
      </c>
      <c r="CE6" s="62">
        <v>99</v>
      </c>
      <c r="CF6" s="62">
        <v>99</v>
      </c>
      <c r="CG6" s="62">
        <v>99</v>
      </c>
      <c r="CH6" s="62">
        <v>99</v>
      </c>
      <c r="CI6" s="156"/>
      <c r="CJ6" s="155">
        <v>99</v>
      </c>
      <c r="CK6" s="155">
        <v>99</v>
      </c>
      <c r="CL6" s="155">
        <v>99</v>
      </c>
      <c r="CM6" s="155">
        <v>99</v>
      </c>
      <c r="CN6" s="155">
        <v>99</v>
      </c>
      <c r="CO6" s="155">
        <v>99</v>
      </c>
      <c r="CP6" s="155">
        <v>99</v>
      </c>
      <c r="CQ6" s="155">
        <v>99</v>
      </c>
      <c r="CR6" s="155">
        <v>99</v>
      </c>
      <c r="CS6" s="155">
        <v>99</v>
      </c>
      <c r="CT6" s="155">
        <v>99</v>
      </c>
      <c r="CU6" s="155">
        <v>99</v>
      </c>
      <c r="CV6" s="155">
        <v>99</v>
      </c>
      <c r="CW6" s="155">
        <v>99</v>
      </c>
      <c r="CX6" s="155">
        <v>99</v>
      </c>
      <c r="CY6" s="155">
        <v>99</v>
      </c>
      <c r="CZ6" s="155">
        <v>99</v>
      </c>
      <c r="DA6" s="155">
        <v>99</v>
      </c>
      <c r="DB6" s="155">
        <v>99</v>
      </c>
      <c r="DC6" s="155">
        <v>99</v>
      </c>
      <c r="DD6" s="155">
        <v>99</v>
      </c>
      <c r="DE6" s="155">
        <v>99</v>
      </c>
      <c r="DF6" s="155">
        <v>99</v>
      </c>
      <c r="DG6" s="155">
        <v>99</v>
      </c>
      <c r="DH6" s="155">
        <v>99</v>
      </c>
      <c r="DI6" s="155">
        <v>74</v>
      </c>
      <c r="DJ6" s="155">
        <v>99</v>
      </c>
      <c r="DK6" s="155">
        <v>99</v>
      </c>
      <c r="DL6" s="155">
        <v>99</v>
      </c>
      <c r="DM6" s="155">
        <v>99</v>
      </c>
      <c r="DN6" s="155">
        <v>99</v>
      </c>
      <c r="DO6" s="155">
        <v>99</v>
      </c>
      <c r="DP6" s="155">
        <v>99</v>
      </c>
      <c r="DQ6" s="155">
        <v>99</v>
      </c>
      <c r="DR6" s="155">
        <v>99</v>
      </c>
      <c r="DS6" s="155">
        <v>99</v>
      </c>
      <c r="DT6" s="155">
        <v>99</v>
      </c>
      <c r="DU6" s="155">
        <v>99</v>
      </c>
      <c r="DV6" s="155">
        <v>99</v>
      </c>
      <c r="DW6" s="155">
        <v>99</v>
      </c>
      <c r="DX6" s="155">
        <v>99</v>
      </c>
      <c r="DY6" s="155">
        <v>99</v>
      </c>
      <c r="DZ6" s="155">
        <v>99</v>
      </c>
      <c r="EA6" s="155">
        <v>99</v>
      </c>
      <c r="EB6" s="155">
        <v>99</v>
      </c>
      <c r="EC6" s="63"/>
      <c r="ED6" s="63"/>
      <c r="EE6" s="63"/>
      <c r="EF6" s="63"/>
      <c r="EG6" s="63"/>
      <c r="EH6" s="63"/>
      <c r="EI6" s="63"/>
      <c r="EJ6" s="63"/>
      <c r="EK6" s="63"/>
    </row>
    <row r="7" spans="1:141" x14ac:dyDescent="0.25">
      <c r="A7" s="11"/>
      <c r="AM7" s="12"/>
      <c r="AX7" s="70">
        <v>0.16666666666666666</v>
      </c>
      <c r="AY7" s="62">
        <v>99</v>
      </c>
      <c r="AZ7" s="62">
        <v>99</v>
      </c>
      <c r="BA7" s="62">
        <v>99</v>
      </c>
      <c r="BB7" s="62">
        <v>78</v>
      </c>
      <c r="BC7" s="62">
        <v>99</v>
      </c>
      <c r="BD7" s="62">
        <v>99</v>
      </c>
      <c r="BE7" s="62">
        <v>99</v>
      </c>
      <c r="BF7" s="62">
        <v>99</v>
      </c>
      <c r="BG7" s="62">
        <v>81</v>
      </c>
      <c r="BH7" s="62">
        <v>99</v>
      </c>
      <c r="BI7" s="62">
        <v>99</v>
      </c>
      <c r="BJ7" s="62">
        <v>99</v>
      </c>
      <c r="BK7" s="62">
        <v>99</v>
      </c>
      <c r="BL7" s="62">
        <v>99</v>
      </c>
      <c r="BM7" s="62">
        <v>99</v>
      </c>
      <c r="BN7" s="62">
        <v>99</v>
      </c>
      <c r="BO7" s="62">
        <v>99</v>
      </c>
      <c r="BP7" s="62">
        <v>99</v>
      </c>
      <c r="BQ7" s="62">
        <v>99</v>
      </c>
      <c r="BR7" s="62">
        <v>99</v>
      </c>
      <c r="BS7" s="62">
        <v>99</v>
      </c>
      <c r="BT7" s="62">
        <v>99</v>
      </c>
      <c r="BU7" s="62">
        <v>99</v>
      </c>
      <c r="BV7" s="62">
        <v>99</v>
      </c>
      <c r="BW7" s="62">
        <v>99</v>
      </c>
      <c r="BX7" s="62">
        <v>99</v>
      </c>
      <c r="BY7" s="62">
        <v>99</v>
      </c>
      <c r="BZ7" s="62">
        <v>99</v>
      </c>
      <c r="CA7" s="62">
        <v>99</v>
      </c>
      <c r="CB7" s="62">
        <v>99</v>
      </c>
      <c r="CC7" s="62">
        <v>99</v>
      </c>
      <c r="CD7" s="62">
        <v>99</v>
      </c>
      <c r="CE7" s="62">
        <v>99</v>
      </c>
      <c r="CF7" s="62">
        <v>99</v>
      </c>
      <c r="CG7" s="62">
        <v>99</v>
      </c>
      <c r="CH7" s="62">
        <v>99</v>
      </c>
      <c r="CI7" s="156"/>
      <c r="CJ7" s="155">
        <v>99</v>
      </c>
      <c r="CK7" s="155">
        <v>99</v>
      </c>
      <c r="CL7" s="155">
        <v>99</v>
      </c>
      <c r="CN7" s="155">
        <v>99</v>
      </c>
      <c r="CO7" s="155">
        <v>99</v>
      </c>
      <c r="CP7" s="155">
        <v>99</v>
      </c>
      <c r="CQ7" s="155">
        <v>99</v>
      </c>
      <c r="CR7" s="155">
        <v>99</v>
      </c>
      <c r="CS7" s="155">
        <v>99</v>
      </c>
      <c r="CT7" s="155">
        <v>99</v>
      </c>
      <c r="CU7" s="155">
        <v>99</v>
      </c>
      <c r="CV7" s="155">
        <v>99</v>
      </c>
      <c r="CW7" s="155">
        <v>99</v>
      </c>
      <c r="CX7" s="155">
        <v>99</v>
      </c>
      <c r="CY7" s="155">
        <v>99</v>
      </c>
      <c r="CZ7" s="155">
        <v>99</v>
      </c>
      <c r="DA7" s="155">
        <v>99</v>
      </c>
      <c r="DB7" s="155">
        <v>99</v>
      </c>
      <c r="DC7" s="155">
        <v>99</v>
      </c>
      <c r="DD7" s="155">
        <v>99</v>
      </c>
      <c r="DE7" s="155">
        <v>99</v>
      </c>
      <c r="DF7" s="155">
        <v>99</v>
      </c>
      <c r="DG7" s="155">
        <v>99</v>
      </c>
      <c r="DH7" s="155">
        <v>99</v>
      </c>
      <c r="DI7" s="155">
        <v>97</v>
      </c>
      <c r="DJ7" s="155">
        <v>99</v>
      </c>
      <c r="DK7" s="155">
        <v>99</v>
      </c>
      <c r="DL7" s="155">
        <v>99</v>
      </c>
      <c r="DM7" s="155">
        <v>92</v>
      </c>
      <c r="DN7" s="155">
        <v>99</v>
      </c>
      <c r="DO7" s="155">
        <v>99</v>
      </c>
      <c r="DP7" s="155">
        <v>99</v>
      </c>
      <c r="DQ7" s="155">
        <v>99</v>
      </c>
      <c r="DR7" s="155">
        <v>99</v>
      </c>
      <c r="DS7" s="155">
        <v>99</v>
      </c>
      <c r="DT7" s="155">
        <v>99</v>
      </c>
      <c r="DU7" s="155">
        <v>99</v>
      </c>
      <c r="DV7" s="155">
        <v>99</v>
      </c>
      <c r="DW7" s="155">
        <v>99</v>
      </c>
      <c r="DX7" s="155">
        <v>99</v>
      </c>
      <c r="DY7" s="155">
        <v>99</v>
      </c>
      <c r="DZ7" s="155">
        <v>99</v>
      </c>
      <c r="EA7" s="155">
        <v>99</v>
      </c>
      <c r="EB7" s="155">
        <v>99</v>
      </c>
      <c r="EC7" s="63"/>
      <c r="ED7" s="63"/>
      <c r="EE7" s="63"/>
      <c r="EF7" s="63"/>
      <c r="EG7" s="63"/>
      <c r="EH7" s="63"/>
      <c r="EI7" s="63"/>
      <c r="EJ7" s="63"/>
      <c r="EK7" s="63"/>
    </row>
    <row r="8" spans="1:141" x14ac:dyDescent="0.25">
      <c r="A8" s="11"/>
      <c r="AM8" s="12"/>
      <c r="AX8" s="70">
        <v>0.20833333333333334</v>
      </c>
      <c r="AY8" s="62">
        <v>99</v>
      </c>
      <c r="AZ8" s="62">
        <v>99</v>
      </c>
      <c r="BA8" s="62">
        <v>99</v>
      </c>
      <c r="BB8" s="62">
        <v>79</v>
      </c>
      <c r="BC8" s="62">
        <v>99</v>
      </c>
      <c r="BD8" s="62">
        <v>99</v>
      </c>
      <c r="BE8" s="62">
        <v>99</v>
      </c>
      <c r="BF8" s="62">
        <v>99</v>
      </c>
      <c r="BG8" s="62">
        <v>98</v>
      </c>
      <c r="BH8" s="62">
        <v>99</v>
      </c>
      <c r="BI8" s="62">
        <v>99</v>
      </c>
      <c r="BJ8" s="62">
        <v>99</v>
      </c>
      <c r="BK8" s="62">
        <v>99</v>
      </c>
      <c r="BL8" s="62">
        <v>99</v>
      </c>
      <c r="BM8" s="62">
        <v>99</v>
      </c>
      <c r="BN8" s="62">
        <v>99</v>
      </c>
      <c r="BO8" s="62">
        <v>99</v>
      </c>
      <c r="BP8" s="62">
        <v>99</v>
      </c>
      <c r="BQ8" s="62">
        <v>99</v>
      </c>
      <c r="BR8" s="62">
        <v>99</v>
      </c>
      <c r="BS8" s="62">
        <v>99</v>
      </c>
      <c r="BT8" s="62">
        <v>99</v>
      </c>
      <c r="BU8" s="62">
        <v>99</v>
      </c>
      <c r="BV8" s="62">
        <v>99</v>
      </c>
      <c r="BW8" s="62">
        <v>99</v>
      </c>
      <c r="BX8" s="62">
        <v>99</v>
      </c>
      <c r="BY8" s="62">
        <v>99</v>
      </c>
      <c r="BZ8" s="62"/>
      <c r="CA8" s="62">
        <v>99</v>
      </c>
      <c r="CB8" s="62">
        <v>99</v>
      </c>
      <c r="CC8" s="62">
        <v>99</v>
      </c>
      <c r="CD8" s="62">
        <v>99</v>
      </c>
      <c r="CE8" s="62">
        <v>99</v>
      </c>
      <c r="CF8" s="62">
        <v>99</v>
      </c>
      <c r="CG8" s="62">
        <v>99</v>
      </c>
      <c r="CH8" s="62">
        <v>99</v>
      </c>
      <c r="CI8" s="156"/>
      <c r="CJ8" s="155">
        <v>99</v>
      </c>
      <c r="CK8" s="155">
        <v>99</v>
      </c>
      <c r="CL8" s="155">
        <v>99</v>
      </c>
      <c r="CM8" s="155">
        <v>99</v>
      </c>
      <c r="CN8" s="155">
        <v>99</v>
      </c>
      <c r="CO8" s="155">
        <v>99</v>
      </c>
      <c r="CP8" s="155">
        <v>99</v>
      </c>
      <c r="CQ8" s="155">
        <v>99</v>
      </c>
      <c r="CR8" s="155">
        <v>99</v>
      </c>
      <c r="CS8" s="155">
        <v>99</v>
      </c>
      <c r="CT8" s="155">
        <v>99</v>
      </c>
      <c r="CU8" s="155">
        <v>99</v>
      </c>
      <c r="CV8" s="155">
        <v>99</v>
      </c>
      <c r="CW8" s="155">
        <v>99</v>
      </c>
      <c r="CX8" s="155">
        <v>99</v>
      </c>
      <c r="CZ8" s="155">
        <v>99</v>
      </c>
      <c r="DA8" s="155">
        <v>99</v>
      </c>
      <c r="DB8" s="155">
        <v>99</v>
      </c>
      <c r="DC8" s="155">
        <v>99</v>
      </c>
      <c r="DD8" s="155">
        <v>99</v>
      </c>
      <c r="DE8" s="155">
        <v>99</v>
      </c>
      <c r="DF8" s="155">
        <v>99</v>
      </c>
      <c r="DG8" s="155">
        <v>99</v>
      </c>
      <c r="DH8" s="155">
        <v>99</v>
      </c>
      <c r="DI8" s="155">
        <v>87</v>
      </c>
      <c r="DJ8" s="155">
        <v>99</v>
      </c>
      <c r="DK8" s="155">
        <v>99</v>
      </c>
      <c r="DL8" s="155">
        <v>99</v>
      </c>
      <c r="DM8" s="155">
        <v>98</v>
      </c>
      <c r="DN8" s="155">
        <v>99</v>
      </c>
      <c r="DO8" s="155">
        <v>99</v>
      </c>
      <c r="DP8" s="155">
        <v>99</v>
      </c>
      <c r="DQ8" s="155">
        <v>99</v>
      </c>
      <c r="DR8" s="155">
        <v>99</v>
      </c>
      <c r="DS8" s="155">
        <v>99</v>
      </c>
      <c r="DT8" s="155">
        <v>99</v>
      </c>
      <c r="DU8" s="155">
        <v>99</v>
      </c>
      <c r="DV8" s="155">
        <v>99</v>
      </c>
      <c r="DW8" s="155">
        <v>99</v>
      </c>
      <c r="DX8" s="155">
        <v>99</v>
      </c>
      <c r="DY8" s="155">
        <v>99</v>
      </c>
      <c r="DZ8" s="155">
        <v>99</v>
      </c>
      <c r="EA8" s="155">
        <v>99</v>
      </c>
      <c r="EB8" s="155">
        <v>99</v>
      </c>
      <c r="EC8" s="63"/>
      <c r="ED8" s="63"/>
      <c r="EE8" s="63"/>
      <c r="EF8" s="63"/>
      <c r="EG8" s="63"/>
      <c r="EH8" s="63"/>
      <c r="EI8" s="63"/>
      <c r="EJ8" s="63"/>
      <c r="EK8" s="63"/>
    </row>
    <row r="9" spans="1:141" x14ac:dyDescent="0.25">
      <c r="A9" s="11"/>
      <c r="AM9" s="12"/>
      <c r="AX9" s="70">
        <v>0.25</v>
      </c>
      <c r="AY9" s="62">
        <v>99</v>
      </c>
      <c r="AZ9" s="62">
        <v>99</v>
      </c>
      <c r="BA9" s="62">
        <v>99</v>
      </c>
      <c r="BB9" s="62">
        <v>83</v>
      </c>
      <c r="BC9" s="62">
        <v>99</v>
      </c>
      <c r="BD9" s="62">
        <v>99</v>
      </c>
      <c r="BE9" s="62">
        <v>99</v>
      </c>
      <c r="BF9" s="62">
        <v>87</v>
      </c>
      <c r="BG9" s="62">
        <v>99</v>
      </c>
      <c r="BH9" s="62">
        <v>99</v>
      </c>
      <c r="BI9" s="62">
        <v>99</v>
      </c>
      <c r="BJ9" s="62">
        <v>99</v>
      </c>
      <c r="BK9" s="62">
        <v>99</v>
      </c>
      <c r="BL9" s="62">
        <v>99</v>
      </c>
      <c r="BM9" s="62"/>
      <c r="BN9" s="62">
        <v>99</v>
      </c>
      <c r="BO9" s="62">
        <v>99</v>
      </c>
      <c r="BP9" s="62">
        <v>99</v>
      </c>
      <c r="BQ9" s="62">
        <v>99</v>
      </c>
      <c r="BR9" s="62">
        <v>99</v>
      </c>
      <c r="BS9" s="62">
        <v>99</v>
      </c>
      <c r="BT9" s="62">
        <v>99</v>
      </c>
      <c r="BU9" s="62">
        <v>99</v>
      </c>
      <c r="BV9" s="62">
        <v>99</v>
      </c>
      <c r="BW9" s="62">
        <v>99</v>
      </c>
      <c r="BX9" s="62">
        <v>99</v>
      </c>
      <c r="BY9" s="62">
        <v>99</v>
      </c>
      <c r="BZ9" s="62">
        <v>99</v>
      </c>
      <c r="CA9" s="62">
        <v>99</v>
      </c>
      <c r="CB9" s="62">
        <v>99</v>
      </c>
      <c r="CC9" s="62">
        <v>99</v>
      </c>
      <c r="CD9" s="62">
        <v>99</v>
      </c>
      <c r="CE9" s="62">
        <v>99</v>
      </c>
      <c r="CF9" s="62">
        <v>99</v>
      </c>
      <c r="CG9" s="62">
        <v>99</v>
      </c>
      <c r="CH9" s="62">
        <v>99</v>
      </c>
      <c r="CI9" s="156"/>
      <c r="CJ9" s="155">
        <v>99</v>
      </c>
      <c r="CK9" s="155">
        <v>99</v>
      </c>
      <c r="CL9" s="155">
        <v>99</v>
      </c>
      <c r="CM9" s="155">
        <v>99</v>
      </c>
      <c r="CN9" s="155">
        <v>99</v>
      </c>
      <c r="CO9" s="155">
        <v>99</v>
      </c>
      <c r="CP9" s="155">
        <v>99</v>
      </c>
      <c r="CQ9" s="155">
        <v>99</v>
      </c>
      <c r="CR9" s="155">
        <v>99</v>
      </c>
      <c r="CS9" s="155">
        <v>95</v>
      </c>
      <c r="CT9" s="155">
        <v>99</v>
      </c>
      <c r="CU9" s="155">
        <v>99</v>
      </c>
      <c r="CV9" s="155">
        <v>99</v>
      </c>
      <c r="CW9" s="155">
        <v>99</v>
      </c>
      <c r="CX9" s="155">
        <v>99</v>
      </c>
      <c r="CY9" s="155">
        <v>99</v>
      </c>
      <c r="CZ9" s="155">
        <v>99</v>
      </c>
      <c r="DA9" s="155">
        <v>99</v>
      </c>
      <c r="DB9" s="155">
        <v>99</v>
      </c>
      <c r="DC9" s="155">
        <v>99</v>
      </c>
      <c r="DD9" s="155">
        <v>99</v>
      </c>
      <c r="DE9" s="155">
        <v>99</v>
      </c>
      <c r="DF9" s="155">
        <v>99</v>
      </c>
      <c r="DG9" s="155">
        <v>99</v>
      </c>
      <c r="DH9" s="155">
        <v>99</v>
      </c>
      <c r="DI9" s="155">
        <v>76</v>
      </c>
      <c r="DJ9" s="155">
        <v>99</v>
      </c>
      <c r="DK9" s="155">
        <v>99</v>
      </c>
      <c r="DL9" s="155">
        <v>99</v>
      </c>
      <c r="DM9" s="155">
        <v>80</v>
      </c>
      <c r="DN9" s="155">
        <v>99</v>
      </c>
      <c r="DO9" s="155">
        <v>99</v>
      </c>
      <c r="DP9" s="155">
        <v>99</v>
      </c>
      <c r="DQ9" s="155">
        <v>99</v>
      </c>
      <c r="DR9" s="155">
        <v>99</v>
      </c>
      <c r="DS9" s="155">
        <v>99</v>
      </c>
      <c r="DT9" s="155">
        <v>99</v>
      </c>
      <c r="DU9" s="155">
        <v>99</v>
      </c>
      <c r="DV9" s="155">
        <v>99</v>
      </c>
      <c r="DW9" s="155">
        <v>99</v>
      </c>
      <c r="DX9" s="155">
        <v>99</v>
      </c>
      <c r="DY9" s="155">
        <v>99</v>
      </c>
      <c r="DZ9" s="155">
        <v>99</v>
      </c>
      <c r="EA9" s="155">
        <v>99</v>
      </c>
      <c r="EB9" s="155">
        <v>99</v>
      </c>
      <c r="EC9" s="63"/>
      <c r="ED9" s="63"/>
      <c r="EE9" s="63"/>
      <c r="EF9" s="63"/>
      <c r="EG9" s="63"/>
      <c r="EH9" s="63"/>
      <c r="EI9" s="63"/>
      <c r="EJ9" s="63"/>
      <c r="EK9" s="63"/>
    </row>
    <row r="10" spans="1:141" x14ac:dyDescent="0.25">
      <c r="A10" s="11"/>
      <c r="AM10" s="12"/>
      <c r="AX10" s="70">
        <v>0.29166666666666669</v>
      </c>
      <c r="AY10" s="62">
        <v>99</v>
      </c>
      <c r="AZ10" s="62">
        <v>99</v>
      </c>
      <c r="BA10" s="62">
        <v>99</v>
      </c>
      <c r="BB10" s="62">
        <v>85</v>
      </c>
      <c r="BC10" s="62">
        <v>99</v>
      </c>
      <c r="BD10" s="62">
        <v>96</v>
      </c>
      <c r="BE10" s="62">
        <v>99</v>
      </c>
      <c r="BF10" s="62">
        <v>77</v>
      </c>
      <c r="BG10" s="62">
        <v>99</v>
      </c>
      <c r="BH10" s="62">
        <v>99</v>
      </c>
      <c r="BI10" s="62">
        <v>99</v>
      </c>
      <c r="BJ10" s="62">
        <v>99</v>
      </c>
      <c r="BK10" s="62">
        <v>99</v>
      </c>
      <c r="BL10" s="62">
        <v>99</v>
      </c>
      <c r="BM10" s="62">
        <v>93</v>
      </c>
      <c r="BN10" s="62">
        <v>99</v>
      </c>
      <c r="BO10" s="62">
        <v>99</v>
      </c>
      <c r="BP10" s="62">
        <v>99</v>
      </c>
      <c r="BQ10" s="62">
        <v>99</v>
      </c>
      <c r="BR10" s="62">
        <v>99</v>
      </c>
      <c r="BS10" s="62">
        <v>99</v>
      </c>
      <c r="BT10" s="62"/>
      <c r="BU10" s="62">
        <v>99</v>
      </c>
      <c r="BV10" s="62">
        <v>99</v>
      </c>
      <c r="BW10" s="62">
        <v>99</v>
      </c>
      <c r="BX10" s="62">
        <v>99</v>
      </c>
      <c r="BY10" s="62">
        <v>99</v>
      </c>
      <c r="BZ10" s="62">
        <v>99</v>
      </c>
      <c r="CA10" s="62">
        <v>99</v>
      </c>
      <c r="CB10" s="62">
        <v>99</v>
      </c>
      <c r="CC10" s="62">
        <v>99</v>
      </c>
      <c r="CD10" s="62">
        <v>99</v>
      </c>
      <c r="CE10" s="62">
        <v>99</v>
      </c>
      <c r="CF10" s="62">
        <v>99</v>
      </c>
      <c r="CG10" s="62">
        <v>99</v>
      </c>
      <c r="CH10" s="62">
        <v>99</v>
      </c>
      <c r="CI10" s="156"/>
      <c r="CK10" s="155">
        <v>99</v>
      </c>
      <c r="CL10" s="155">
        <v>99</v>
      </c>
      <c r="CM10" s="155">
        <v>99</v>
      </c>
      <c r="CN10" s="155">
        <v>99</v>
      </c>
      <c r="CO10" s="155">
        <v>99</v>
      </c>
      <c r="CP10" s="155">
        <v>99</v>
      </c>
      <c r="CQ10" s="155">
        <v>99</v>
      </c>
      <c r="CR10" s="155">
        <v>73</v>
      </c>
      <c r="CS10" s="155">
        <v>80</v>
      </c>
      <c r="CT10" s="155">
        <v>74</v>
      </c>
      <c r="CU10" s="155">
        <v>99</v>
      </c>
      <c r="CV10" s="155">
        <v>99</v>
      </c>
      <c r="CW10" s="155">
        <v>99</v>
      </c>
      <c r="CX10" s="155">
        <v>99</v>
      </c>
      <c r="CY10" s="155">
        <v>99</v>
      </c>
      <c r="CZ10" s="155">
        <v>99</v>
      </c>
      <c r="DA10" s="155">
        <v>99</v>
      </c>
      <c r="DB10" s="155">
        <v>99</v>
      </c>
      <c r="DC10" s="155">
        <v>99</v>
      </c>
      <c r="DD10" s="155">
        <v>99</v>
      </c>
      <c r="DE10" s="155">
        <v>99</v>
      </c>
      <c r="DF10" s="155">
        <v>99</v>
      </c>
      <c r="DG10" s="155">
        <v>99</v>
      </c>
      <c r="DH10" s="155">
        <v>81</v>
      </c>
      <c r="DI10" s="155">
        <v>67</v>
      </c>
      <c r="DJ10" s="155">
        <v>99</v>
      </c>
      <c r="DK10" s="155">
        <v>99</v>
      </c>
      <c r="DL10" s="155">
        <v>84</v>
      </c>
      <c r="DM10" s="155">
        <v>79</v>
      </c>
      <c r="DN10" s="155">
        <v>99</v>
      </c>
      <c r="DO10" s="155">
        <v>99</v>
      </c>
      <c r="DP10" s="155">
        <v>99</v>
      </c>
      <c r="DQ10" s="155">
        <v>99</v>
      </c>
      <c r="DR10" s="155">
        <v>99</v>
      </c>
      <c r="DS10" s="155">
        <v>99</v>
      </c>
      <c r="DT10" s="155">
        <v>99</v>
      </c>
      <c r="DU10" s="155">
        <v>99</v>
      </c>
      <c r="DV10" s="155">
        <v>99</v>
      </c>
      <c r="DW10" s="155">
        <v>99</v>
      </c>
      <c r="DX10" s="155">
        <v>99</v>
      </c>
      <c r="DY10" s="155">
        <v>99</v>
      </c>
      <c r="DZ10" s="155">
        <v>99</v>
      </c>
      <c r="EA10" s="155">
        <v>99</v>
      </c>
      <c r="EB10" s="155">
        <v>99</v>
      </c>
      <c r="EC10" s="63"/>
      <c r="ED10" s="63"/>
      <c r="EE10" s="63"/>
      <c r="EF10" s="63"/>
      <c r="EG10" s="63"/>
      <c r="EH10" s="63"/>
      <c r="EI10" s="63"/>
      <c r="EJ10" s="63"/>
      <c r="EK10" s="63"/>
    </row>
    <row r="11" spans="1:141" x14ac:dyDescent="0.25">
      <c r="A11" s="11"/>
      <c r="AM11" s="12"/>
      <c r="AX11" s="70">
        <v>0.33333333333333331</v>
      </c>
      <c r="AY11" s="62">
        <v>99</v>
      </c>
      <c r="AZ11" s="62">
        <v>99</v>
      </c>
      <c r="BA11" s="62">
        <v>99</v>
      </c>
      <c r="BB11" s="62">
        <v>81</v>
      </c>
      <c r="BC11" s="62">
        <v>99</v>
      </c>
      <c r="BD11" s="62">
        <v>78</v>
      </c>
      <c r="BE11" s="62">
        <v>99</v>
      </c>
      <c r="BF11" s="62">
        <v>73</v>
      </c>
      <c r="BG11" s="62">
        <v>99</v>
      </c>
      <c r="BH11" s="62">
        <v>99</v>
      </c>
      <c r="BI11" s="62">
        <v>96</v>
      </c>
      <c r="BJ11" s="62">
        <v>99</v>
      </c>
      <c r="BK11" s="62">
        <v>99</v>
      </c>
      <c r="BL11" s="62">
        <v>99</v>
      </c>
      <c r="BM11" s="62">
        <v>70</v>
      </c>
      <c r="BN11" s="62">
        <v>85</v>
      </c>
      <c r="BO11" s="62">
        <v>99</v>
      </c>
      <c r="BP11" s="62">
        <v>99</v>
      </c>
      <c r="BQ11" s="62">
        <v>99</v>
      </c>
      <c r="BR11" s="62">
        <v>99</v>
      </c>
      <c r="BS11" s="62">
        <v>99</v>
      </c>
      <c r="BT11" s="62">
        <v>99</v>
      </c>
      <c r="BU11" s="62">
        <v>99</v>
      </c>
      <c r="BV11" s="62">
        <v>99</v>
      </c>
      <c r="BW11" s="62">
        <v>99</v>
      </c>
      <c r="BX11" s="62">
        <v>99</v>
      </c>
      <c r="BY11" s="62">
        <v>99</v>
      </c>
      <c r="BZ11" s="62">
        <v>99</v>
      </c>
      <c r="CA11" s="62">
        <v>94</v>
      </c>
      <c r="CB11" s="62">
        <v>99</v>
      </c>
      <c r="CC11" s="62">
        <v>99</v>
      </c>
      <c r="CD11" s="62">
        <v>99</v>
      </c>
      <c r="CE11" s="62">
        <v>99</v>
      </c>
      <c r="CF11" s="62">
        <v>99</v>
      </c>
      <c r="CG11" s="62">
        <v>99</v>
      </c>
      <c r="CH11" s="62">
        <v>89</v>
      </c>
      <c r="CI11" s="156"/>
      <c r="CJ11" s="155">
        <v>87</v>
      </c>
      <c r="CK11" s="155">
        <v>77</v>
      </c>
      <c r="CL11" s="155">
        <v>99</v>
      </c>
      <c r="CM11" s="155">
        <v>99</v>
      </c>
      <c r="CN11" s="155">
        <v>99</v>
      </c>
      <c r="CO11" s="155">
        <v>87</v>
      </c>
      <c r="CP11" s="155">
        <v>88</v>
      </c>
      <c r="CQ11" s="155">
        <v>80</v>
      </c>
      <c r="CR11" s="155">
        <v>65</v>
      </c>
      <c r="CS11" s="155">
        <v>78</v>
      </c>
      <c r="CT11" s="155">
        <v>68</v>
      </c>
      <c r="CU11" s="155">
        <v>99</v>
      </c>
      <c r="CV11" s="155">
        <v>89</v>
      </c>
      <c r="CW11" s="155">
        <v>78</v>
      </c>
      <c r="CX11" s="155">
        <v>99</v>
      </c>
      <c r="CY11" s="155">
        <v>99</v>
      </c>
      <c r="CZ11" s="155">
        <v>99</v>
      </c>
      <c r="DA11" s="155">
        <v>76</v>
      </c>
      <c r="DB11" s="155">
        <v>99</v>
      </c>
      <c r="DC11" s="155">
        <v>77</v>
      </c>
      <c r="DD11" s="155">
        <v>99</v>
      </c>
      <c r="DE11" s="155">
        <v>94</v>
      </c>
      <c r="DF11" s="155">
        <v>99</v>
      </c>
      <c r="DG11" s="155">
        <v>84</v>
      </c>
      <c r="DH11" s="155">
        <v>75</v>
      </c>
      <c r="DI11" s="155">
        <v>67</v>
      </c>
      <c r="DJ11" s="155">
        <v>90</v>
      </c>
      <c r="DK11" s="155">
        <v>74</v>
      </c>
      <c r="DL11" s="155">
        <v>70</v>
      </c>
      <c r="DM11" s="155">
        <v>70</v>
      </c>
      <c r="DN11" s="155">
        <v>99</v>
      </c>
      <c r="DO11" s="155">
        <v>99</v>
      </c>
      <c r="DP11" s="155">
        <v>99</v>
      </c>
      <c r="DQ11" s="155">
        <v>99</v>
      </c>
      <c r="DR11" s="155">
        <v>99</v>
      </c>
      <c r="DS11" s="155">
        <v>99</v>
      </c>
      <c r="DT11" s="155">
        <v>99</v>
      </c>
      <c r="DU11" s="155">
        <v>99</v>
      </c>
      <c r="DV11" s="155">
        <v>99</v>
      </c>
      <c r="DW11" s="155">
        <v>99</v>
      </c>
      <c r="DX11" s="155">
        <v>99</v>
      </c>
      <c r="DY11" s="155">
        <v>99</v>
      </c>
      <c r="DZ11" s="155">
        <v>87</v>
      </c>
      <c r="EA11" s="155">
        <v>78</v>
      </c>
      <c r="EB11" s="155">
        <v>99</v>
      </c>
      <c r="EC11" s="63"/>
      <c r="ED11" s="63"/>
      <c r="EE11" s="63"/>
      <c r="EF11" s="63"/>
      <c r="EG11" s="63"/>
      <c r="EH11" s="63"/>
      <c r="EI11" s="63"/>
      <c r="EJ11" s="63"/>
      <c r="EK11" s="63"/>
    </row>
    <row r="12" spans="1:141" x14ac:dyDescent="0.25">
      <c r="A12" s="11"/>
      <c r="AM12" s="12"/>
      <c r="AX12" s="70">
        <v>0.375</v>
      </c>
      <c r="AY12" s="62">
        <v>99</v>
      </c>
      <c r="AZ12" s="62">
        <v>76</v>
      </c>
      <c r="BA12" s="62">
        <v>99</v>
      </c>
      <c r="BB12" s="62">
        <v>75</v>
      </c>
      <c r="BC12" s="62">
        <v>98</v>
      </c>
      <c r="BD12" s="62">
        <v>68</v>
      </c>
      <c r="BE12" s="62">
        <v>72</v>
      </c>
      <c r="BF12" s="62">
        <v>64</v>
      </c>
      <c r="BG12" s="62">
        <v>83</v>
      </c>
      <c r="BH12" s="62">
        <v>99</v>
      </c>
      <c r="BI12" s="62">
        <v>70</v>
      </c>
      <c r="BJ12" s="62">
        <v>82</v>
      </c>
      <c r="BK12" s="62">
        <v>99</v>
      </c>
      <c r="BL12" s="62">
        <v>99</v>
      </c>
      <c r="BM12" s="62">
        <v>58</v>
      </c>
      <c r="BN12" s="62">
        <v>76</v>
      </c>
      <c r="BO12" s="62">
        <v>77</v>
      </c>
      <c r="BP12" s="62">
        <v>94</v>
      </c>
      <c r="BQ12" s="62">
        <v>99</v>
      </c>
      <c r="BR12" s="62">
        <v>99</v>
      </c>
      <c r="BS12" s="62">
        <v>99</v>
      </c>
      <c r="BT12" s="62">
        <v>99</v>
      </c>
      <c r="BU12" s="62">
        <v>99</v>
      </c>
      <c r="BV12" s="62">
        <v>75</v>
      </c>
      <c r="BW12" s="62">
        <v>99</v>
      </c>
      <c r="BX12" s="62">
        <v>99</v>
      </c>
      <c r="BY12" s="62">
        <v>98</v>
      </c>
      <c r="BZ12" s="62">
        <v>79</v>
      </c>
      <c r="CA12" s="62">
        <v>79</v>
      </c>
      <c r="CB12" s="62">
        <v>74</v>
      </c>
      <c r="CC12" s="62">
        <v>87</v>
      </c>
      <c r="CD12" s="62">
        <v>80</v>
      </c>
      <c r="CE12" s="62">
        <v>99</v>
      </c>
      <c r="CF12" s="62">
        <v>99</v>
      </c>
      <c r="CG12" s="62">
        <v>99</v>
      </c>
      <c r="CH12" s="62">
        <v>72</v>
      </c>
      <c r="CI12" s="156"/>
      <c r="CJ12" s="155">
        <v>79</v>
      </c>
      <c r="CL12" s="155">
        <v>80</v>
      </c>
      <c r="CM12" s="155">
        <v>78</v>
      </c>
      <c r="CN12" s="155">
        <v>77</v>
      </c>
      <c r="CO12" s="155">
        <v>68</v>
      </c>
      <c r="CP12" s="155">
        <v>69</v>
      </c>
      <c r="CQ12" s="155">
        <v>64</v>
      </c>
      <c r="CR12" s="155">
        <v>63</v>
      </c>
      <c r="CS12" s="155">
        <v>72</v>
      </c>
      <c r="CT12" s="155">
        <v>61</v>
      </c>
      <c r="CU12" s="155">
        <v>74</v>
      </c>
      <c r="CV12" s="155">
        <v>77</v>
      </c>
      <c r="CW12" s="155">
        <v>73</v>
      </c>
      <c r="CX12" s="155">
        <v>83</v>
      </c>
      <c r="CY12" s="155">
        <v>99</v>
      </c>
      <c r="DA12" s="155">
        <v>67</v>
      </c>
      <c r="DB12" s="155">
        <v>99</v>
      </c>
      <c r="DC12" s="155">
        <v>61</v>
      </c>
      <c r="DD12" s="155">
        <v>99</v>
      </c>
      <c r="DE12" s="155">
        <v>99</v>
      </c>
      <c r="DF12" s="155">
        <v>69</v>
      </c>
      <c r="DG12" s="155">
        <v>80</v>
      </c>
      <c r="DH12" s="155">
        <v>67</v>
      </c>
      <c r="DI12" s="155">
        <v>62</v>
      </c>
      <c r="DJ12" s="155">
        <v>93</v>
      </c>
      <c r="DK12" s="155">
        <v>67</v>
      </c>
      <c r="DL12" s="155">
        <v>63</v>
      </c>
      <c r="DM12" s="155">
        <v>66</v>
      </c>
      <c r="DN12" s="155">
        <v>99</v>
      </c>
      <c r="DO12" s="155">
        <v>99</v>
      </c>
      <c r="DP12" s="155">
        <v>99</v>
      </c>
      <c r="DQ12" s="155">
        <v>99</v>
      </c>
      <c r="DR12" s="155">
        <v>82</v>
      </c>
      <c r="DS12" s="155">
        <v>99</v>
      </c>
      <c r="DT12" s="155">
        <v>99</v>
      </c>
      <c r="DU12" s="155">
        <v>99</v>
      </c>
      <c r="DV12" s="155">
        <v>99</v>
      </c>
      <c r="DW12" s="155">
        <v>99</v>
      </c>
      <c r="DX12" s="155">
        <v>99</v>
      </c>
      <c r="DY12" s="155">
        <v>99</v>
      </c>
      <c r="DZ12" s="155">
        <v>69</v>
      </c>
      <c r="EA12" s="155">
        <v>72</v>
      </c>
      <c r="EB12" s="155">
        <v>97</v>
      </c>
      <c r="EC12" s="63"/>
      <c r="ED12" s="63"/>
      <c r="EE12" s="63"/>
      <c r="EF12" s="63"/>
      <c r="EG12" s="63"/>
      <c r="EH12" s="63"/>
      <c r="EI12" s="63"/>
      <c r="EJ12" s="63"/>
      <c r="EK12" s="63"/>
    </row>
    <row r="13" spans="1:141" x14ac:dyDescent="0.25">
      <c r="A13" s="11"/>
      <c r="AM13" s="13"/>
      <c r="AX13" s="70">
        <v>0.41666666666666669</v>
      </c>
      <c r="AY13" s="62">
        <v>77</v>
      </c>
      <c r="AZ13" s="62">
        <v>61</v>
      </c>
      <c r="BA13" s="62">
        <v>75</v>
      </c>
      <c r="BB13" s="62">
        <v>69</v>
      </c>
      <c r="BC13" s="62">
        <v>68</v>
      </c>
      <c r="BD13" s="62">
        <v>62</v>
      </c>
      <c r="BE13" s="62">
        <v>53</v>
      </c>
      <c r="BF13" s="62">
        <v>57</v>
      </c>
      <c r="BG13" s="62">
        <v>73</v>
      </c>
      <c r="BH13" s="62">
        <v>75</v>
      </c>
      <c r="BI13" s="62">
        <v>59</v>
      </c>
      <c r="BJ13" s="62">
        <v>74</v>
      </c>
      <c r="BK13" s="62">
        <v>99</v>
      </c>
      <c r="BL13" s="62">
        <v>74</v>
      </c>
      <c r="BM13" s="62">
        <v>48</v>
      </c>
      <c r="BN13" s="62">
        <v>60</v>
      </c>
      <c r="BO13" s="62">
        <v>64</v>
      </c>
      <c r="BP13" s="62">
        <v>76</v>
      </c>
      <c r="BQ13" s="62">
        <v>79</v>
      </c>
      <c r="BR13" s="62">
        <v>75</v>
      </c>
      <c r="BS13" s="62">
        <v>62</v>
      </c>
      <c r="BT13" s="62">
        <v>75</v>
      </c>
      <c r="BU13" s="62">
        <v>71</v>
      </c>
      <c r="BV13" s="62">
        <v>66</v>
      </c>
      <c r="BW13" s="62">
        <v>72</v>
      </c>
      <c r="BX13" s="62">
        <v>72</v>
      </c>
      <c r="BY13" s="62">
        <v>76</v>
      </c>
      <c r="BZ13" s="62">
        <v>70</v>
      </c>
      <c r="CA13" s="62">
        <v>61</v>
      </c>
      <c r="CB13" s="62">
        <v>64</v>
      </c>
      <c r="CC13" s="62">
        <v>78</v>
      </c>
      <c r="CD13" s="62">
        <v>74</v>
      </c>
      <c r="CE13" s="62">
        <v>99</v>
      </c>
      <c r="CF13" s="62">
        <v>85</v>
      </c>
      <c r="CG13" s="62">
        <v>78</v>
      </c>
      <c r="CH13" s="62">
        <v>68</v>
      </c>
      <c r="CI13" s="156"/>
      <c r="CJ13" s="155">
        <v>70</v>
      </c>
      <c r="CK13" s="155">
        <v>63</v>
      </c>
      <c r="CL13" s="155">
        <v>72</v>
      </c>
      <c r="CM13" s="155">
        <v>72</v>
      </c>
      <c r="CN13" s="155">
        <v>68</v>
      </c>
      <c r="CO13" s="155">
        <v>65</v>
      </c>
      <c r="CP13" s="155">
        <v>63</v>
      </c>
      <c r="CQ13" s="155">
        <v>59</v>
      </c>
      <c r="CR13" s="155">
        <v>68</v>
      </c>
      <c r="CS13" s="155">
        <v>76</v>
      </c>
      <c r="CT13" s="155">
        <v>61</v>
      </c>
      <c r="CU13" s="155">
        <v>73</v>
      </c>
      <c r="CV13" s="155">
        <v>66</v>
      </c>
      <c r="CW13" s="155">
        <v>69</v>
      </c>
      <c r="CX13" s="155">
        <v>71</v>
      </c>
      <c r="CY13" s="155">
        <v>99</v>
      </c>
      <c r="CZ13" s="155">
        <v>73</v>
      </c>
      <c r="DA13" s="155">
        <v>58</v>
      </c>
      <c r="DB13" s="155">
        <v>92</v>
      </c>
      <c r="DC13" s="155">
        <v>48</v>
      </c>
      <c r="DD13" s="155">
        <v>99</v>
      </c>
      <c r="DE13" s="155">
        <v>96</v>
      </c>
      <c r="DF13" s="155">
        <v>79</v>
      </c>
      <c r="DG13" s="155">
        <v>80</v>
      </c>
      <c r="DH13" s="155">
        <v>58</v>
      </c>
      <c r="DI13" s="155">
        <v>61</v>
      </c>
      <c r="DJ13" s="155">
        <v>77</v>
      </c>
      <c r="DK13" s="155">
        <v>73</v>
      </c>
      <c r="DL13" s="155">
        <v>56</v>
      </c>
      <c r="DM13" s="155">
        <v>65</v>
      </c>
      <c r="DN13" s="155">
        <v>99</v>
      </c>
      <c r="DO13" s="155">
        <v>99</v>
      </c>
      <c r="DP13" s="155">
        <v>88</v>
      </c>
      <c r="DQ13" s="155">
        <v>99</v>
      </c>
      <c r="DR13" s="155">
        <v>66</v>
      </c>
      <c r="DS13" s="155">
        <v>99</v>
      </c>
      <c r="DT13" s="155">
        <v>99</v>
      </c>
      <c r="DU13" s="155">
        <v>99</v>
      </c>
      <c r="DV13" s="155">
        <v>85</v>
      </c>
      <c r="DW13" s="155">
        <v>99</v>
      </c>
      <c r="DX13" s="155">
        <v>80</v>
      </c>
      <c r="DY13" s="155">
        <v>98</v>
      </c>
      <c r="DZ13" s="155">
        <v>61</v>
      </c>
      <c r="EA13" s="155">
        <v>65</v>
      </c>
      <c r="EB13" s="155">
        <v>99</v>
      </c>
      <c r="EC13" s="63"/>
      <c r="ED13" s="63"/>
      <c r="EE13" s="63"/>
      <c r="EF13" s="63"/>
      <c r="EG13" s="63"/>
      <c r="EH13" s="63"/>
      <c r="EI13" s="63"/>
      <c r="EJ13" s="63"/>
      <c r="EK13" s="63"/>
    </row>
    <row r="14" spans="1:141" x14ac:dyDescent="0.25">
      <c r="A14" s="11"/>
      <c r="AM14" s="13"/>
      <c r="AX14" s="70">
        <v>0.45833333333333331</v>
      </c>
      <c r="AY14" s="62"/>
      <c r="AZ14" s="62">
        <v>53</v>
      </c>
      <c r="BA14" s="62">
        <v>68</v>
      </c>
      <c r="BB14" s="62">
        <v>62</v>
      </c>
      <c r="BC14" s="62">
        <v>63</v>
      </c>
      <c r="BD14" s="62">
        <v>56</v>
      </c>
      <c r="BE14" s="62">
        <v>44</v>
      </c>
      <c r="BF14" s="62">
        <v>45</v>
      </c>
      <c r="BG14" s="62">
        <v>64</v>
      </c>
      <c r="BH14" s="62">
        <v>66</v>
      </c>
      <c r="BI14" s="62">
        <v>61</v>
      </c>
      <c r="BJ14" s="62">
        <v>82</v>
      </c>
      <c r="BK14" s="62">
        <v>99</v>
      </c>
      <c r="BL14" s="62">
        <v>63</v>
      </c>
      <c r="BM14" s="62">
        <v>48</v>
      </c>
      <c r="BN14" s="62">
        <v>56</v>
      </c>
      <c r="BO14" s="62">
        <v>56</v>
      </c>
      <c r="BP14" s="62">
        <v>69</v>
      </c>
      <c r="BQ14" s="62">
        <v>73</v>
      </c>
      <c r="BR14" s="62">
        <v>66</v>
      </c>
      <c r="BS14" s="62">
        <v>55</v>
      </c>
      <c r="BT14" s="62">
        <v>64</v>
      </c>
      <c r="BU14" s="62">
        <v>68</v>
      </c>
      <c r="BV14" s="62">
        <v>60</v>
      </c>
      <c r="BW14" s="62">
        <v>65</v>
      </c>
      <c r="BX14" s="62">
        <v>62</v>
      </c>
      <c r="BY14" s="62">
        <v>65</v>
      </c>
      <c r="BZ14" s="62">
        <v>64</v>
      </c>
      <c r="CA14" s="62">
        <v>61</v>
      </c>
      <c r="CB14" s="62">
        <v>63</v>
      </c>
      <c r="CC14" s="62">
        <v>70</v>
      </c>
      <c r="CD14" s="62">
        <v>71</v>
      </c>
      <c r="CE14" s="62">
        <v>99</v>
      </c>
      <c r="CF14" s="62">
        <v>71</v>
      </c>
      <c r="CG14" s="62">
        <v>64</v>
      </c>
      <c r="CH14" s="62">
        <v>62</v>
      </c>
      <c r="CI14" s="156"/>
      <c r="CJ14" s="155">
        <v>66</v>
      </c>
      <c r="CK14" s="155">
        <v>65</v>
      </c>
      <c r="CL14" s="155">
        <v>59</v>
      </c>
      <c r="CM14" s="155">
        <v>66</v>
      </c>
      <c r="CN14" s="155">
        <v>53</v>
      </c>
      <c r="CO14" s="155">
        <v>68</v>
      </c>
      <c r="CP14" s="155">
        <v>62</v>
      </c>
      <c r="CQ14" s="155">
        <v>67</v>
      </c>
      <c r="CR14" s="155">
        <v>74</v>
      </c>
      <c r="CS14" s="155">
        <v>68</v>
      </c>
      <c r="CT14" s="155">
        <v>63</v>
      </c>
      <c r="CU14" s="155">
        <v>75</v>
      </c>
      <c r="CV14" s="155">
        <v>65</v>
      </c>
      <c r="CW14" s="155">
        <v>71</v>
      </c>
      <c r="CX14" s="155">
        <v>78</v>
      </c>
      <c r="CY14" s="155">
        <v>99</v>
      </c>
      <c r="CZ14" s="155">
        <v>69</v>
      </c>
      <c r="DA14" s="155">
        <v>60</v>
      </c>
      <c r="DB14" s="155">
        <v>74</v>
      </c>
      <c r="DC14" s="155">
        <v>46</v>
      </c>
      <c r="DD14" s="155">
        <v>99</v>
      </c>
      <c r="DE14" s="155">
        <v>91</v>
      </c>
      <c r="DF14" s="155">
        <v>83</v>
      </c>
      <c r="DG14" s="155">
        <v>72</v>
      </c>
      <c r="DH14" s="155">
        <v>59</v>
      </c>
      <c r="DI14" s="155">
        <v>64</v>
      </c>
      <c r="DJ14" s="155">
        <v>67</v>
      </c>
      <c r="DK14" s="155">
        <v>70</v>
      </c>
      <c r="DL14" s="155">
        <v>52</v>
      </c>
      <c r="DM14" s="155">
        <v>63</v>
      </c>
      <c r="DN14" s="155">
        <v>99</v>
      </c>
      <c r="DO14" s="155">
        <v>99</v>
      </c>
      <c r="DP14" s="155">
        <v>76</v>
      </c>
      <c r="DQ14" s="155">
        <v>99</v>
      </c>
      <c r="DR14" s="155">
        <v>61</v>
      </c>
      <c r="DS14" s="155">
        <v>99</v>
      </c>
      <c r="DT14" s="155">
        <v>99</v>
      </c>
      <c r="DU14" s="155">
        <v>99</v>
      </c>
      <c r="DV14" s="155">
        <v>72</v>
      </c>
      <c r="DW14" s="155">
        <v>99</v>
      </c>
      <c r="DX14" s="155">
        <v>67</v>
      </c>
      <c r="DY14" s="155">
        <v>76</v>
      </c>
      <c r="DZ14" s="155">
        <v>74</v>
      </c>
      <c r="EA14" s="155">
        <v>61</v>
      </c>
      <c r="EB14" s="155">
        <v>99</v>
      </c>
      <c r="EC14" s="63"/>
      <c r="ED14" s="63"/>
      <c r="EE14" s="63"/>
      <c r="EF14" s="63"/>
      <c r="EG14" s="63"/>
      <c r="EH14" s="63"/>
      <c r="EI14" s="63"/>
      <c r="EJ14" s="63"/>
      <c r="EK14" s="63"/>
    </row>
    <row r="15" spans="1:141" x14ac:dyDescent="0.25">
      <c r="A15" s="11"/>
      <c r="AM15" s="13"/>
      <c r="AX15" s="70">
        <v>0.5</v>
      </c>
      <c r="AY15" s="62"/>
      <c r="AZ15" s="62">
        <v>44</v>
      </c>
      <c r="BA15" s="62">
        <v>64</v>
      </c>
      <c r="BB15" s="62">
        <v>58</v>
      </c>
      <c r="BC15" s="62">
        <v>52</v>
      </c>
      <c r="BD15" s="62">
        <v>50</v>
      </c>
      <c r="BE15" s="62">
        <v>37</v>
      </c>
      <c r="BF15" s="62">
        <v>45</v>
      </c>
      <c r="BG15" s="62">
        <v>60</v>
      </c>
      <c r="BH15" s="62">
        <v>69</v>
      </c>
      <c r="BI15" s="62">
        <v>63</v>
      </c>
      <c r="BJ15" s="62">
        <v>91</v>
      </c>
      <c r="BK15" s="62">
        <v>99</v>
      </c>
      <c r="BL15" s="62">
        <v>61</v>
      </c>
      <c r="BM15" s="62">
        <v>34</v>
      </c>
      <c r="BN15" s="62">
        <v>58</v>
      </c>
      <c r="BO15" s="62">
        <v>51</v>
      </c>
      <c r="BP15" s="62">
        <v>57</v>
      </c>
      <c r="BQ15" s="62">
        <v>70</v>
      </c>
      <c r="BR15" s="62">
        <v>68</v>
      </c>
      <c r="BS15" s="62">
        <v>53</v>
      </c>
      <c r="BT15" s="62">
        <v>63</v>
      </c>
      <c r="BU15" s="62">
        <v>66</v>
      </c>
      <c r="BV15" s="62">
        <v>53</v>
      </c>
      <c r="BW15" s="62">
        <v>69</v>
      </c>
      <c r="BX15" s="62">
        <v>63</v>
      </c>
      <c r="BY15" s="62">
        <v>56</v>
      </c>
      <c r="BZ15" s="62">
        <v>65</v>
      </c>
      <c r="CA15" s="62">
        <v>63</v>
      </c>
      <c r="CB15" s="62"/>
      <c r="CC15" s="62">
        <v>76</v>
      </c>
      <c r="CD15" s="62">
        <v>71</v>
      </c>
      <c r="CE15" s="62">
        <v>91</v>
      </c>
      <c r="CF15" s="62">
        <v>71</v>
      </c>
      <c r="CG15" s="62">
        <v>61</v>
      </c>
      <c r="CH15" s="62">
        <v>57</v>
      </c>
      <c r="CI15" s="156"/>
      <c r="CJ15" s="155">
        <v>64</v>
      </c>
      <c r="CK15" s="155">
        <v>62</v>
      </c>
      <c r="CL15" s="155">
        <v>51</v>
      </c>
      <c r="CM15" s="155">
        <v>66</v>
      </c>
      <c r="CN15" s="155">
        <v>64</v>
      </c>
      <c r="CO15" s="155">
        <v>66</v>
      </c>
      <c r="CP15" s="155">
        <v>57</v>
      </c>
      <c r="CQ15" s="155">
        <v>69</v>
      </c>
      <c r="CR15" s="155">
        <v>73</v>
      </c>
      <c r="CS15" s="155">
        <v>61</v>
      </c>
      <c r="CT15" s="155">
        <v>60</v>
      </c>
      <c r="CU15" s="155">
        <v>71</v>
      </c>
      <c r="CV15" s="155">
        <v>60</v>
      </c>
      <c r="CW15" s="155">
        <v>69</v>
      </c>
      <c r="CX15" s="155">
        <v>73</v>
      </c>
      <c r="CY15" s="155">
        <v>99</v>
      </c>
      <c r="CZ15" s="155">
        <v>66</v>
      </c>
      <c r="DA15" s="155">
        <v>60</v>
      </c>
      <c r="DB15" s="155">
        <v>77</v>
      </c>
      <c r="DC15" s="155">
        <v>44</v>
      </c>
      <c r="DD15" s="155">
        <v>86</v>
      </c>
      <c r="DE15" s="155">
        <v>83</v>
      </c>
      <c r="DF15" s="155">
        <v>77</v>
      </c>
      <c r="DG15" s="155">
        <v>69</v>
      </c>
      <c r="DH15" s="155">
        <v>51</v>
      </c>
      <c r="DI15" s="155">
        <v>64</v>
      </c>
      <c r="DJ15" s="155">
        <v>69</v>
      </c>
      <c r="DK15" s="155">
        <v>67</v>
      </c>
      <c r="DL15" s="155">
        <v>68</v>
      </c>
      <c r="DM15" s="155">
        <v>62</v>
      </c>
      <c r="DN15" s="155">
        <v>99</v>
      </c>
      <c r="DO15" s="155">
        <v>99</v>
      </c>
      <c r="DP15" s="155">
        <v>84</v>
      </c>
      <c r="DQ15" s="155">
        <v>81</v>
      </c>
      <c r="DR15" s="155">
        <v>68</v>
      </c>
      <c r="DS15" s="155">
        <v>99</v>
      </c>
      <c r="DT15" s="155">
        <v>99</v>
      </c>
      <c r="DU15" s="155">
        <v>99</v>
      </c>
      <c r="DV15" s="155">
        <v>68</v>
      </c>
      <c r="DW15" s="155">
        <v>99</v>
      </c>
      <c r="DX15" s="155">
        <v>74</v>
      </c>
      <c r="DY15" s="155">
        <v>71</v>
      </c>
      <c r="DZ15" s="155">
        <v>71</v>
      </c>
      <c r="EA15" s="155">
        <v>62</v>
      </c>
      <c r="EB15" s="155">
        <v>99</v>
      </c>
      <c r="EC15" s="63"/>
      <c r="ED15" s="63"/>
      <c r="EE15" s="63"/>
      <c r="EF15" s="63"/>
      <c r="EG15" s="63"/>
      <c r="EH15" s="63"/>
      <c r="EI15" s="63"/>
      <c r="EJ15" s="63"/>
      <c r="EK15" s="63"/>
    </row>
    <row r="16" spans="1:141" x14ac:dyDescent="0.25">
      <c r="A16" s="11"/>
      <c r="AM16" s="13"/>
      <c r="AX16" s="70">
        <v>0.54166666666666663</v>
      </c>
      <c r="AY16" s="62">
        <v>58</v>
      </c>
      <c r="AZ16" s="62">
        <v>53</v>
      </c>
      <c r="BA16" s="62">
        <v>61</v>
      </c>
      <c r="BB16" s="62">
        <v>63</v>
      </c>
      <c r="BC16" s="62">
        <v>64</v>
      </c>
      <c r="BD16" s="62">
        <v>60</v>
      </c>
      <c r="BE16" s="62">
        <v>48</v>
      </c>
      <c r="BF16" s="62">
        <v>48</v>
      </c>
      <c r="BG16" s="62">
        <v>68</v>
      </c>
      <c r="BH16" s="62">
        <v>60</v>
      </c>
      <c r="BI16" s="62">
        <v>67</v>
      </c>
      <c r="BJ16" s="62">
        <v>78</v>
      </c>
      <c r="BK16" s="62">
        <v>72</v>
      </c>
      <c r="BL16" s="62">
        <v>65</v>
      </c>
      <c r="BM16" s="62">
        <v>30</v>
      </c>
      <c r="BN16" s="62">
        <v>68</v>
      </c>
      <c r="BO16" s="62">
        <v>56</v>
      </c>
      <c r="BP16" s="62">
        <v>54</v>
      </c>
      <c r="BQ16" s="62">
        <v>67</v>
      </c>
      <c r="BR16" s="62">
        <v>66</v>
      </c>
      <c r="BS16" s="62">
        <v>55</v>
      </c>
      <c r="BT16" s="62">
        <v>60</v>
      </c>
      <c r="BU16" s="62">
        <v>70</v>
      </c>
      <c r="BV16" s="62"/>
      <c r="BW16" s="62">
        <v>71</v>
      </c>
      <c r="BX16" s="62">
        <v>67</v>
      </c>
      <c r="BY16" s="62">
        <v>57</v>
      </c>
      <c r="BZ16" s="62">
        <v>68</v>
      </c>
      <c r="CA16" s="62">
        <v>66</v>
      </c>
      <c r="CB16" s="62">
        <v>53</v>
      </c>
      <c r="CC16" s="62">
        <v>72</v>
      </c>
      <c r="CD16" s="62">
        <v>67</v>
      </c>
      <c r="CE16" s="62">
        <v>66</v>
      </c>
      <c r="CF16" s="62">
        <v>65</v>
      </c>
      <c r="CG16" s="62">
        <v>59</v>
      </c>
      <c r="CH16" s="62">
        <v>59</v>
      </c>
      <c r="CI16" s="156"/>
      <c r="CJ16" s="155">
        <v>63</v>
      </c>
      <c r="CK16" s="155">
        <v>64</v>
      </c>
      <c r="CL16" s="155">
        <v>51</v>
      </c>
      <c r="CM16" s="155">
        <v>66</v>
      </c>
      <c r="CN16" s="155">
        <v>58</v>
      </c>
      <c r="CO16" s="155">
        <v>63</v>
      </c>
      <c r="CP16" s="155">
        <v>58</v>
      </c>
      <c r="CQ16" s="155">
        <v>70</v>
      </c>
      <c r="CR16" s="155">
        <v>70</v>
      </c>
      <c r="CS16" s="155">
        <v>54</v>
      </c>
      <c r="CT16" s="155">
        <v>62</v>
      </c>
      <c r="CU16" s="155">
        <v>71</v>
      </c>
      <c r="CV16" s="155">
        <v>58</v>
      </c>
      <c r="CW16" s="155">
        <v>63</v>
      </c>
      <c r="CX16" s="155">
        <v>75</v>
      </c>
      <c r="CZ16" s="155">
        <v>64</v>
      </c>
      <c r="DA16" s="155">
        <v>56</v>
      </c>
      <c r="DB16" s="155">
        <v>83</v>
      </c>
      <c r="DC16" s="155">
        <v>51</v>
      </c>
      <c r="DD16" s="155">
        <v>77</v>
      </c>
      <c r="DE16" s="155">
        <v>80</v>
      </c>
      <c r="DF16" s="155">
        <v>70</v>
      </c>
      <c r="DG16" s="155">
        <v>65</v>
      </c>
      <c r="DH16" s="155">
        <v>48</v>
      </c>
      <c r="DI16" s="155">
        <v>64</v>
      </c>
      <c r="DJ16" s="155">
        <v>69</v>
      </c>
      <c r="DK16" s="155">
        <v>74</v>
      </c>
      <c r="DL16" s="155">
        <v>70</v>
      </c>
      <c r="DM16" s="155">
        <v>65</v>
      </c>
      <c r="DN16" s="155">
        <v>99</v>
      </c>
      <c r="DO16" s="155">
        <v>99</v>
      </c>
      <c r="DP16" s="155">
        <v>76</v>
      </c>
      <c r="DQ16" s="155">
        <v>83</v>
      </c>
      <c r="DR16" s="155">
        <v>74</v>
      </c>
      <c r="DS16" s="155">
        <v>99</v>
      </c>
      <c r="DT16" s="155">
        <v>99</v>
      </c>
      <c r="DU16" s="155">
        <v>70</v>
      </c>
      <c r="DV16" s="155">
        <v>63</v>
      </c>
      <c r="DW16" s="155">
        <v>99</v>
      </c>
      <c r="DX16" s="155">
        <v>66</v>
      </c>
      <c r="DY16" s="155">
        <v>67</v>
      </c>
      <c r="DZ16" s="155">
        <v>70</v>
      </c>
      <c r="EA16" s="155">
        <v>59</v>
      </c>
      <c r="EB16" s="155">
        <v>99</v>
      </c>
      <c r="EC16" s="63"/>
      <c r="ED16" s="63"/>
      <c r="EE16" s="63"/>
      <c r="EF16" s="63"/>
      <c r="EG16" s="63"/>
      <c r="EH16" s="63"/>
      <c r="EI16" s="63"/>
      <c r="EJ16" s="63"/>
      <c r="EK16" s="63"/>
    </row>
    <row r="17" spans="1:141" x14ac:dyDescent="0.25">
      <c r="A17" s="11"/>
      <c r="AM17" s="13"/>
      <c r="AX17" s="70">
        <v>0.58333333333333337</v>
      </c>
      <c r="AY17" s="62">
        <v>48</v>
      </c>
      <c r="AZ17" s="62">
        <v>53</v>
      </c>
      <c r="BA17" s="62">
        <v>56</v>
      </c>
      <c r="BB17" s="62">
        <v>61</v>
      </c>
      <c r="BC17" s="62">
        <v>63</v>
      </c>
      <c r="BD17" s="62">
        <v>60</v>
      </c>
      <c r="BE17" s="62">
        <v>48</v>
      </c>
      <c r="BF17" s="62">
        <v>39</v>
      </c>
      <c r="BG17" s="62">
        <v>69</v>
      </c>
      <c r="BH17" s="62">
        <v>57</v>
      </c>
      <c r="BI17" s="62">
        <v>67</v>
      </c>
      <c r="BJ17" s="62">
        <v>65</v>
      </c>
      <c r="BK17" s="62">
        <v>69</v>
      </c>
      <c r="BL17" s="62">
        <v>69</v>
      </c>
      <c r="BM17" s="62">
        <v>26</v>
      </c>
      <c r="BN17" s="62">
        <v>66</v>
      </c>
      <c r="BO17" s="62">
        <v>57</v>
      </c>
      <c r="BP17" s="62">
        <v>66</v>
      </c>
      <c r="BQ17" s="62">
        <v>63</v>
      </c>
      <c r="BR17" s="62">
        <v>65</v>
      </c>
      <c r="BS17" s="62">
        <v>55</v>
      </c>
      <c r="BT17" s="62">
        <v>61</v>
      </c>
      <c r="BU17" s="62">
        <v>60</v>
      </c>
      <c r="BV17" s="62">
        <v>53</v>
      </c>
      <c r="BW17" s="62">
        <v>68</v>
      </c>
      <c r="BX17" s="62">
        <v>62</v>
      </c>
      <c r="BY17" s="62">
        <v>61</v>
      </c>
      <c r="BZ17" s="62">
        <v>72</v>
      </c>
      <c r="CA17" s="62">
        <v>66</v>
      </c>
      <c r="CB17" s="62">
        <v>62</v>
      </c>
      <c r="CC17" s="62">
        <v>74</v>
      </c>
      <c r="CD17" s="62">
        <v>65</v>
      </c>
      <c r="CE17" s="62">
        <v>65</v>
      </c>
      <c r="CF17" s="62">
        <v>64</v>
      </c>
      <c r="CG17" s="62">
        <v>61</v>
      </c>
      <c r="CH17" s="62">
        <v>60</v>
      </c>
      <c r="CI17" s="156"/>
      <c r="CJ17" s="155">
        <v>62</v>
      </c>
      <c r="CK17" s="155">
        <v>66</v>
      </c>
      <c r="CL17" s="155">
        <v>46</v>
      </c>
      <c r="CM17" s="155">
        <v>70</v>
      </c>
      <c r="CN17" s="155">
        <v>63</v>
      </c>
      <c r="CO17" s="155">
        <v>70</v>
      </c>
      <c r="CP17" s="155">
        <v>63</v>
      </c>
      <c r="CQ17" s="155">
        <v>67</v>
      </c>
      <c r="CR17" s="155">
        <v>71</v>
      </c>
      <c r="CS17" s="155">
        <v>48</v>
      </c>
      <c r="CT17" s="155">
        <v>62</v>
      </c>
      <c r="CU17" s="155">
        <v>72</v>
      </c>
      <c r="CV17" s="155">
        <v>57</v>
      </c>
      <c r="CW17" s="155">
        <v>55</v>
      </c>
      <c r="CX17" s="155">
        <v>75</v>
      </c>
      <c r="CY17" s="155">
        <v>99</v>
      </c>
      <c r="CZ17" s="155">
        <v>69</v>
      </c>
      <c r="DA17" s="155">
        <v>63</v>
      </c>
      <c r="DB17" s="155">
        <v>99</v>
      </c>
      <c r="DC17" s="155">
        <v>54</v>
      </c>
      <c r="DD17" s="155">
        <v>83</v>
      </c>
      <c r="DE17" s="155">
        <v>82</v>
      </c>
      <c r="DF17" s="155">
        <v>70</v>
      </c>
      <c r="DG17" s="155">
        <v>65</v>
      </c>
      <c r="DH17" s="155">
        <v>45</v>
      </c>
      <c r="DI17" s="155">
        <v>64</v>
      </c>
      <c r="DJ17" s="155">
        <v>72</v>
      </c>
      <c r="DK17" s="155">
        <v>74</v>
      </c>
      <c r="DL17" s="155">
        <v>67</v>
      </c>
      <c r="DN17" s="155">
        <v>99</v>
      </c>
      <c r="DO17" s="155">
        <v>99</v>
      </c>
      <c r="DP17" s="155">
        <v>79</v>
      </c>
      <c r="DQ17" s="155">
        <v>99</v>
      </c>
      <c r="DR17" s="155">
        <v>89</v>
      </c>
      <c r="DS17" s="155">
        <v>99</v>
      </c>
      <c r="DT17" s="155">
        <v>99</v>
      </c>
      <c r="DU17" s="155">
        <v>86</v>
      </c>
      <c r="DW17" s="155">
        <v>99</v>
      </c>
      <c r="DX17" s="155">
        <v>70</v>
      </c>
      <c r="DY17" s="155">
        <v>63</v>
      </c>
      <c r="DZ17" s="155">
        <v>62</v>
      </c>
      <c r="EA17" s="155">
        <v>59</v>
      </c>
      <c r="EB17" s="155">
        <v>86</v>
      </c>
      <c r="EC17" s="63"/>
      <c r="ED17" s="63"/>
      <c r="EE17" s="63"/>
      <c r="EF17" s="63"/>
      <c r="EG17" s="63"/>
      <c r="EH17" s="63"/>
      <c r="EI17" s="63"/>
      <c r="EJ17" s="63"/>
      <c r="EK17" s="63"/>
    </row>
    <row r="18" spans="1:141" x14ac:dyDescent="0.25">
      <c r="A18" s="11"/>
      <c r="AM18" s="13"/>
      <c r="AX18" s="70">
        <v>0.625</v>
      </c>
      <c r="AY18" s="62">
        <v>50</v>
      </c>
      <c r="AZ18" s="62">
        <v>46</v>
      </c>
      <c r="BA18" s="62">
        <v>55</v>
      </c>
      <c r="BB18" s="62">
        <v>62</v>
      </c>
      <c r="BC18" s="62">
        <v>63</v>
      </c>
      <c r="BD18" s="62">
        <v>57</v>
      </c>
      <c r="BE18" s="62">
        <v>50</v>
      </c>
      <c r="BF18" s="62">
        <v>40</v>
      </c>
      <c r="BG18" s="62">
        <v>70</v>
      </c>
      <c r="BH18" s="62">
        <v>62</v>
      </c>
      <c r="BI18" s="62">
        <v>72</v>
      </c>
      <c r="BJ18" s="62">
        <v>91</v>
      </c>
      <c r="BK18" s="62">
        <v>69</v>
      </c>
      <c r="BL18" s="62">
        <v>71</v>
      </c>
      <c r="BM18" s="62">
        <v>27</v>
      </c>
      <c r="BN18" s="62">
        <v>61</v>
      </c>
      <c r="BO18" s="62">
        <v>59</v>
      </c>
      <c r="BP18" s="62">
        <v>61</v>
      </c>
      <c r="BQ18" s="62">
        <v>63</v>
      </c>
      <c r="BR18" s="62">
        <v>69</v>
      </c>
      <c r="BS18" s="62">
        <v>56</v>
      </c>
      <c r="BT18" s="62">
        <v>65</v>
      </c>
      <c r="BU18" s="62">
        <v>62</v>
      </c>
      <c r="BV18" s="62">
        <v>57</v>
      </c>
      <c r="BW18" s="62">
        <v>66</v>
      </c>
      <c r="BX18" s="62">
        <v>55</v>
      </c>
      <c r="BY18" s="62">
        <v>74</v>
      </c>
      <c r="BZ18" s="62">
        <v>71</v>
      </c>
      <c r="CA18" s="62">
        <v>68</v>
      </c>
      <c r="CB18" s="62">
        <v>62</v>
      </c>
      <c r="CC18" s="62">
        <v>72</v>
      </c>
      <c r="CD18" s="62">
        <v>65</v>
      </c>
      <c r="CE18" s="62">
        <v>60</v>
      </c>
      <c r="CF18" s="62">
        <v>63</v>
      </c>
      <c r="CG18" s="62">
        <v>64</v>
      </c>
      <c r="CH18" s="62">
        <v>59</v>
      </c>
      <c r="CI18" s="156"/>
      <c r="CJ18" s="155">
        <v>69</v>
      </c>
      <c r="CK18" s="155">
        <v>70</v>
      </c>
      <c r="CL18" s="155">
        <v>52</v>
      </c>
      <c r="CM18" s="155">
        <v>78</v>
      </c>
      <c r="CN18" s="155">
        <v>55</v>
      </c>
      <c r="CO18" s="155">
        <v>65</v>
      </c>
      <c r="CP18" s="155">
        <v>61</v>
      </c>
      <c r="CQ18" s="155">
        <v>69</v>
      </c>
      <c r="CR18" s="155">
        <v>76</v>
      </c>
      <c r="CS18" s="155">
        <v>60</v>
      </c>
      <c r="CT18" s="155">
        <v>62</v>
      </c>
      <c r="CU18" s="155">
        <v>71</v>
      </c>
      <c r="CV18" s="155">
        <v>61</v>
      </c>
      <c r="CW18" s="155">
        <v>56</v>
      </c>
      <c r="CX18" s="155">
        <v>78</v>
      </c>
      <c r="CY18" s="155">
        <v>99</v>
      </c>
      <c r="CZ18" s="155">
        <v>71</v>
      </c>
      <c r="DA18" s="155">
        <v>70</v>
      </c>
      <c r="DB18" s="155">
        <v>99</v>
      </c>
      <c r="DC18" s="155">
        <v>58</v>
      </c>
      <c r="DD18" s="155">
        <v>92</v>
      </c>
      <c r="DE18" s="155">
        <v>78</v>
      </c>
      <c r="DF18" s="155">
        <v>68</v>
      </c>
      <c r="DG18" s="155">
        <v>67</v>
      </c>
      <c r="DH18" s="155">
        <v>54</v>
      </c>
      <c r="DI18" s="155">
        <v>71</v>
      </c>
      <c r="DJ18" s="155">
        <v>80</v>
      </c>
      <c r="DK18" s="155">
        <v>79</v>
      </c>
      <c r="DL18" s="155">
        <v>74</v>
      </c>
      <c r="DM18" s="155">
        <v>70</v>
      </c>
      <c r="DN18" s="155">
        <v>99</v>
      </c>
      <c r="DO18" s="155">
        <v>92</v>
      </c>
      <c r="DP18" s="155">
        <v>99</v>
      </c>
      <c r="DQ18" s="155">
        <v>88</v>
      </c>
      <c r="DR18" s="155">
        <v>99</v>
      </c>
      <c r="DS18" s="155">
        <v>99</v>
      </c>
      <c r="DT18" s="155">
        <v>99</v>
      </c>
      <c r="DU18" s="155">
        <v>81</v>
      </c>
      <c r="DV18" s="155">
        <v>69</v>
      </c>
      <c r="DW18" s="155">
        <v>99</v>
      </c>
      <c r="DX18" s="155">
        <v>70</v>
      </c>
      <c r="DY18" s="155">
        <v>67</v>
      </c>
      <c r="DZ18" s="155">
        <v>62</v>
      </c>
      <c r="EB18" s="155">
        <v>83</v>
      </c>
      <c r="EC18" s="63"/>
      <c r="ED18" s="63"/>
      <c r="EE18" s="63"/>
      <c r="EF18" s="63"/>
      <c r="EG18" s="63"/>
      <c r="EH18" s="63"/>
      <c r="EI18" s="63"/>
      <c r="EJ18" s="63"/>
      <c r="EK18" s="63"/>
    </row>
    <row r="19" spans="1:141" x14ac:dyDescent="0.25">
      <c r="A19" s="11"/>
      <c r="AX19" s="70">
        <v>0.66666666666666663</v>
      </c>
      <c r="AY19" s="62">
        <v>52</v>
      </c>
      <c r="AZ19" s="62">
        <v>50</v>
      </c>
      <c r="BA19" s="62">
        <v>61</v>
      </c>
      <c r="BB19" s="62">
        <v>63</v>
      </c>
      <c r="BC19" s="62">
        <v>58</v>
      </c>
      <c r="BD19" s="62">
        <v>56</v>
      </c>
      <c r="BE19" s="62">
        <v>53</v>
      </c>
      <c r="BF19" s="62">
        <v>44</v>
      </c>
      <c r="BG19" s="62">
        <v>70</v>
      </c>
      <c r="BH19" s="62">
        <v>59</v>
      </c>
      <c r="BI19" s="62">
        <v>76</v>
      </c>
      <c r="BJ19" s="62">
        <v>99</v>
      </c>
      <c r="BK19" s="62">
        <v>64</v>
      </c>
      <c r="BL19" s="62">
        <v>74</v>
      </c>
      <c r="BM19" s="62">
        <v>30</v>
      </c>
      <c r="BN19" s="62"/>
      <c r="BO19" s="62">
        <v>60</v>
      </c>
      <c r="BP19" s="62">
        <v>65</v>
      </c>
      <c r="BQ19" s="62">
        <v>68</v>
      </c>
      <c r="BR19" s="62">
        <v>74</v>
      </c>
      <c r="BS19" s="62">
        <v>59</v>
      </c>
      <c r="BT19" s="62">
        <v>68</v>
      </c>
      <c r="BU19" s="62">
        <v>65</v>
      </c>
      <c r="BV19" s="62">
        <v>66</v>
      </c>
      <c r="BW19" s="62">
        <v>71</v>
      </c>
      <c r="BX19" s="62">
        <v>63</v>
      </c>
      <c r="BY19" s="62">
        <v>64</v>
      </c>
      <c r="BZ19" s="62">
        <v>72</v>
      </c>
      <c r="CA19" s="62">
        <v>66</v>
      </c>
      <c r="CB19" s="62">
        <v>69</v>
      </c>
      <c r="CC19" s="62">
        <v>73</v>
      </c>
      <c r="CD19" s="62">
        <v>73</v>
      </c>
      <c r="CE19" s="62">
        <v>58</v>
      </c>
      <c r="CF19" s="62">
        <v>64</v>
      </c>
      <c r="CG19" s="62">
        <v>67</v>
      </c>
      <c r="CH19" s="62">
        <v>58</v>
      </c>
      <c r="CI19" s="156"/>
      <c r="CJ19" s="155">
        <v>73</v>
      </c>
      <c r="CK19" s="155">
        <v>73</v>
      </c>
      <c r="CL19" s="155">
        <v>51</v>
      </c>
      <c r="CM19" s="155">
        <v>79</v>
      </c>
      <c r="CN19" s="155">
        <v>55</v>
      </c>
      <c r="CO19" s="155">
        <v>61</v>
      </c>
      <c r="CP19" s="155">
        <v>65</v>
      </c>
      <c r="CQ19" s="155">
        <v>70</v>
      </c>
      <c r="CR19" s="155">
        <v>78</v>
      </c>
      <c r="CS19" s="155">
        <v>66</v>
      </c>
      <c r="CT19" s="155">
        <v>63</v>
      </c>
      <c r="CU19" s="155">
        <v>73</v>
      </c>
      <c r="CV19" s="155">
        <v>64</v>
      </c>
      <c r="CX19" s="155">
        <v>77</v>
      </c>
      <c r="CY19" s="155">
        <v>99</v>
      </c>
      <c r="CZ19" s="155">
        <v>72</v>
      </c>
      <c r="DA19" s="155">
        <v>72</v>
      </c>
      <c r="DB19" s="155">
        <v>99</v>
      </c>
      <c r="DC19" s="155">
        <v>64</v>
      </c>
      <c r="DD19" s="155">
        <v>85</v>
      </c>
      <c r="DE19" s="155">
        <v>99</v>
      </c>
      <c r="DF19" s="155">
        <v>74</v>
      </c>
      <c r="DG19" s="155">
        <v>75</v>
      </c>
      <c r="DH19" s="155">
        <v>54</v>
      </c>
      <c r="DI19" s="155">
        <v>80</v>
      </c>
      <c r="DJ19" s="155">
        <v>79</v>
      </c>
      <c r="DK19" s="155">
        <v>82</v>
      </c>
      <c r="DL19" s="155">
        <v>75</v>
      </c>
      <c r="DM19" s="155">
        <v>75</v>
      </c>
      <c r="DN19" s="155">
        <v>99</v>
      </c>
      <c r="DO19" s="155">
        <v>86</v>
      </c>
      <c r="DP19" s="155">
        <v>99</v>
      </c>
      <c r="DQ19" s="155">
        <v>81</v>
      </c>
      <c r="DR19" s="155">
        <v>93</v>
      </c>
      <c r="DS19" s="155">
        <v>99</v>
      </c>
      <c r="DT19" s="155">
        <v>99</v>
      </c>
      <c r="DU19" s="155">
        <v>86</v>
      </c>
      <c r="DW19" s="155">
        <v>82</v>
      </c>
      <c r="DX19" s="155">
        <v>75</v>
      </c>
      <c r="DY19" s="155">
        <v>69</v>
      </c>
      <c r="DZ19" s="155">
        <v>62</v>
      </c>
      <c r="EA19" s="155">
        <v>62</v>
      </c>
      <c r="EB19" s="155">
        <v>81</v>
      </c>
      <c r="EC19" s="63"/>
      <c r="ED19" s="63"/>
      <c r="EE19" s="63"/>
      <c r="EF19" s="63"/>
      <c r="EG19" s="63"/>
      <c r="EH19" s="63"/>
      <c r="EI19" s="63"/>
      <c r="EJ19" s="63"/>
      <c r="EK19" s="63"/>
    </row>
    <row r="20" spans="1:141" x14ac:dyDescent="0.25">
      <c r="A20" s="11"/>
      <c r="AX20" s="70">
        <v>0.70833333333333337</v>
      </c>
      <c r="AY20" s="62">
        <v>55</v>
      </c>
      <c r="AZ20" s="62">
        <v>54</v>
      </c>
      <c r="BA20" s="62">
        <v>63</v>
      </c>
      <c r="BB20" s="62">
        <v>66</v>
      </c>
      <c r="BC20" s="62">
        <v>62</v>
      </c>
      <c r="BD20" s="62">
        <v>53</v>
      </c>
      <c r="BE20" s="62">
        <v>59</v>
      </c>
      <c r="BF20" s="62">
        <v>46</v>
      </c>
      <c r="BG20" s="62">
        <v>71</v>
      </c>
      <c r="BH20" s="62">
        <v>66</v>
      </c>
      <c r="BI20" s="62">
        <v>84</v>
      </c>
      <c r="BJ20" s="62">
        <v>99</v>
      </c>
      <c r="BK20" s="62">
        <v>66</v>
      </c>
      <c r="BL20" s="62">
        <v>79</v>
      </c>
      <c r="BM20" s="62">
        <v>33</v>
      </c>
      <c r="BN20" s="62">
        <v>65</v>
      </c>
      <c r="BO20" s="62">
        <v>61</v>
      </c>
      <c r="BP20" s="62">
        <v>62</v>
      </c>
      <c r="BQ20" s="62">
        <v>72</v>
      </c>
      <c r="BR20" s="62">
        <v>76</v>
      </c>
      <c r="BS20" s="62"/>
      <c r="BT20" s="62">
        <v>71</v>
      </c>
      <c r="BU20" s="62">
        <v>53</v>
      </c>
      <c r="BV20" s="62">
        <v>69</v>
      </c>
      <c r="BW20" s="62">
        <v>74</v>
      </c>
      <c r="BX20" s="62">
        <v>69</v>
      </c>
      <c r="BY20" s="62">
        <v>77</v>
      </c>
      <c r="BZ20" s="62">
        <v>79</v>
      </c>
      <c r="CA20" s="62">
        <v>68</v>
      </c>
      <c r="CB20" s="62">
        <v>67</v>
      </c>
      <c r="CC20" s="62">
        <v>75</v>
      </c>
      <c r="CD20" s="62">
        <v>80</v>
      </c>
      <c r="CE20" s="62">
        <v>71</v>
      </c>
      <c r="CF20" s="62">
        <v>72</v>
      </c>
      <c r="CG20" s="62">
        <v>72</v>
      </c>
      <c r="CH20" s="62">
        <v>63</v>
      </c>
      <c r="CI20" s="156"/>
      <c r="CJ20" s="155">
        <v>74</v>
      </c>
      <c r="CK20" s="155">
        <v>76</v>
      </c>
      <c r="CL20" s="155">
        <v>59</v>
      </c>
      <c r="CM20" s="155">
        <v>83</v>
      </c>
      <c r="CN20" s="155">
        <v>73</v>
      </c>
      <c r="CO20" s="155">
        <v>72</v>
      </c>
      <c r="CP20" s="155">
        <v>72</v>
      </c>
      <c r="CQ20" s="155">
        <v>79</v>
      </c>
      <c r="CR20" s="155">
        <v>89</v>
      </c>
      <c r="CS20" s="155">
        <v>76</v>
      </c>
      <c r="CT20" s="155">
        <v>66</v>
      </c>
      <c r="CU20" s="155">
        <v>72</v>
      </c>
      <c r="CV20" s="155">
        <v>66</v>
      </c>
      <c r="CX20" s="155">
        <v>82</v>
      </c>
      <c r="CY20" s="155">
        <v>99</v>
      </c>
      <c r="CZ20" s="155">
        <v>76</v>
      </c>
      <c r="DA20" s="155">
        <v>75</v>
      </c>
      <c r="DB20" s="155">
        <v>99</v>
      </c>
      <c r="DC20" s="155">
        <v>72</v>
      </c>
      <c r="DD20" s="155">
        <v>99</v>
      </c>
      <c r="DE20" s="155">
        <v>99</v>
      </c>
      <c r="DF20" s="155">
        <v>78</v>
      </c>
      <c r="DG20" s="155">
        <v>82</v>
      </c>
      <c r="DH20" s="155">
        <v>62</v>
      </c>
      <c r="DI20" s="155">
        <v>88</v>
      </c>
      <c r="DJ20" s="155">
        <v>80</v>
      </c>
      <c r="DK20" s="155">
        <v>87</v>
      </c>
      <c r="DL20" s="155">
        <v>88</v>
      </c>
      <c r="DM20" s="155">
        <v>79</v>
      </c>
      <c r="DN20" s="155">
        <v>99</v>
      </c>
      <c r="DO20" s="155">
        <v>99</v>
      </c>
      <c r="DP20" s="155">
        <v>99</v>
      </c>
      <c r="DQ20" s="155">
        <v>81</v>
      </c>
      <c r="DR20" s="155">
        <v>90</v>
      </c>
      <c r="DS20" s="155">
        <v>99</v>
      </c>
      <c r="DT20" s="155">
        <v>99</v>
      </c>
      <c r="DU20" s="155">
        <v>87</v>
      </c>
      <c r="DV20" s="155">
        <v>77</v>
      </c>
      <c r="DW20" s="155">
        <v>76</v>
      </c>
      <c r="DX20" s="155">
        <v>99</v>
      </c>
      <c r="DY20" s="155">
        <v>70</v>
      </c>
      <c r="DZ20" s="155">
        <v>60</v>
      </c>
      <c r="EA20" s="155">
        <v>68</v>
      </c>
      <c r="EC20" s="63"/>
      <c r="ED20" s="63"/>
      <c r="EE20" s="63"/>
      <c r="EF20" s="63"/>
      <c r="EG20" s="63"/>
      <c r="EH20" s="63"/>
      <c r="EI20" s="63"/>
      <c r="EJ20" s="63"/>
      <c r="EK20" s="63"/>
    </row>
    <row r="21" spans="1:141" x14ac:dyDescent="0.25">
      <c r="A21" s="11"/>
      <c r="AX21" s="70">
        <v>0.75</v>
      </c>
      <c r="AY21" s="62">
        <v>62</v>
      </c>
      <c r="AZ21" s="62">
        <v>56</v>
      </c>
      <c r="BA21" s="62">
        <v>60</v>
      </c>
      <c r="BB21" s="62">
        <v>69</v>
      </c>
      <c r="BC21" s="62">
        <v>68</v>
      </c>
      <c r="BD21" s="62">
        <v>58</v>
      </c>
      <c r="BE21" s="62">
        <v>62</v>
      </c>
      <c r="BF21" s="62">
        <v>59</v>
      </c>
      <c r="BG21" s="62">
        <v>72</v>
      </c>
      <c r="BH21" s="62">
        <v>72</v>
      </c>
      <c r="BI21" s="62">
        <v>99</v>
      </c>
      <c r="BJ21" s="62">
        <v>99</v>
      </c>
      <c r="BK21" s="62">
        <v>73</v>
      </c>
      <c r="BL21" s="62"/>
      <c r="BM21" s="62">
        <v>59</v>
      </c>
      <c r="BN21" s="62">
        <v>70</v>
      </c>
      <c r="BO21" s="62">
        <v>66</v>
      </c>
      <c r="BP21" s="62">
        <v>68</v>
      </c>
      <c r="BQ21" s="62">
        <v>73</v>
      </c>
      <c r="BR21" s="62">
        <v>77</v>
      </c>
      <c r="BS21" s="62">
        <v>71</v>
      </c>
      <c r="BT21" s="62">
        <v>75</v>
      </c>
      <c r="BU21" s="62">
        <v>66</v>
      </c>
      <c r="BV21" s="62">
        <v>73</v>
      </c>
      <c r="BW21" s="62">
        <v>74</v>
      </c>
      <c r="BX21" s="62">
        <v>68</v>
      </c>
      <c r="BY21" s="62">
        <v>83</v>
      </c>
      <c r="BZ21" s="62">
        <v>80</v>
      </c>
      <c r="CA21" s="62">
        <v>72</v>
      </c>
      <c r="CB21" s="62">
        <v>73</v>
      </c>
      <c r="CC21" s="62">
        <v>76</v>
      </c>
      <c r="CD21" s="62">
        <v>84</v>
      </c>
      <c r="CE21" s="62">
        <v>76</v>
      </c>
      <c r="CF21" s="62">
        <v>76</v>
      </c>
      <c r="CG21" s="62">
        <v>78</v>
      </c>
      <c r="CH21" s="62">
        <v>67</v>
      </c>
      <c r="CI21" s="156"/>
      <c r="CJ21" s="155">
        <v>80</v>
      </c>
      <c r="CK21" s="155">
        <v>81</v>
      </c>
      <c r="CL21" s="155">
        <v>71</v>
      </c>
      <c r="CM21" s="155">
        <v>85</v>
      </c>
      <c r="CN21" s="155">
        <v>85</v>
      </c>
      <c r="CO21" s="155">
        <v>75</v>
      </c>
      <c r="CP21" s="155">
        <v>86</v>
      </c>
      <c r="CQ21" s="155">
        <v>89</v>
      </c>
      <c r="CR21" s="155">
        <v>99</v>
      </c>
      <c r="CS21" s="155">
        <v>90</v>
      </c>
      <c r="CT21" s="155">
        <v>73</v>
      </c>
      <c r="CU21" s="155">
        <v>70</v>
      </c>
      <c r="CV21" s="155">
        <v>76</v>
      </c>
      <c r="CX21" s="155">
        <v>81</v>
      </c>
      <c r="CY21" s="155">
        <v>99</v>
      </c>
      <c r="CZ21" s="155">
        <v>82</v>
      </c>
      <c r="DA21" s="155">
        <v>82</v>
      </c>
      <c r="DB21" s="155">
        <v>99</v>
      </c>
      <c r="DC21" s="155">
        <v>82</v>
      </c>
      <c r="DD21" s="155">
        <v>99</v>
      </c>
      <c r="DE21" s="155">
        <v>99</v>
      </c>
      <c r="DF21" s="155">
        <v>85</v>
      </c>
      <c r="DG21" s="155">
        <v>99</v>
      </c>
      <c r="DH21" s="155">
        <v>69</v>
      </c>
      <c r="DI21" s="155">
        <v>99</v>
      </c>
      <c r="DJ21" s="155">
        <v>82</v>
      </c>
      <c r="DK21" s="155">
        <v>91</v>
      </c>
      <c r="DL21" s="155">
        <v>99</v>
      </c>
      <c r="DM21" s="155">
        <v>86</v>
      </c>
      <c r="DN21" s="155">
        <v>99</v>
      </c>
      <c r="DO21" s="155">
        <v>99</v>
      </c>
      <c r="DP21" s="155">
        <v>99</v>
      </c>
      <c r="DQ21" s="155">
        <v>99</v>
      </c>
      <c r="DR21" s="155">
        <v>89</v>
      </c>
      <c r="DS21" s="155">
        <v>99</v>
      </c>
      <c r="DT21" s="155">
        <v>99</v>
      </c>
      <c r="DU21" s="155">
        <v>83</v>
      </c>
      <c r="DV21" s="155">
        <v>85</v>
      </c>
      <c r="DW21" s="155">
        <v>86</v>
      </c>
      <c r="DX21" s="155">
        <v>99</v>
      </c>
      <c r="DY21" s="155">
        <v>75</v>
      </c>
      <c r="DZ21" s="155">
        <v>63</v>
      </c>
      <c r="EA21" s="155">
        <v>71</v>
      </c>
      <c r="EC21" s="63"/>
      <c r="ED21" s="63"/>
      <c r="EE21" s="63"/>
      <c r="EF21" s="63"/>
      <c r="EG21" s="63"/>
      <c r="EH21" s="63"/>
      <c r="EI21" s="63"/>
      <c r="EJ21" s="63"/>
      <c r="EK21" s="63"/>
    </row>
    <row r="22" spans="1:141" x14ac:dyDescent="0.25">
      <c r="A22" s="11"/>
      <c r="AX22" s="70">
        <v>0.79166666666666663</v>
      </c>
      <c r="AY22" s="62">
        <v>66</v>
      </c>
      <c r="AZ22" s="62">
        <v>54</v>
      </c>
      <c r="BA22" s="62">
        <v>64</v>
      </c>
      <c r="BB22" s="62">
        <v>75</v>
      </c>
      <c r="BC22" s="62">
        <v>73</v>
      </c>
      <c r="BD22" s="62">
        <v>68</v>
      </c>
      <c r="BE22" s="62">
        <v>65</v>
      </c>
      <c r="BF22" s="62">
        <v>65</v>
      </c>
      <c r="BG22" s="62">
        <v>74</v>
      </c>
      <c r="BH22" s="62">
        <v>84</v>
      </c>
      <c r="BI22" s="62"/>
      <c r="BJ22" s="62">
        <v>99</v>
      </c>
      <c r="BK22" s="62">
        <v>83</v>
      </c>
      <c r="BL22" s="62">
        <v>94</v>
      </c>
      <c r="BM22" s="62">
        <v>65</v>
      </c>
      <c r="BN22" s="62">
        <v>72</v>
      </c>
      <c r="BO22" s="62">
        <v>65</v>
      </c>
      <c r="BP22" s="62">
        <v>73</v>
      </c>
      <c r="BQ22" s="62">
        <v>74</v>
      </c>
      <c r="BR22" s="62">
        <v>80</v>
      </c>
      <c r="BS22" s="62">
        <v>99</v>
      </c>
      <c r="BT22" s="62">
        <v>75</v>
      </c>
      <c r="BU22" s="62">
        <v>70</v>
      </c>
      <c r="BV22" s="62">
        <v>77</v>
      </c>
      <c r="BW22" s="62">
        <v>78</v>
      </c>
      <c r="BX22" s="62">
        <v>74</v>
      </c>
      <c r="BY22" s="62">
        <v>99</v>
      </c>
      <c r="BZ22" s="62">
        <v>85</v>
      </c>
      <c r="CA22" s="62">
        <v>75</v>
      </c>
      <c r="CB22" s="62">
        <v>82</v>
      </c>
      <c r="CC22" s="62">
        <v>76</v>
      </c>
      <c r="CD22" s="62">
        <v>93</v>
      </c>
      <c r="CE22" s="62">
        <v>81</v>
      </c>
      <c r="CF22" s="62">
        <v>86</v>
      </c>
      <c r="CG22" s="62">
        <v>81</v>
      </c>
      <c r="CH22" s="62">
        <v>71</v>
      </c>
      <c r="CI22" s="156"/>
      <c r="CK22" s="155">
        <v>82</v>
      </c>
      <c r="CL22" s="155">
        <v>71</v>
      </c>
      <c r="CM22" s="155">
        <v>96</v>
      </c>
      <c r="CN22" s="155">
        <v>97</v>
      </c>
      <c r="CO22" s="155">
        <v>74</v>
      </c>
      <c r="CP22" s="155">
        <v>99</v>
      </c>
      <c r="CQ22" s="155">
        <v>84</v>
      </c>
      <c r="CR22" s="155">
        <v>99</v>
      </c>
      <c r="CS22" s="155">
        <v>99</v>
      </c>
      <c r="CT22" s="155">
        <v>99</v>
      </c>
      <c r="CU22" s="155">
        <v>81</v>
      </c>
      <c r="CV22" s="155">
        <v>89</v>
      </c>
      <c r="CW22" s="155">
        <v>71</v>
      </c>
      <c r="CX22" s="155">
        <v>81</v>
      </c>
      <c r="CY22" s="155">
        <v>99</v>
      </c>
      <c r="CZ22" s="155">
        <v>82</v>
      </c>
      <c r="DA22" s="155">
        <v>82</v>
      </c>
      <c r="DB22" s="155">
        <v>99</v>
      </c>
      <c r="DC22" s="155">
        <v>99</v>
      </c>
      <c r="DD22" s="155">
        <v>99</v>
      </c>
      <c r="DE22" s="155">
        <v>99</v>
      </c>
      <c r="DF22" s="155">
        <v>86</v>
      </c>
      <c r="DG22" s="155">
        <v>99</v>
      </c>
      <c r="DH22" s="155">
        <v>70</v>
      </c>
      <c r="DI22" s="155">
        <v>99</v>
      </c>
      <c r="DJ22" s="155">
        <v>94</v>
      </c>
      <c r="DK22" s="155">
        <v>99</v>
      </c>
      <c r="DL22" s="155">
        <v>99</v>
      </c>
      <c r="DM22" s="155">
        <v>87</v>
      </c>
      <c r="DO22" s="155">
        <v>99</v>
      </c>
      <c r="DP22" s="155">
        <v>99</v>
      </c>
      <c r="DQ22" s="155">
        <v>99</v>
      </c>
      <c r="DR22" s="155">
        <v>99</v>
      </c>
      <c r="DS22" s="155">
        <v>99</v>
      </c>
      <c r="DT22" s="155">
        <v>99</v>
      </c>
      <c r="DU22" s="155">
        <v>99</v>
      </c>
      <c r="DV22" s="155">
        <v>99</v>
      </c>
      <c r="DW22" s="155">
        <v>99</v>
      </c>
      <c r="DX22" s="155">
        <v>99</v>
      </c>
      <c r="DY22" s="155">
        <v>78</v>
      </c>
      <c r="DZ22" s="155">
        <v>71</v>
      </c>
      <c r="EA22" s="155">
        <v>89</v>
      </c>
      <c r="EC22" s="63"/>
      <c r="ED22" s="63"/>
      <c r="EE22" s="63"/>
      <c r="EF22" s="63"/>
      <c r="EG22" s="63"/>
      <c r="EH22" s="63"/>
      <c r="EI22" s="63"/>
      <c r="EJ22" s="63"/>
      <c r="EK22" s="63"/>
    </row>
    <row r="23" spans="1:141" x14ac:dyDescent="0.25">
      <c r="A23" s="11"/>
      <c r="AX23" s="70">
        <v>0.83333333333333337</v>
      </c>
      <c r="AY23" s="62">
        <v>72</v>
      </c>
      <c r="AZ23" s="62">
        <v>65</v>
      </c>
      <c r="BA23" s="62">
        <v>68</v>
      </c>
      <c r="BB23" s="62">
        <v>79</v>
      </c>
      <c r="BC23" s="62">
        <v>84</v>
      </c>
      <c r="BD23" s="62">
        <v>68</v>
      </c>
      <c r="BE23" s="62">
        <v>65</v>
      </c>
      <c r="BF23" s="62">
        <v>62</v>
      </c>
      <c r="BG23" s="62">
        <v>76</v>
      </c>
      <c r="BH23" s="62">
        <v>91</v>
      </c>
      <c r="BI23" s="62">
        <v>99</v>
      </c>
      <c r="BJ23" s="62">
        <v>99</v>
      </c>
      <c r="BK23" s="62">
        <v>92</v>
      </c>
      <c r="BL23" s="62">
        <v>99</v>
      </c>
      <c r="BM23" s="62">
        <v>76</v>
      </c>
      <c r="BN23" s="62">
        <v>70</v>
      </c>
      <c r="BO23" s="62">
        <v>70</v>
      </c>
      <c r="BP23" s="62">
        <v>76</v>
      </c>
      <c r="BQ23" s="62">
        <v>70</v>
      </c>
      <c r="BR23" s="62">
        <v>86</v>
      </c>
      <c r="BS23" s="62">
        <v>99</v>
      </c>
      <c r="BT23" s="62">
        <v>80</v>
      </c>
      <c r="BU23" s="62">
        <v>72</v>
      </c>
      <c r="BV23" s="62">
        <v>86</v>
      </c>
      <c r="BW23" s="62">
        <v>83</v>
      </c>
      <c r="BX23" s="62">
        <v>88</v>
      </c>
      <c r="BY23" s="62">
        <v>99</v>
      </c>
      <c r="BZ23" s="62">
        <v>82</v>
      </c>
      <c r="CA23" s="62">
        <v>79</v>
      </c>
      <c r="CB23" s="62">
        <v>86</v>
      </c>
      <c r="CC23" s="62">
        <v>71</v>
      </c>
      <c r="CD23" s="62">
        <v>99</v>
      </c>
      <c r="CE23" s="62">
        <v>95</v>
      </c>
      <c r="CF23" s="62">
        <v>86</v>
      </c>
      <c r="CG23" s="62">
        <v>83</v>
      </c>
      <c r="CH23" s="62">
        <v>76</v>
      </c>
      <c r="CI23" s="156"/>
      <c r="CJ23" s="155">
        <v>89</v>
      </c>
      <c r="CK23" s="155">
        <v>97</v>
      </c>
      <c r="CL23" s="155">
        <v>77</v>
      </c>
      <c r="CM23" s="155">
        <v>99</v>
      </c>
      <c r="CN23" s="155">
        <v>99</v>
      </c>
      <c r="CP23" s="155">
        <v>99</v>
      </c>
      <c r="CQ23" s="155">
        <v>94</v>
      </c>
      <c r="CR23" s="155">
        <v>99</v>
      </c>
      <c r="CS23" s="155">
        <v>99</v>
      </c>
      <c r="CT23" s="155">
        <v>99</v>
      </c>
      <c r="CU23" s="155">
        <v>84</v>
      </c>
      <c r="CV23" s="155">
        <v>99</v>
      </c>
      <c r="CW23" s="155">
        <v>69</v>
      </c>
      <c r="CX23" s="155">
        <v>83</v>
      </c>
      <c r="CY23" s="155">
        <v>99</v>
      </c>
      <c r="CZ23" s="155">
        <v>93</v>
      </c>
      <c r="DA23" s="155">
        <v>84</v>
      </c>
      <c r="DB23" s="155">
        <v>99</v>
      </c>
      <c r="DC23" s="155">
        <v>99</v>
      </c>
      <c r="DD23" s="155">
        <v>99</v>
      </c>
      <c r="DE23" s="155">
        <v>99</v>
      </c>
      <c r="DF23" s="155">
        <v>99</v>
      </c>
      <c r="DG23" s="155">
        <v>99</v>
      </c>
      <c r="DH23" s="155">
        <v>77</v>
      </c>
      <c r="DI23" s="155">
        <v>99</v>
      </c>
      <c r="DJ23" s="155">
        <v>99</v>
      </c>
      <c r="DK23" s="155">
        <v>99</v>
      </c>
      <c r="DL23" s="155">
        <v>99</v>
      </c>
      <c r="DM23" s="155">
        <v>99</v>
      </c>
      <c r="DN23" s="155">
        <v>99</v>
      </c>
      <c r="DO23" s="155">
        <v>99</v>
      </c>
      <c r="DP23" s="155">
        <v>99</v>
      </c>
      <c r="DQ23" s="155">
        <v>99</v>
      </c>
      <c r="DR23" s="155">
        <v>99</v>
      </c>
      <c r="DS23" s="155">
        <v>99</v>
      </c>
      <c r="DT23" s="155">
        <v>99</v>
      </c>
      <c r="DU23" s="155">
        <v>99</v>
      </c>
      <c r="DV23" s="155">
        <v>99</v>
      </c>
      <c r="DW23" s="155">
        <v>99</v>
      </c>
      <c r="DX23" s="155">
        <v>99</v>
      </c>
      <c r="DY23" s="155">
        <v>90</v>
      </c>
      <c r="DZ23" s="155">
        <v>69</v>
      </c>
      <c r="EA23" s="155">
        <v>99</v>
      </c>
      <c r="EC23" s="63"/>
      <c r="ED23" s="63"/>
      <c r="EE23" s="63"/>
      <c r="EF23" s="63"/>
      <c r="EG23" s="63"/>
      <c r="EH23" s="63"/>
      <c r="EI23" s="63"/>
      <c r="EJ23" s="63"/>
      <c r="EK23" s="63"/>
    </row>
    <row r="24" spans="1:141" x14ac:dyDescent="0.25">
      <c r="A24" s="11"/>
      <c r="AM24" s="12"/>
      <c r="AX24" s="70">
        <v>0.875</v>
      </c>
      <c r="AY24" s="62">
        <v>80</v>
      </c>
      <c r="AZ24" s="62">
        <v>70</v>
      </c>
      <c r="BA24" s="62">
        <v>71</v>
      </c>
      <c r="BB24" s="62">
        <v>88</v>
      </c>
      <c r="BC24" s="62">
        <v>90</v>
      </c>
      <c r="BD24" s="62">
        <v>73</v>
      </c>
      <c r="BE24" s="62">
        <v>71</v>
      </c>
      <c r="BF24" s="62">
        <v>66</v>
      </c>
      <c r="BG24" s="62">
        <v>77</v>
      </c>
      <c r="BH24" s="62">
        <v>99</v>
      </c>
      <c r="BI24" s="62">
        <v>99</v>
      </c>
      <c r="BJ24" s="62">
        <v>99</v>
      </c>
      <c r="BK24" s="62">
        <v>99</v>
      </c>
      <c r="BL24" s="62">
        <v>99</v>
      </c>
      <c r="BM24" s="62">
        <v>95</v>
      </c>
      <c r="BN24" s="62">
        <v>75</v>
      </c>
      <c r="BO24" s="62">
        <v>76</v>
      </c>
      <c r="BP24" s="62">
        <v>80</v>
      </c>
      <c r="BQ24" s="62">
        <v>73</v>
      </c>
      <c r="BR24" s="62">
        <v>89</v>
      </c>
      <c r="BS24" s="62">
        <v>99</v>
      </c>
      <c r="BT24" s="62">
        <v>83</v>
      </c>
      <c r="BU24" s="62">
        <v>77</v>
      </c>
      <c r="BV24" s="62">
        <v>99</v>
      </c>
      <c r="BW24" s="62">
        <v>98</v>
      </c>
      <c r="BX24" s="62">
        <v>99</v>
      </c>
      <c r="BY24" s="62">
        <v>99</v>
      </c>
      <c r="BZ24" s="62">
        <v>82</v>
      </c>
      <c r="CA24" s="62">
        <v>83</v>
      </c>
      <c r="CB24" s="62">
        <v>99</v>
      </c>
      <c r="CC24" s="62">
        <v>72</v>
      </c>
      <c r="CD24" s="62">
        <v>90</v>
      </c>
      <c r="CE24" s="62">
        <v>99</v>
      </c>
      <c r="CF24" s="62">
        <v>92</v>
      </c>
      <c r="CG24" s="62">
        <v>99</v>
      </c>
      <c r="CH24" s="62">
        <v>83</v>
      </c>
      <c r="CI24" s="156"/>
      <c r="CJ24" s="155">
        <v>99</v>
      </c>
      <c r="CK24" s="155">
        <v>89</v>
      </c>
      <c r="CL24" s="155">
        <v>99</v>
      </c>
      <c r="CM24" s="155">
        <v>99</v>
      </c>
      <c r="CN24" s="155">
        <v>99</v>
      </c>
      <c r="CO24" s="155">
        <v>99</v>
      </c>
      <c r="CP24" s="155">
        <v>99</v>
      </c>
      <c r="CQ24" s="155">
        <v>99</v>
      </c>
      <c r="CR24" s="155">
        <v>99</v>
      </c>
      <c r="CS24" s="155">
        <v>99</v>
      </c>
      <c r="CT24" s="155">
        <v>99</v>
      </c>
      <c r="CU24" s="155">
        <v>78</v>
      </c>
      <c r="CV24" s="155">
        <v>99</v>
      </c>
      <c r="CX24" s="155">
        <v>84</v>
      </c>
      <c r="CY24" s="155">
        <v>99</v>
      </c>
      <c r="CZ24" s="155">
        <v>99</v>
      </c>
      <c r="DA24" s="155">
        <v>99</v>
      </c>
      <c r="DB24" s="155">
        <v>99</v>
      </c>
      <c r="DC24" s="155">
        <v>99</v>
      </c>
      <c r="DD24" s="155">
        <v>99</v>
      </c>
      <c r="DE24" s="155">
        <v>99</v>
      </c>
      <c r="DF24" s="155">
        <v>99</v>
      </c>
      <c r="DG24" s="155">
        <v>99</v>
      </c>
      <c r="DH24" s="155">
        <v>88</v>
      </c>
      <c r="DI24" s="155">
        <v>99</v>
      </c>
      <c r="DJ24" s="155">
        <v>99</v>
      </c>
      <c r="DK24" s="155">
        <v>99</v>
      </c>
      <c r="DL24" s="155">
        <v>99</v>
      </c>
      <c r="DM24" s="155">
        <v>99</v>
      </c>
      <c r="DN24" s="155">
        <v>99</v>
      </c>
      <c r="DO24" s="155">
        <v>99</v>
      </c>
      <c r="DP24" s="155">
        <v>99</v>
      </c>
      <c r="DQ24" s="155">
        <v>99</v>
      </c>
      <c r="DR24" s="155">
        <v>99</v>
      </c>
      <c r="DS24" s="155">
        <v>99</v>
      </c>
      <c r="DT24" s="155">
        <v>99</v>
      </c>
      <c r="DU24" s="155">
        <v>99</v>
      </c>
      <c r="DV24" s="155">
        <v>99</v>
      </c>
      <c r="DW24" s="155">
        <v>99</v>
      </c>
      <c r="DX24" s="155">
        <v>99</v>
      </c>
      <c r="DY24" s="155">
        <v>81</v>
      </c>
      <c r="DZ24" s="155">
        <v>74</v>
      </c>
      <c r="EA24" s="155">
        <v>99</v>
      </c>
      <c r="EC24" s="63"/>
      <c r="ED24" s="63"/>
      <c r="EE24" s="63"/>
      <c r="EF24" s="63"/>
      <c r="EG24" s="63"/>
      <c r="EH24" s="63"/>
      <c r="EI24" s="63"/>
      <c r="EJ24" s="63"/>
      <c r="EK24" s="63"/>
    </row>
    <row r="25" spans="1:141" x14ac:dyDescent="0.25">
      <c r="A25" s="11"/>
      <c r="AM25" s="12"/>
      <c r="AX25" s="70">
        <v>0.91666666666666663</v>
      </c>
      <c r="AY25" s="62">
        <v>75</v>
      </c>
      <c r="AZ25" s="62">
        <v>76</v>
      </c>
      <c r="BA25" s="62">
        <v>73</v>
      </c>
      <c r="BB25" s="62">
        <v>99</v>
      </c>
      <c r="BC25" s="62">
        <v>99</v>
      </c>
      <c r="BD25" s="62">
        <v>76</v>
      </c>
      <c r="BE25" s="62">
        <v>69</v>
      </c>
      <c r="BF25" s="62">
        <v>69</v>
      </c>
      <c r="BG25" s="62">
        <v>86</v>
      </c>
      <c r="BH25" s="62">
        <v>99</v>
      </c>
      <c r="BI25" s="62">
        <v>99</v>
      </c>
      <c r="BJ25" s="62">
        <v>99</v>
      </c>
      <c r="BK25" s="62">
        <v>99</v>
      </c>
      <c r="BL25" s="62">
        <v>99</v>
      </c>
      <c r="BM25" s="62">
        <v>99</v>
      </c>
      <c r="BN25" s="62">
        <v>78</v>
      </c>
      <c r="BO25" s="62">
        <v>80</v>
      </c>
      <c r="BP25" s="62">
        <v>80</v>
      </c>
      <c r="BQ25" s="62">
        <v>74</v>
      </c>
      <c r="BR25" s="62">
        <v>94</v>
      </c>
      <c r="BS25" s="62">
        <v>99</v>
      </c>
      <c r="BT25" s="62">
        <v>99</v>
      </c>
      <c r="BU25" s="62">
        <v>78</v>
      </c>
      <c r="BV25" s="62">
        <v>99</v>
      </c>
      <c r="BW25" s="62">
        <v>99</v>
      </c>
      <c r="BX25" s="62">
        <v>99</v>
      </c>
      <c r="BY25" s="62">
        <v>99</v>
      </c>
      <c r="BZ25" s="62">
        <v>98</v>
      </c>
      <c r="CA25" s="62">
        <v>99</v>
      </c>
      <c r="CB25" s="62">
        <v>99</v>
      </c>
      <c r="CC25" s="62">
        <v>75</v>
      </c>
      <c r="CD25" s="62">
        <v>99</v>
      </c>
      <c r="CE25" s="62">
        <v>99</v>
      </c>
      <c r="CF25" s="62">
        <v>89</v>
      </c>
      <c r="CG25" s="62">
        <v>95</v>
      </c>
      <c r="CH25" s="62">
        <v>93</v>
      </c>
      <c r="CI25" s="156"/>
      <c r="CJ25" s="155">
        <v>99</v>
      </c>
      <c r="CK25" s="155">
        <v>93</v>
      </c>
      <c r="CL25" s="155">
        <v>99</v>
      </c>
      <c r="CM25" s="155">
        <v>99</v>
      </c>
      <c r="CN25" s="155">
        <v>99</v>
      </c>
      <c r="CO25" s="155">
        <v>99</v>
      </c>
      <c r="CP25" s="155">
        <v>99</v>
      </c>
      <c r="CQ25" s="155">
        <v>99</v>
      </c>
      <c r="CR25" s="155">
        <v>99</v>
      </c>
      <c r="CS25" s="155">
        <v>99</v>
      </c>
      <c r="CT25" s="155">
        <v>99</v>
      </c>
      <c r="CU25" s="155">
        <v>82</v>
      </c>
      <c r="CV25" s="155">
        <v>99</v>
      </c>
      <c r="CW25" s="155">
        <v>94</v>
      </c>
      <c r="CX25" s="155">
        <v>83</v>
      </c>
      <c r="CY25" s="155">
        <v>99</v>
      </c>
      <c r="CZ25" s="155">
        <v>99</v>
      </c>
      <c r="DA25" s="155">
        <v>99</v>
      </c>
      <c r="DB25" s="155">
        <v>99</v>
      </c>
      <c r="DC25" s="155">
        <v>99</v>
      </c>
      <c r="DD25" s="155">
        <v>99</v>
      </c>
      <c r="DE25" s="155">
        <v>99</v>
      </c>
      <c r="DF25" s="155">
        <v>99</v>
      </c>
      <c r="DG25" s="155">
        <v>99</v>
      </c>
      <c r="DH25" s="155">
        <v>99</v>
      </c>
      <c r="DI25" s="155">
        <v>99</v>
      </c>
      <c r="DJ25" s="155">
        <v>99</v>
      </c>
      <c r="DK25" s="155">
        <v>99</v>
      </c>
      <c r="DL25" s="155">
        <v>99</v>
      </c>
      <c r="DM25" s="155">
        <v>99</v>
      </c>
      <c r="DN25" s="155">
        <v>99</v>
      </c>
      <c r="DO25" s="155">
        <v>99</v>
      </c>
      <c r="DP25" s="155">
        <v>99</v>
      </c>
      <c r="DQ25" s="155">
        <v>99</v>
      </c>
      <c r="DR25" s="155">
        <v>99</v>
      </c>
      <c r="DS25" s="155">
        <v>99</v>
      </c>
      <c r="DT25" s="155">
        <v>99</v>
      </c>
      <c r="DU25" s="155">
        <v>99</v>
      </c>
      <c r="DV25" s="155">
        <v>99</v>
      </c>
      <c r="DW25" s="155">
        <v>99</v>
      </c>
      <c r="DX25" s="155">
        <v>99</v>
      </c>
      <c r="DY25" s="155">
        <v>99</v>
      </c>
      <c r="DZ25" s="155">
        <v>78</v>
      </c>
      <c r="EA25" s="155">
        <v>99</v>
      </c>
      <c r="EC25" s="63"/>
      <c r="ED25" s="63"/>
      <c r="EE25" s="63"/>
      <c r="EF25" s="63"/>
      <c r="EG25" s="63"/>
      <c r="EH25" s="63"/>
      <c r="EI25" s="63"/>
      <c r="EJ25" s="63"/>
      <c r="EK25" s="63"/>
    </row>
    <row r="26" spans="1:141" x14ac:dyDescent="0.25">
      <c r="A26" s="11"/>
      <c r="AM26" s="12"/>
      <c r="AX26" s="70">
        <v>0.95833333333333337</v>
      </c>
      <c r="AY26" s="62">
        <v>82</v>
      </c>
      <c r="AZ26" s="62">
        <v>77</v>
      </c>
      <c r="BA26" s="62">
        <v>74</v>
      </c>
      <c r="BB26" s="62">
        <v>99</v>
      </c>
      <c r="BC26" s="62">
        <v>99</v>
      </c>
      <c r="BD26" s="62">
        <v>81</v>
      </c>
      <c r="BE26" s="62">
        <v>75</v>
      </c>
      <c r="BF26" s="62">
        <v>72</v>
      </c>
      <c r="BG26" s="62">
        <v>99</v>
      </c>
      <c r="BH26" s="62">
        <v>99</v>
      </c>
      <c r="BI26" s="62">
        <v>99</v>
      </c>
      <c r="BJ26" s="62">
        <v>99</v>
      </c>
      <c r="BK26" s="62">
        <v>99</v>
      </c>
      <c r="BL26" s="62">
        <v>99</v>
      </c>
      <c r="BM26" s="62">
        <v>92</v>
      </c>
      <c r="BN26" s="62">
        <v>85</v>
      </c>
      <c r="BO26" s="62">
        <v>89</v>
      </c>
      <c r="BP26" s="62">
        <v>86</v>
      </c>
      <c r="BQ26" s="62">
        <v>78</v>
      </c>
      <c r="BR26" s="62"/>
      <c r="BS26" s="62">
        <v>99</v>
      </c>
      <c r="BT26" s="62">
        <v>99</v>
      </c>
      <c r="BU26" s="62"/>
      <c r="BV26" s="62">
        <v>99</v>
      </c>
      <c r="BW26" s="62">
        <v>99</v>
      </c>
      <c r="BX26" s="62">
        <v>99</v>
      </c>
      <c r="BY26" s="62">
        <v>99</v>
      </c>
      <c r="BZ26" s="62">
        <v>99</v>
      </c>
      <c r="CA26" s="62">
        <v>99</v>
      </c>
      <c r="CB26" s="62">
        <v>99</v>
      </c>
      <c r="CC26" s="62">
        <v>78</v>
      </c>
      <c r="CD26" s="62">
        <v>99</v>
      </c>
      <c r="CE26" s="62">
        <v>99</v>
      </c>
      <c r="CF26" s="62">
        <v>99</v>
      </c>
      <c r="CG26" s="62">
        <v>99</v>
      </c>
      <c r="CH26" s="62">
        <v>99</v>
      </c>
      <c r="CI26" s="156"/>
      <c r="CJ26" s="155">
        <v>99</v>
      </c>
      <c r="CK26" s="155">
        <v>98</v>
      </c>
      <c r="CL26" s="155">
        <v>99</v>
      </c>
      <c r="CM26" s="155">
        <v>99</v>
      </c>
      <c r="CN26" s="155">
        <v>99</v>
      </c>
      <c r="CO26" s="155">
        <v>99</v>
      </c>
      <c r="CP26" s="155">
        <v>99</v>
      </c>
      <c r="CQ26" s="155">
        <v>99</v>
      </c>
      <c r="CR26" s="155">
        <v>99</v>
      </c>
      <c r="CS26" s="155">
        <v>99</v>
      </c>
      <c r="CT26" s="155">
        <v>99</v>
      </c>
      <c r="CU26" s="155">
        <v>86</v>
      </c>
      <c r="CV26" s="155">
        <v>99</v>
      </c>
      <c r="CW26" s="155">
        <v>99</v>
      </c>
      <c r="CX26" s="155">
        <v>97</v>
      </c>
      <c r="CY26" s="155">
        <v>99</v>
      </c>
      <c r="CZ26" s="155">
        <v>99</v>
      </c>
      <c r="DA26" s="155">
        <v>99</v>
      </c>
      <c r="DB26" s="155">
        <v>99</v>
      </c>
      <c r="DC26" s="155">
        <v>99</v>
      </c>
      <c r="DD26" s="155">
        <v>99</v>
      </c>
      <c r="DE26" s="155">
        <v>99</v>
      </c>
      <c r="DF26" s="155">
        <v>99</v>
      </c>
      <c r="DG26" s="155">
        <v>99</v>
      </c>
      <c r="DH26" s="155">
        <v>99</v>
      </c>
      <c r="DI26" s="155">
        <v>99</v>
      </c>
      <c r="DJ26" s="155">
        <v>99</v>
      </c>
      <c r="DK26" s="155">
        <v>99</v>
      </c>
      <c r="DL26" s="155">
        <v>99</v>
      </c>
      <c r="DM26" s="155">
        <v>99</v>
      </c>
      <c r="DN26" s="155">
        <v>99</v>
      </c>
      <c r="DO26" s="155">
        <v>99</v>
      </c>
      <c r="DP26" s="155">
        <v>99</v>
      </c>
      <c r="DQ26" s="155">
        <v>99</v>
      </c>
      <c r="DR26" s="155">
        <v>99</v>
      </c>
      <c r="DS26" s="155">
        <v>99</v>
      </c>
      <c r="DT26" s="155">
        <v>99</v>
      </c>
      <c r="DU26" s="155">
        <v>99</v>
      </c>
      <c r="DV26" s="155">
        <v>99</v>
      </c>
      <c r="DW26" s="155">
        <v>99</v>
      </c>
      <c r="DX26" s="155">
        <v>99</v>
      </c>
      <c r="DY26" s="155">
        <v>99</v>
      </c>
      <c r="DZ26" s="155">
        <v>91</v>
      </c>
      <c r="EA26" s="155">
        <v>99</v>
      </c>
      <c r="EC26" s="63"/>
      <c r="ED26" s="63"/>
      <c r="EE26" s="63"/>
      <c r="EF26" s="63"/>
      <c r="EG26" s="63"/>
      <c r="EH26" s="63"/>
      <c r="EI26" s="63"/>
      <c r="EJ26" s="63"/>
      <c r="EK26" s="63"/>
    </row>
    <row r="27" spans="1:141" x14ac:dyDescent="0.25">
      <c r="A27" s="2"/>
      <c r="AX27" s="63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EC27" s="63"/>
      <c r="ED27" s="63"/>
      <c r="EE27" s="63"/>
      <c r="EF27" s="63"/>
      <c r="EG27" s="63"/>
      <c r="EH27" s="63"/>
      <c r="EI27" s="63"/>
      <c r="EJ27" s="63"/>
      <c r="EK27" s="63"/>
    </row>
    <row r="28" spans="1:141" x14ac:dyDescent="0.25">
      <c r="A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66" t="s">
        <v>33</v>
      </c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160"/>
      <c r="CJ28" s="159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59"/>
      <c r="CV28" s="159"/>
      <c r="CW28" s="159"/>
      <c r="CX28" s="159"/>
      <c r="CY28" s="159"/>
      <c r="CZ28" s="159"/>
      <c r="DA28" s="159"/>
      <c r="DB28" s="159"/>
      <c r="DC28" s="159"/>
      <c r="DD28" s="159"/>
      <c r="DE28" s="159"/>
      <c r="DF28" s="159"/>
      <c r="DG28" s="159"/>
      <c r="DH28" s="159"/>
      <c r="DI28" s="159"/>
      <c r="DJ28" s="159"/>
      <c r="DK28" s="159"/>
      <c r="DL28" s="159"/>
      <c r="DM28" s="159"/>
      <c r="DN28" s="159"/>
      <c r="DO28" s="159"/>
      <c r="DP28" s="159"/>
      <c r="DQ28" s="159"/>
      <c r="DR28" s="159"/>
      <c r="DS28" s="159"/>
      <c r="DT28" s="159"/>
      <c r="DU28" s="159"/>
      <c r="DV28" s="159"/>
      <c r="DW28" s="159"/>
      <c r="DX28" s="159"/>
      <c r="DY28" s="159"/>
      <c r="DZ28" s="159"/>
      <c r="EA28" s="159"/>
      <c r="EB28" s="159"/>
      <c r="EC28" s="67"/>
      <c r="ED28" s="67"/>
      <c r="EE28" s="67"/>
      <c r="EF28" s="67"/>
      <c r="EG28" s="67"/>
      <c r="EH28" s="67"/>
      <c r="EI28" s="67"/>
      <c r="EJ28" s="67"/>
      <c r="EK28" s="67"/>
    </row>
    <row r="29" spans="1:14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68" t="s">
        <v>34</v>
      </c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160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67"/>
      <c r="ED29" s="67"/>
      <c r="EE29" s="67"/>
      <c r="EF29" s="67"/>
      <c r="EG29" s="67"/>
      <c r="EH29" s="67"/>
      <c r="EI29" s="67"/>
      <c r="EJ29" s="67"/>
      <c r="EK29" s="67"/>
    </row>
    <row r="30" spans="1:14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67" t="s">
        <v>22</v>
      </c>
      <c r="AY30" s="67">
        <v>79</v>
      </c>
      <c r="AZ30" s="67">
        <v>73.833333333333329</v>
      </c>
      <c r="BA30" s="67">
        <v>79.208333333333329</v>
      </c>
      <c r="BB30" s="67">
        <v>75.166666666666671</v>
      </c>
      <c r="BC30" s="67">
        <v>83.125</v>
      </c>
      <c r="BD30" s="67">
        <v>74.521739130434781</v>
      </c>
      <c r="BE30" s="67">
        <v>73.166666666666671</v>
      </c>
      <c r="BF30" s="67">
        <v>67.375</v>
      </c>
      <c r="BG30" s="67">
        <v>79.041666666666671</v>
      </c>
      <c r="BH30" s="67">
        <v>85.041666666666671</v>
      </c>
      <c r="BI30" s="67">
        <v>87.043478260869563</v>
      </c>
      <c r="BJ30" s="67">
        <v>93.583333333333329</v>
      </c>
      <c r="BK30" s="67">
        <v>90.5</v>
      </c>
      <c r="BL30" s="67">
        <v>88.521739130434781</v>
      </c>
      <c r="BM30" s="67">
        <v>68.565217391304344</v>
      </c>
      <c r="BN30" s="67">
        <v>79.217391304347828</v>
      </c>
      <c r="BO30" s="67">
        <v>78.25</v>
      </c>
      <c r="BP30" s="67">
        <v>81.583333333333329</v>
      </c>
      <c r="BQ30" s="67">
        <v>82.791666666666671</v>
      </c>
      <c r="BR30" s="67">
        <v>84.608695652173907</v>
      </c>
      <c r="BS30" s="67">
        <v>84.826086956521735</v>
      </c>
      <c r="BT30" s="67">
        <v>83.869565217391298</v>
      </c>
      <c r="BU30" s="67">
        <v>81.217391304347828</v>
      </c>
      <c r="BV30" s="67">
        <v>80.956521739130437</v>
      </c>
      <c r="BW30" s="67">
        <v>86.541666666666671</v>
      </c>
      <c r="BX30" s="67">
        <v>84.583333333333329</v>
      </c>
      <c r="BY30" s="67">
        <v>87.375</v>
      </c>
      <c r="BZ30" s="67">
        <v>85.130434782608702</v>
      </c>
      <c r="CA30" s="67">
        <v>82.958333333333329</v>
      </c>
      <c r="CB30" s="67">
        <v>84.478260869565219</v>
      </c>
      <c r="CC30" s="67">
        <v>84</v>
      </c>
      <c r="CD30" s="67">
        <v>86.583333333333329</v>
      </c>
      <c r="CE30" s="67">
        <v>89.5</v>
      </c>
      <c r="CF30" s="67">
        <v>85.826086956521735</v>
      </c>
      <c r="CG30" s="67">
        <v>85.458333333333329</v>
      </c>
      <c r="CH30" s="67">
        <v>80.333333333333329</v>
      </c>
      <c r="CI30" s="162"/>
      <c r="CJ30" s="160">
        <f t="shared" ref="CJ30:EB30" si="0">AVERAGE(CJ3:CJ26)</f>
        <v>84.818181818181813</v>
      </c>
      <c r="CK30" s="160">
        <f t="shared" si="0"/>
        <v>84.695652173913047</v>
      </c>
      <c r="CL30" s="160">
        <f t="shared" si="0"/>
        <v>80.333333333333329</v>
      </c>
      <c r="CM30" s="160">
        <f t="shared" si="0"/>
        <v>88.130434782608702</v>
      </c>
      <c r="CN30" s="160">
        <f t="shared" si="0"/>
        <v>84.791666666666671</v>
      </c>
      <c r="CO30" s="160">
        <f t="shared" si="0"/>
        <v>83.608695652173907</v>
      </c>
      <c r="CP30" s="160">
        <f t="shared" si="0"/>
        <v>84</v>
      </c>
      <c r="CQ30" s="160">
        <f t="shared" si="0"/>
        <v>85.416666666666671</v>
      </c>
      <c r="CR30" s="160">
        <f t="shared" si="0"/>
        <v>86.958333333333329</v>
      </c>
      <c r="CS30" s="160">
        <f t="shared" si="0"/>
        <v>83.875</v>
      </c>
      <c r="CT30" s="160">
        <f t="shared" si="0"/>
        <v>81.791666666666671</v>
      </c>
      <c r="CU30" s="160">
        <f t="shared" si="0"/>
        <v>84.333333333333329</v>
      </c>
      <c r="CV30" s="160">
        <f t="shared" si="0"/>
        <v>83.75</v>
      </c>
      <c r="CW30" s="160">
        <f t="shared" si="0"/>
        <v>82.10526315789474</v>
      </c>
      <c r="CX30" s="160">
        <f t="shared" si="0"/>
        <v>86.652173913043484</v>
      </c>
      <c r="CY30" s="160">
        <f t="shared" si="0"/>
        <v>98.954545454545453</v>
      </c>
      <c r="CZ30" s="160">
        <f t="shared" si="0"/>
        <v>87.173913043478265</v>
      </c>
      <c r="DA30" s="160">
        <f t="shared" si="0"/>
        <v>83.083333333333329</v>
      </c>
      <c r="DB30" s="160">
        <f t="shared" si="0"/>
        <v>96.083333333333329</v>
      </c>
      <c r="DC30" s="160">
        <f t="shared" si="0"/>
        <v>81</v>
      </c>
      <c r="DD30" s="160">
        <f t="shared" si="0"/>
        <v>96</v>
      </c>
      <c r="DE30" s="160">
        <f t="shared" si="0"/>
        <v>95.291666666666671</v>
      </c>
      <c r="DF30" s="160">
        <f t="shared" si="0"/>
        <v>88.130434782608702</v>
      </c>
      <c r="DG30" s="160">
        <f t="shared" si="0"/>
        <v>88.086956521739125</v>
      </c>
      <c r="DH30" s="160">
        <f t="shared" si="0"/>
        <v>77.041666666666671</v>
      </c>
      <c r="DI30" s="160">
        <f t="shared" si="0"/>
        <v>79.5</v>
      </c>
      <c r="DJ30" s="160">
        <f t="shared" si="0"/>
        <v>89.166666666666671</v>
      </c>
      <c r="DK30" s="160">
        <f t="shared" si="0"/>
        <v>88.541666666666671</v>
      </c>
      <c r="DL30" s="160">
        <f t="shared" si="0"/>
        <v>85.583333333333329</v>
      </c>
      <c r="DM30" s="160">
        <f t="shared" si="0"/>
        <v>83.869565217391298</v>
      </c>
      <c r="DN30" s="160">
        <f t="shared" si="0"/>
        <v>99</v>
      </c>
      <c r="DO30" s="160">
        <f t="shared" si="0"/>
        <v>98.166666666666671</v>
      </c>
      <c r="DP30" s="160">
        <f t="shared" si="0"/>
        <v>95.166666666666671</v>
      </c>
      <c r="DQ30" s="160">
        <f t="shared" si="0"/>
        <v>95.478260869565219</v>
      </c>
      <c r="DR30" s="160">
        <f t="shared" si="0"/>
        <v>91.541666666666671</v>
      </c>
      <c r="DS30" s="160">
        <f t="shared" si="0"/>
        <v>99</v>
      </c>
      <c r="DT30" s="160">
        <f t="shared" si="0"/>
        <v>99</v>
      </c>
      <c r="DU30" s="160">
        <f t="shared" si="0"/>
        <v>94.791666666666671</v>
      </c>
      <c r="DV30" s="160">
        <f t="shared" si="0"/>
        <v>91.090909090909093</v>
      </c>
      <c r="DW30" s="160">
        <f t="shared" si="0"/>
        <v>96.791666666666671</v>
      </c>
      <c r="DX30" s="160">
        <f t="shared" si="0"/>
        <v>91.041666666666671</v>
      </c>
      <c r="DY30" s="160">
        <f t="shared" si="0"/>
        <v>87.208333333333329</v>
      </c>
      <c r="DZ30" s="160">
        <f t="shared" si="0"/>
        <v>79</v>
      </c>
      <c r="EA30" s="160">
        <f t="shared" si="0"/>
        <v>83.409090909090907</v>
      </c>
      <c r="EB30" s="160">
        <f t="shared" si="0"/>
        <v>96.117647058823536</v>
      </c>
      <c r="EC30" s="69"/>
      <c r="ED30" s="69"/>
      <c r="EE30" s="69"/>
      <c r="EF30" s="69"/>
      <c r="EG30" s="69"/>
      <c r="EH30" s="69"/>
      <c r="EI30" s="69"/>
      <c r="EJ30" s="69"/>
      <c r="EK30" s="69"/>
    </row>
    <row r="31" spans="1:1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  <c r="DP31" s="156"/>
      <c r="DQ31" s="156"/>
      <c r="DR31" s="156"/>
      <c r="DS31" s="156"/>
      <c r="DT31" s="156"/>
      <c r="DU31" s="156"/>
      <c r="DV31" s="156"/>
      <c r="DW31" s="156"/>
      <c r="DX31" s="156"/>
      <c r="DY31" s="156"/>
      <c r="DZ31" s="156"/>
      <c r="EA31" s="156"/>
      <c r="EB31" s="156"/>
      <c r="EC31" s="63"/>
      <c r="ED31" s="63"/>
      <c r="EE31" s="63"/>
      <c r="EF31" s="63"/>
      <c r="EG31" s="63"/>
      <c r="EH31" s="63"/>
      <c r="EI31" s="63"/>
      <c r="EJ31" s="63"/>
      <c r="EK31" s="63"/>
    </row>
    <row r="32" spans="1:1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156"/>
      <c r="DO32" s="156"/>
      <c r="DP32" s="156"/>
      <c r="DQ32" s="156"/>
      <c r="DR32" s="156"/>
      <c r="DS32" s="156"/>
      <c r="DT32" s="156"/>
      <c r="DU32" s="156"/>
      <c r="DV32" s="156"/>
      <c r="DW32" s="156"/>
      <c r="DX32" s="156"/>
      <c r="DY32" s="156"/>
      <c r="DZ32" s="156"/>
      <c r="EA32" s="156"/>
      <c r="EB32" s="156"/>
      <c r="EC32" s="63"/>
      <c r="ED32" s="63"/>
      <c r="EE32" s="63"/>
      <c r="EF32" s="63"/>
      <c r="EG32" s="63"/>
      <c r="EH32" s="63"/>
      <c r="EI32" s="63"/>
      <c r="EJ32" s="63"/>
      <c r="EK32" s="63"/>
    </row>
  </sheetData>
  <phoneticPr fontId="1" type="noConversion"/>
  <conditionalFormatting sqref="B28:O28 B3:O26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O28 B3:O26">
    <cfRule type="colorScale" priority="32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4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P3:AC2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AC26">
    <cfRule type="colorScale" priority="28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D3:AQ2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:AQ26">
    <cfRule type="colorScale" priority="24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5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R3:BE2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3:BE26">
    <cfRule type="colorScale" priority="20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1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F4:BS26 BF3:BT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4:BS26 BF3:BT3">
    <cfRule type="colorScale" priority="16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7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T4:CA26 BU3:CA3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T4:CA26 BU3:CA3">
    <cfRule type="colorScale" priority="12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3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I3:CI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3:CI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3:DM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J3:DM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N3:EB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N3:EB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32"/>
  <sheetViews>
    <sheetView topLeftCell="DB1" workbookViewId="0">
      <selection activeCell="DO1" sqref="DO1:EC1048576"/>
    </sheetView>
  </sheetViews>
  <sheetFormatPr defaultRowHeight="16.5" x14ac:dyDescent="0.25"/>
  <cols>
    <col min="1" max="87" width="9" style="1"/>
    <col min="88" max="133" width="9" style="155"/>
    <col min="134" max="16384" width="9" style="1"/>
  </cols>
  <sheetData>
    <row r="1" spans="1:142" x14ac:dyDescent="0.25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Y1" s="2"/>
      <c r="Z1" s="2"/>
      <c r="AA1" s="3"/>
      <c r="AB1" s="2"/>
      <c r="AC1" s="2"/>
      <c r="AD1" s="3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  <c r="AR1" s="3"/>
      <c r="AS1" s="2"/>
      <c r="AT1" s="2"/>
      <c r="AU1" s="2"/>
      <c r="AV1" s="2"/>
      <c r="AW1" s="2"/>
      <c r="AX1" s="2"/>
      <c r="AY1" s="73"/>
      <c r="AZ1" s="74" t="s">
        <v>191</v>
      </c>
      <c r="BA1" s="73"/>
      <c r="BB1" s="73"/>
      <c r="BC1" s="73"/>
      <c r="BD1" s="73"/>
      <c r="BE1" s="73"/>
      <c r="BF1" s="73"/>
      <c r="BG1" s="73"/>
      <c r="BH1" s="74" t="s">
        <v>192</v>
      </c>
      <c r="BI1" s="73"/>
      <c r="BJ1" s="73"/>
      <c r="BK1" s="73"/>
      <c r="BL1" s="73"/>
      <c r="BM1" s="73"/>
      <c r="BN1" s="73"/>
      <c r="BO1" s="72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156" t="s">
        <v>204</v>
      </c>
      <c r="CK1" s="157" t="s">
        <v>206</v>
      </c>
      <c r="CL1" s="156"/>
      <c r="CM1" s="156"/>
      <c r="CN1" s="156"/>
      <c r="CO1" s="156"/>
      <c r="CP1" s="156"/>
      <c r="CQ1" s="156"/>
      <c r="CR1" s="156"/>
      <c r="CS1" s="157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F1" s="156"/>
      <c r="DG1" s="156"/>
      <c r="DH1" s="156"/>
      <c r="DI1" s="156"/>
      <c r="DJ1" s="156"/>
      <c r="DK1" s="156"/>
      <c r="DL1" s="156"/>
      <c r="DM1" s="156"/>
      <c r="DN1" s="156"/>
      <c r="DO1" s="157" t="s">
        <v>215</v>
      </c>
      <c r="DP1" s="156"/>
      <c r="DQ1" s="156"/>
      <c r="DR1" s="156"/>
      <c r="DS1" s="156"/>
      <c r="DT1" s="156"/>
      <c r="DU1" s="156"/>
      <c r="DV1" s="156"/>
      <c r="DW1" s="157"/>
      <c r="DX1" s="156"/>
      <c r="DY1" s="156"/>
      <c r="DZ1" s="156"/>
      <c r="EA1" s="156"/>
      <c r="EB1" s="156"/>
      <c r="EC1" s="156"/>
      <c r="ED1" s="73"/>
      <c r="EE1" s="73"/>
      <c r="EF1" s="73"/>
      <c r="EG1" s="73"/>
      <c r="EH1" s="73"/>
      <c r="EI1" s="73"/>
      <c r="EJ1" s="73"/>
      <c r="EK1" s="73"/>
      <c r="EL1" s="73"/>
    </row>
    <row r="2" spans="1:142" x14ac:dyDescent="0.2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73" t="s">
        <v>195</v>
      </c>
      <c r="AZ2" s="75" t="s">
        <v>20</v>
      </c>
      <c r="BA2" s="75" t="s">
        <v>23</v>
      </c>
      <c r="BB2" s="75" t="s">
        <v>24</v>
      </c>
      <c r="BC2" s="75" t="s">
        <v>25</v>
      </c>
      <c r="BD2" s="75" t="s">
        <v>26</v>
      </c>
      <c r="BE2" s="75" t="s">
        <v>27</v>
      </c>
      <c r="BF2" s="75" t="s">
        <v>28</v>
      </c>
      <c r="BG2" s="75" t="s">
        <v>29</v>
      </c>
      <c r="BH2" s="75" t="s">
        <v>194</v>
      </c>
      <c r="BI2" s="75" t="s">
        <v>30</v>
      </c>
      <c r="BJ2" s="75" t="s">
        <v>31</v>
      </c>
      <c r="BK2" s="75" t="s">
        <v>0</v>
      </c>
      <c r="BL2" s="75" t="s">
        <v>1</v>
      </c>
      <c r="BM2" s="75" t="s">
        <v>2</v>
      </c>
      <c r="BN2" s="75" t="s">
        <v>3</v>
      </c>
      <c r="BO2" s="75" t="s">
        <v>4</v>
      </c>
      <c r="BP2" s="75" t="s">
        <v>5</v>
      </c>
      <c r="BQ2" s="75" t="s">
        <v>6</v>
      </c>
      <c r="BR2" s="75" t="s">
        <v>7</v>
      </c>
      <c r="BS2" s="75" t="s">
        <v>8</v>
      </c>
      <c r="BT2" s="75" t="s">
        <v>9</v>
      </c>
      <c r="BU2" s="75" t="s">
        <v>10</v>
      </c>
      <c r="BV2" s="75" t="s">
        <v>11</v>
      </c>
      <c r="BW2" s="75" t="s">
        <v>12</v>
      </c>
      <c r="BX2" s="75" t="s">
        <v>13</v>
      </c>
      <c r="BY2" s="75" t="s">
        <v>14</v>
      </c>
      <c r="BZ2" s="75" t="s">
        <v>15</v>
      </c>
      <c r="CA2" s="75" t="s">
        <v>16</v>
      </c>
      <c r="CB2" s="75" t="s">
        <v>17</v>
      </c>
      <c r="CC2" s="75" t="s">
        <v>18</v>
      </c>
      <c r="CD2" s="75" t="s">
        <v>19</v>
      </c>
      <c r="CE2" s="75" t="s">
        <v>20</v>
      </c>
      <c r="CF2" s="75" t="s">
        <v>23</v>
      </c>
      <c r="CG2" s="75" t="s">
        <v>24</v>
      </c>
      <c r="CH2" s="75" t="s">
        <v>25</v>
      </c>
      <c r="CI2" s="75" t="s">
        <v>26</v>
      </c>
      <c r="CJ2" s="158" t="s">
        <v>205</v>
      </c>
      <c r="CK2" s="158" t="s">
        <v>211</v>
      </c>
      <c r="CL2" s="158" t="s">
        <v>30</v>
      </c>
      <c r="CM2" s="158" t="s">
        <v>31</v>
      </c>
      <c r="CN2" s="158" t="s">
        <v>0</v>
      </c>
      <c r="CO2" s="158" t="s">
        <v>1</v>
      </c>
      <c r="CP2" s="158" t="s">
        <v>2</v>
      </c>
      <c r="CQ2" s="158" t="s">
        <v>3</v>
      </c>
      <c r="CR2" s="158" t="s">
        <v>4</v>
      </c>
      <c r="CS2" s="158" t="s">
        <v>5</v>
      </c>
      <c r="CT2" s="158" t="s">
        <v>6</v>
      </c>
      <c r="CU2" s="158" t="s">
        <v>7</v>
      </c>
      <c r="CV2" s="158" t="s">
        <v>8</v>
      </c>
      <c r="CW2" s="158" t="s">
        <v>9</v>
      </c>
      <c r="CX2" s="158" t="s">
        <v>10</v>
      </c>
      <c r="CY2" s="158" t="s">
        <v>11</v>
      </c>
      <c r="CZ2" s="158" t="s">
        <v>12</v>
      </c>
      <c r="DA2" s="158" t="s">
        <v>13</v>
      </c>
      <c r="DB2" s="158" t="s">
        <v>14</v>
      </c>
      <c r="DC2" s="158" t="s">
        <v>15</v>
      </c>
      <c r="DD2" s="158" t="s">
        <v>16</v>
      </c>
      <c r="DE2" s="158" t="s">
        <v>17</v>
      </c>
      <c r="DF2" s="158" t="s">
        <v>18</v>
      </c>
      <c r="DG2" s="158" t="s">
        <v>19</v>
      </c>
      <c r="DH2" s="158" t="s">
        <v>20</v>
      </c>
      <c r="DI2" s="158" t="s">
        <v>23</v>
      </c>
      <c r="DJ2" s="158" t="s">
        <v>24</v>
      </c>
      <c r="DK2" s="158" t="s">
        <v>25</v>
      </c>
      <c r="DL2" s="158" t="s">
        <v>26</v>
      </c>
      <c r="DM2" s="158" t="s">
        <v>27</v>
      </c>
      <c r="DN2" s="158" t="s">
        <v>28</v>
      </c>
      <c r="DO2" s="158" t="s">
        <v>209</v>
      </c>
      <c r="DP2" s="158" t="s">
        <v>30</v>
      </c>
      <c r="DQ2" s="158" t="s">
        <v>31</v>
      </c>
      <c r="DR2" s="158" t="s">
        <v>0</v>
      </c>
      <c r="DS2" s="158" t="s">
        <v>1</v>
      </c>
      <c r="DT2" s="158" t="s">
        <v>2</v>
      </c>
      <c r="DU2" s="158" t="s">
        <v>3</v>
      </c>
      <c r="DV2" s="158" t="s">
        <v>4</v>
      </c>
      <c r="DW2" s="158" t="s">
        <v>5</v>
      </c>
      <c r="DX2" s="158" t="s">
        <v>6</v>
      </c>
      <c r="DY2" s="158" t="s">
        <v>7</v>
      </c>
      <c r="DZ2" s="158" t="s">
        <v>8</v>
      </c>
      <c r="EA2" s="158" t="s">
        <v>9</v>
      </c>
      <c r="EB2" s="158" t="s">
        <v>10</v>
      </c>
      <c r="EC2" s="158" t="s">
        <v>11</v>
      </c>
      <c r="ED2" s="72"/>
      <c r="EE2" s="72"/>
      <c r="EF2" s="72"/>
      <c r="EG2" s="72"/>
      <c r="EH2" s="72"/>
      <c r="EI2" s="72"/>
      <c r="EJ2" s="72"/>
      <c r="EK2" s="72"/>
      <c r="EL2" s="72"/>
    </row>
    <row r="3" spans="1:142" x14ac:dyDescent="0.25">
      <c r="A3" s="11"/>
      <c r="U3" s="2"/>
      <c r="AN3" s="2"/>
      <c r="AY3" s="80">
        <v>0</v>
      </c>
      <c r="AZ3" s="72"/>
      <c r="BA3" s="72">
        <v>1</v>
      </c>
      <c r="BB3" s="72">
        <v>1.3</v>
      </c>
      <c r="BC3" s="72">
        <v>1.4</v>
      </c>
      <c r="BD3" s="72">
        <v>1.1000000000000001</v>
      </c>
      <c r="BE3" s="72"/>
      <c r="BF3" s="72">
        <v>1.2</v>
      </c>
      <c r="BG3" s="72">
        <v>1.1000000000000001</v>
      </c>
      <c r="BH3" s="72">
        <v>1.4</v>
      </c>
      <c r="BI3" s="72">
        <v>0.2</v>
      </c>
      <c r="BJ3" s="72">
        <v>1.4</v>
      </c>
      <c r="BK3" s="72">
        <v>1.3</v>
      </c>
      <c r="BL3" s="72">
        <v>1.3</v>
      </c>
      <c r="BM3" s="72">
        <v>1.6</v>
      </c>
      <c r="BN3" s="72">
        <v>0.7</v>
      </c>
      <c r="BO3" s="72">
        <v>1.2</v>
      </c>
      <c r="BP3" s="72">
        <v>2.6</v>
      </c>
      <c r="BQ3" s="72">
        <v>0.9</v>
      </c>
      <c r="BR3" s="72">
        <v>1.2</v>
      </c>
      <c r="BS3" s="72">
        <v>0.8</v>
      </c>
      <c r="BT3" s="72">
        <v>1.4</v>
      </c>
      <c r="BU3" s="72">
        <v>1.8</v>
      </c>
      <c r="BV3" s="72">
        <v>2</v>
      </c>
      <c r="BW3" s="72">
        <v>0.8</v>
      </c>
      <c r="BX3" s="72">
        <v>1</v>
      </c>
      <c r="BY3" s="72">
        <v>1.7</v>
      </c>
      <c r="BZ3" s="72">
        <v>1.7</v>
      </c>
      <c r="CA3" s="72">
        <v>1.2</v>
      </c>
      <c r="CB3" s="72">
        <v>1.4</v>
      </c>
      <c r="CC3" s="72">
        <v>1</v>
      </c>
      <c r="CD3" s="72">
        <v>1.2</v>
      </c>
      <c r="CE3" s="72">
        <v>1.6</v>
      </c>
      <c r="CF3" s="72">
        <v>1</v>
      </c>
      <c r="CG3" s="72">
        <v>1.2</v>
      </c>
      <c r="CH3" s="72">
        <v>1.5</v>
      </c>
      <c r="CI3" s="72">
        <v>0.9</v>
      </c>
      <c r="CJ3" s="156"/>
      <c r="CK3" s="155">
        <v>1.6</v>
      </c>
      <c r="CL3" s="155">
        <v>0.5</v>
      </c>
      <c r="CM3" s="155">
        <v>1.3</v>
      </c>
      <c r="CN3" s="155">
        <v>1</v>
      </c>
      <c r="CO3" s="155">
        <v>1.4</v>
      </c>
      <c r="CP3" s="155">
        <v>0.1</v>
      </c>
      <c r="CQ3" s="155">
        <v>0.3</v>
      </c>
      <c r="CR3" s="155">
        <v>1.4</v>
      </c>
      <c r="CS3" s="155">
        <v>0.9</v>
      </c>
      <c r="CT3" s="155">
        <v>0.8</v>
      </c>
      <c r="CU3" s="155">
        <v>0.2</v>
      </c>
      <c r="CV3" s="155">
        <v>0.4</v>
      </c>
      <c r="CW3" s="155">
        <v>0.9</v>
      </c>
      <c r="CX3" s="155">
        <v>1.2</v>
      </c>
      <c r="CZ3" s="155">
        <v>0.4</v>
      </c>
      <c r="DA3" s="155">
        <v>1.3</v>
      </c>
      <c r="DB3" s="155">
        <v>1.6</v>
      </c>
      <c r="DC3" s="155">
        <v>0</v>
      </c>
      <c r="DD3" s="155">
        <v>0.8</v>
      </c>
      <c r="DE3" s="155">
        <v>1.1000000000000001</v>
      </c>
      <c r="DF3" s="155">
        <v>1.4</v>
      </c>
      <c r="DG3" s="155">
        <v>0.2</v>
      </c>
      <c r="DH3" s="155">
        <v>1.7</v>
      </c>
      <c r="DI3" s="155">
        <v>0.6</v>
      </c>
      <c r="DJ3" s="155">
        <v>0.9</v>
      </c>
      <c r="DK3" s="155">
        <v>1.5</v>
      </c>
      <c r="DL3" s="155">
        <v>0</v>
      </c>
      <c r="DM3" s="155">
        <v>0.6</v>
      </c>
      <c r="DN3" s="155">
        <v>1.5</v>
      </c>
      <c r="DO3" s="155">
        <v>0.9</v>
      </c>
      <c r="DP3" s="155">
        <v>0.6</v>
      </c>
      <c r="DQ3" s="155">
        <v>0.9</v>
      </c>
      <c r="DR3" s="155">
        <v>0.5</v>
      </c>
      <c r="DS3" s="155">
        <v>1.5</v>
      </c>
      <c r="DT3" s="155">
        <v>0.7</v>
      </c>
      <c r="DU3" s="155">
        <v>1.1000000000000001</v>
      </c>
      <c r="DV3" s="155">
        <v>2</v>
      </c>
      <c r="DW3" s="155">
        <v>1.9</v>
      </c>
      <c r="DX3" s="155">
        <v>0.7</v>
      </c>
      <c r="DY3" s="155">
        <v>1.2</v>
      </c>
      <c r="DZ3" s="155">
        <v>0.8</v>
      </c>
      <c r="EA3" s="155">
        <v>0.2</v>
      </c>
      <c r="EB3" s="155">
        <v>1.5</v>
      </c>
      <c r="EC3" s="155">
        <v>0.6</v>
      </c>
      <c r="ED3" s="73"/>
      <c r="EE3" s="73"/>
      <c r="EF3" s="73"/>
      <c r="EG3" s="73"/>
      <c r="EH3" s="73"/>
      <c r="EI3" s="73"/>
      <c r="EJ3" s="73"/>
      <c r="EK3" s="73"/>
      <c r="EL3" s="73"/>
    </row>
    <row r="4" spans="1:142" x14ac:dyDescent="0.25">
      <c r="A4" s="11"/>
      <c r="AY4" s="80">
        <v>4.1666666666666664E-2</v>
      </c>
      <c r="AZ4" s="72">
        <v>1.5</v>
      </c>
      <c r="BA4" s="72">
        <v>1.4</v>
      </c>
      <c r="BB4" s="72">
        <v>2.2000000000000002</v>
      </c>
      <c r="BC4" s="72">
        <v>0.9</v>
      </c>
      <c r="BD4" s="72">
        <v>1.2</v>
      </c>
      <c r="BE4" s="72">
        <v>2.1</v>
      </c>
      <c r="BF4" s="72">
        <v>2.1</v>
      </c>
      <c r="BG4" s="72">
        <v>1.1000000000000001</v>
      </c>
      <c r="BH4" s="72">
        <v>0</v>
      </c>
      <c r="BI4" s="72">
        <v>1.4</v>
      </c>
      <c r="BJ4" s="72">
        <v>0.9</v>
      </c>
      <c r="BK4" s="72">
        <v>0.9</v>
      </c>
      <c r="BL4" s="72">
        <v>1.4</v>
      </c>
      <c r="BM4" s="72">
        <v>2.6</v>
      </c>
      <c r="BN4" s="72">
        <v>0.7</v>
      </c>
      <c r="BO4" s="72">
        <v>1.2</v>
      </c>
      <c r="BP4" s="72">
        <v>0.7</v>
      </c>
      <c r="BQ4" s="72">
        <v>1.2</v>
      </c>
      <c r="BR4" s="72">
        <v>1</v>
      </c>
      <c r="BS4" s="72">
        <v>0.8</v>
      </c>
      <c r="BT4" s="72">
        <v>1.5</v>
      </c>
      <c r="BU4" s="72">
        <v>1.9</v>
      </c>
      <c r="BV4" s="72">
        <v>1.5</v>
      </c>
      <c r="BW4" s="72">
        <v>1</v>
      </c>
      <c r="BX4" s="72">
        <v>1.1000000000000001</v>
      </c>
      <c r="BY4" s="72">
        <v>1.1000000000000001</v>
      </c>
      <c r="BZ4" s="72">
        <v>1</v>
      </c>
      <c r="CA4" s="72">
        <v>0.7</v>
      </c>
      <c r="CB4" s="72">
        <v>1.4</v>
      </c>
      <c r="CC4" s="72">
        <v>1.3</v>
      </c>
      <c r="CD4" s="72">
        <v>1.3</v>
      </c>
      <c r="CE4" s="72">
        <v>1</v>
      </c>
      <c r="CF4" s="72">
        <v>1</v>
      </c>
      <c r="CG4" s="72">
        <v>2.2999999999999998</v>
      </c>
      <c r="CH4" s="72">
        <v>1.5</v>
      </c>
      <c r="CI4" s="72">
        <v>1.4</v>
      </c>
      <c r="CJ4" s="156"/>
      <c r="CK4" s="155">
        <v>0</v>
      </c>
      <c r="CL4" s="155">
        <v>1.8</v>
      </c>
      <c r="CM4" s="155">
        <v>0.5</v>
      </c>
      <c r="CN4" s="155">
        <v>1.3</v>
      </c>
      <c r="CO4" s="155">
        <v>1.8</v>
      </c>
      <c r="CP4" s="155">
        <v>0.7</v>
      </c>
      <c r="CR4" s="155">
        <v>0.6</v>
      </c>
      <c r="CS4" s="155">
        <v>0.6</v>
      </c>
      <c r="CT4" s="155">
        <v>0</v>
      </c>
      <c r="CU4" s="155">
        <v>0.6</v>
      </c>
      <c r="CV4" s="155">
        <v>0.9</v>
      </c>
      <c r="CW4" s="155">
        <v>1</v>
      </c>
      <c r="CX4" s="155">
        <v>0.4</v>
      </c>
      <c r="CY4" s="155">
        <v>1.1000000000000001</v>
      </c>
      <c r="CZ4" s="155">
        <v>0.1</v>
      </c>
      <c r="DA4" s="155">
        <v>2.6</v>
      </c>
      <c r="DB4" s="155">
        <v>1.4</v>
      </c>
      <c r="DC4" s="155">
        <v>0.3</v>
      </c>
      <c r="DD4" s="155">
        <v>1</v>
      </c>
      <c r="DE4" s="155">
        <v>0.3</v>
      </c>
      <c r="DF4" s="155">
        <v>1.2</v>
      </c>
      <c r="DH4" s="155">
        <v>0</v>
      </c>
      <c r="DI4" s="155">
        <v>0</v>
      </c>
      <c r="DJ4" s="155">
        <v>1.9</v>
      </c>
      <c r="DK4" s="155">
        <v>0.6</v>
      </c>
      <c r="DL4" s="155">
        <v>0.4</v>
      </c>
      <c r="DM4" s="155">
        <v>0.5</v>
      </c>
      <c r="DN4" s="155">
        <v>1.1000000000000001</v>
      </c>
      <c r="DO4" s="155">
        <v>0.8</v>
      </c>
      <c r="DP4" s="155">
        <v>0.6</v>
      </c>
      <c r="DQ4" s="155">
        <v>0.5</v>
      </c>
      <c r="DR4" s="155">
        <v>0.9</v>
      </c>
      <c r="DS4" s="155">
        <v>1</v>
      </c>
      <c r="DT4" s="155">
        <v>1.3</v>
      </c>
      <c r="DU4" s="155">
        <v>1.2</v>
      </c>
      <c r="DV4" s="155">
        <v>1.3</v>
      </c>
      <c r="DW4" s="155">
        <v>0.3</v>
      </c>
      <c r="DX4" s="155">
        <v>1</v>
      </c>
      <c r="DY4" s="155">
        <v>0.2</v>
      </c>
      <c r="DZ4" s="155">
        <v>1.2</v>
      </c>
      <c r="EC4" s="155">
        <v>0</v>
      </c>
      <c r="ED4" s="73"/>
      <c r="EE4" s="73"/>
      <c r="EF4" s="73"/>
      <c r="EG4" s="73"/>
      <c r="EH4" s="73"/>
      <c r="EI4" s="73"/>
      <c r="EJ4" s="73"/>
      <c r="EK4" s="73"/>
      <c r="EL4" s="73"/>
    </row>
    <row r="5" spans="1:142" x14ac:dyDescent="0.25">
      <c r="A5" s="11"/>
      <c r="AY5" s="80">
        <v>8.3333333333333329E-2</v>
      </c>
      <c r="AZ5" s="72">
        <v>0.8</v>
      </c>
      <c r="BA5" s="72">
        <v>1.7</v>
      </c>
      <c r="BB5" s="72">
        <v>1.3</v>
      </c>
      <c r="BC5" s="72">
        <v>1.4</v>
      </c>
      <c r="BD5" s="72">
        <v>1.6</v>
      </c>
      <c r="BE5" s="72">
        <v>1.7</v>
      </c>
      <c r="BF5" s="72">
        <v>0.8</v>
      </c>
      <c r="BG5" s="72">
        <v>0.8</v>
      </c>
      <c r="BH5" s="72">
        <v>1.5</v>
      </c>
      <c r="BI5" s="72">
        <v>1.3</v>
      </c>
      <c r="BJ5" s="72">
        <v>0.4</v>
      </c>
      <c r="BK5" s="72">
        <v>0.4</v>
      </c>
      <c r="BL5" s="72">
        <v>1.9</v>
      </c>
      <c r="BM5" s="72">
        <v>2</v>
      </c>
      <c r="BN5" s="72">
        <v>1.7</v>
      </c>
      <c r="BO5" s="72">
        <v>1.6</v>
      </c>
      <c r="BP5" s="72">
        <v>0.9</v>
      </c>
      <c r="BQ5" s="72">
        <v>1</v>
      </c>
      <c r="BR5" s="72">
        <v>1.3</v>
      </c>
      <c r="BS5" s="72">
        <v>1.5</v>
      </c>
      <c r="BT5" s="72">
        <v>1.5</v>
      </c>
      <c r="BU5" s="72">
        <v>1.5</v>
      </c>
      <c r="BV5" s="72">
        <v>1.5</v>
      </c>
      <c r="BW5" s="72">
        <v>1.1000000000000001</v>
      </c>
      <c r="BX5" s="72">
        <v>1.1000000000000001</v>
      </c>
      <c r="BY5" s="72">
        <v>0.7</v>
      </c>
      <c r="BZ5" s="72">
        <v>1.3</v>
      </c>
      <c r="CA5" s="72">
        <v>0.5</v>
      </c>
      <c r="CB5" s="72">
        <v>1.6</v>
      </c>
      <c r="CC5" s="72">
        <v>0.9</v>
      </c>
      <c r="CD5" s="72">
        <v>1.2</v>
      </c>
      <c r="CE5" s="72">
        <v>0.8</v>
      </c>
      <c r="CF5" s="72">
        <v>1.3</v>
      </c>
      <c r="CG5" s="72"/>
      <c r="CH5" s="72">
        <v>1.9</v>
      </c>
      <c r="CI5" s="72">
        <v>1.9</v>
      </c>
      <c r="CJ5" s="156"/>
      <c r="CK5" s="155">
        <v>1.4</v>
      </c>
      <c r="CL5" s="155">
        <v>1.4</v>
      </c>
      <c r="CM5" s="155">
        <v>0</v>
      </c>
      <c r="CN5" s="155">
        <v>0.1</v>
      </c>
      <c r="CO5" s="155">
        <v>1</v>
      </c>
      <c r="CP5" s="155">
        <v>0</v>
      </c>
      <c r="CQ5" s="155">
        <v>0.9</v>
      </c>
      <c r="CR5" s="155">
        <v>1</v>
      </c>
      <c r="CS5" s="155">
        <v>1.4</v>
      </c>
      <c r="CT5" s="155">
        <v>1.6</v>
      </c>
      <c r="CU5" s="155">
        <v>1.2</v>
      </c>
      <c r="CV5" s="155">
        <v>2</v>
      </c>
      <c r="CW5" s="155">
        <v>0.7</v>
      </c>
      <c r="CY5" s="155">
        <v>0.9</v>
      </c>
      <c r="CZ5" s="155">
        <v>0.1</v>
      </c>
      <c r="DA5" s="155">
        <v>1.1000000000000001</v>
      </c>
      <c r="DB5" s="155">
        <v>2</v>
      </c>
      <c r="DC5" s="155">
        <v>0.3</v>
      </c>
      <c r="DD5" s="155">
        <v>0.4</v>
      </c>
      <c r="DE5" s="155">
        <v>0.6</v>
      </c>
      <c r="DF5" s="155">
        <v>0.9</v>
      </c>
      <c r="DG5" s="155">
        <v>1.8</v>
      </c>
      <c r="DI5" s="155">
        <v>0.6</v>
      </c>
      <c r="DJ5" s="155">
        <v>0.4</v>
      </c>
      <c r="DK5" s="155">
        <v>1.4</v>
      </c>
      <c r="DL5" s="155">
        <v>0.5</v>
      </c>
      <c r="DM5" s="155">
        <v>0.6</v>
      </c>
      <c r="DN5" s="155">
        <v>0.3</v>
      </c>
      <c r="DO5" s="155">
        <v>0.3</v>
      </c>
      <c r="DP5" s="155">
        <v>1.5</v>
      </c>
      <c r="DQ5" s="155">
        <v>1</v>
      </c>
      <c r="DS5" s="155">
        <v>1</v>
      </c>
      <c r="DT5" s="155">
        <v>2.5</v>
      </c>
      <c r="DU5" s="155">
        <v>1.2</v>
      </c>
      <c r="DV5" s="155">
        <v>1.6</v>
      </c>
      <c r="DW5" s="155">
        <v>0</v>
      </c>
      <c r="DX5" s="155">
        <v>0.8</v>
      </c>
      <c r="DY5" s="155">
        <v>1</v>
      </c>
      <c r="DZ5" s="155">
        <v>0.2</v>
      </c>
      <c r="EA5" s="155">
        <v>0.4</v>
      </c>
      <c r="EB5" s="155">
        <v>1</v>
      </c>
      <c r="EC5" s="155">
        <v>0.1</v>
      </c>
      <c r="ED5" s="73"/>
      <c r="EE5" s="73"/>
      <c r="EF5" s="73"/>
      <c r="EG5" s="73"/>
      <c r="EH5" s="73"/>
      <c r="EI5" s="73"/>
      <c r="EJ5" s="73"/>
      <c r="EK5" s="73"/>
      <c r="EL5" s="73"/>
    </row>
    <row r="6" spans="1:142" x14ac:dyDescent="0.25">
      <c r="A6" s="11"/>
      <c r="AY6" s="80">
        <v>0.125</v>
      </c>
      <c r="AZ6" s="72">
        <v>1.4</v>
      </c>
      <c r="BA6" s="72">
        <v>2</v>
      </c>
      <c r="BB6" s="72">
        <v>1.1000000000000001</v>
      </c>
      <c r="BC6" s="72">
        <v>1.2</v>
      </c>
      <c r="BD6" s="72">
        <v>1.5</v>
      </c>
      <c r="BE6" s="72">
        <v>1.8</v>
      </c>
      <c r="BF6" s="72">
        <v>1.9</v>
      </c>
      <c r="BG6" s="72">
        <v>1.6</v>
      </c>
      <c r="BH6" s="72">
        <v>1.2</v>
      </c>
      <c r="BI6" s="72">
        <v>1.8</v>
      </c>
      <c r="BJ6" s="72">
        <v>1.1000000000000001</v>
      </c>
      <c r="BK6" s="72">
        <v>1.9</v>
      </c>
      <c r="BL6" s="72">
        <v>1.6</v>
      </c>
      <c r="BM6" s="72">
        <v>1.9</v>
      </c>
      <c r="BN6" s="72">
        <v>1.4</v>
      </c>
      <c r="BO6" s="72">
        <v>1.7</v>
      </c>
      <c r="BP6" s="72">
        <v>0.6</v>
      </c>
      <c r="BQ6" s="72">
        <v>1.3</v>
      </c>
      <c r="BR6" s="72">
        <v>0.9</v>
      </c>
      <c r="BS6" s="72">
        <v>1.1000000000000001</v>
      </c>
      <c r="BT6" s="72">
        <v>0.7</v>
      </c>
      <c r="BU6" s="72">
        <v>1.4</v>
      </c>
      <c r="BV6" s="72">
        <v>0.9</v>
      </c>
      <c r="BW6" s="72">
        <v>1.2</v>
      </c>
      <c r="BX6" s="72">
        <v>1.7</v>
      </c>
      <c r="BY6" s="72">
        <v>0.8</v>
      </c>
      <c r="BZ6" s="72">
        <v>1.4</v>
      </c>
      <c r="CA6" s="72">
        <v>0.8</v>
      </c>
      <c r="CB6" s="72">
        <v>0.3</v>
      </c>
      <c r="CC6" s="72">
        <v>1.8</v>
      </c>
      <c r="CD6" s="72">
        <v>1.2</v>
      </c>
      <c r="CE6" s="72">
        <v>1.4</v>
      </c>
      <c r="CF6" s="72">
        <v>2.2000000000000002</v>
      </c>
      <c r="CG6" s="72">
        <v>0.2</v>
      </c>
      <c r="CH6" s="72">
        <v>2</v>
      </c>
      <c r="CI6" s="72">
        <v>1.4</v>
      </c>
      <c r="CJ6" s="156"/>
      <c r="CK6" s="155">
        <v>2.2999999999999998</v>
      </c>
      <c r="CL6" s="155">
        <v>0</v>
      </c>
      <c r="CM6" s="155">
        <v>0</v>
      </c>
      <c r="CN6" s="155">
        <v>0.8</v>
      </c>
      <c r="CO6" s="155">
        <v>1.1000000000000001</v>
      </c>
      <c r="CP6" s="155">
        <v>0.4</v>
      </c>
      <c r="CQ6" s="155">
        <v>0</v>
      </c>
      <c r="CR6" s="155">
        <v>0.8</v>
      </c>
      <c r="CS6" s="155">
        <v>0.4</v>
      </c>
      <c r="CT6" s="155">
        <v>0.9</v>
      </c>
      <c r="CU6" s="155">
        <v>0.6</v>
      </c>
      <c r="CV6" s="155">
        <v>1.6</v>
      </c>
      <c r="CW6" s="155">
        <v>1.2</v>
      </c>
      <c r="CX6" s="155">
        <v>1.8</v>
      </c>
      <c r="CY6" s="155">
        <v>1.1000000000000001</v>
      </c>
      <c r="CZ6" s="155">
        <v>0</v>
      </c>
      <c r="DA6" s="155">
        <v>2.7</v>
      </c>
      <c r="DB6" s="155">
        <v>2.1</v>
      </c>
      <c r="DC6" s="155">
        <v>1.8</v>
      </c>
      <c r="DD6" s="155">
        <v>1.6</v>
      </c>
      <c r="DE6" s="155">
        <v>0</v>
      </c>
      <c r="DF6" s="155">
        <v>0.5</v>
      </c>
      <c r="DG6" s="155">
        <v>1.7</v>
      </c>
      <c r="DH6" s="155">
        <v>0.7</v>
      </c>
      <c r="DI6" s="155">
        <v>0.8</v>
      </c>
      <c r="DJ6" s="155">
        <v>0.2</v>
      </c>
      <c r="DK6" s="155">
        <v>2.4</v>
      </c>
      <c r="DL6" s="155">
        <v>0</v>
      </c>
      <c r="DM6" s="155">
        <v>1.9</v>
      </c>
      <c r="DN6" s="155">
        <v>1.2</v>
      </c>
      <c r="DO6" s="155">
        <v>3.6</v>
      </c>
      <c r="DP6" s="155">
        <v>0.8</v>
      </c>
      <c r="DQ6" s="155">
        <v>1.6</v>
      </c>
      <c r="DR6" s="155">
        <v>2.4</v>
      </c>
      <c r="DS6" s="155">
        <v>1.2</v>
      </c>
      <c r="DT6" s="155">
        <v>1.5</v>
      </c>
      <c r="DU6" s="155">
        <v>0</v>
      </c>
      <c r="DV6" s="155">
        <v>2.2000000000000002</v>
      </c>
      <c r="DW6" s="155">
        <v>1.5</v>
      </c>
      <c r="DX6" s="155">
        <v>0.9</v>
      </c>
      <c r="DY6" s="155">
        <v>1.1000000000000001</v>
      </c>
      <c r="DZ6" s="155">
        <v>0.3</v>
      </c>
      <c r="EA6" s="155">
        <v>0</v>
      </c>
      <c r="EB6" s="155">
        <v>0.5</v>
      </c>
      <c r="EC6" s="155">
        <v>0.1</v>
      </c>
      <c r="ED6" s="73"/>
      <c r="EE6" s="73"/>
      <c r="EF6" s="73"/>
      <c r="EG6" s="73"/>
      <c r="EH6" s="73"/>
      <c r="EI6" s="73"/>
      <c r="EJ6" s="73"/>
      <c r="EK6" s="73"/>
      <c r="EL6" s="73"/>
    </row>
    <row r="7" spans="1:142" x14ac:dyDescent="0.25">
      <c r="A7" s="11"/>
      <c r="AY7" s="80">
        <v>0.16666666666666666</v>
      </c>
      <c r="AZ7" s="72">
        <v>2</v>
      </c>
      <c r="BA7" s="72">
        <v>1.3</v>
      </c>
      <c r="BB7" s="72">
        <v>1.1000000000000001</v>
      </c>
      <c r="BC7" s="72">
        <v>1.5</v>
      </c>
      <c r="BD7" s="72">
        <v>1.1000000000000001</v>
      </c>
      <c r="BE7" s="72">
        <v>2</v>
      </c>
      <c r="BF7" s="72">
        <v>1.1000000000000001</v>
      </c>
      <c r="BG7" s="72">
        <v>1.8</v>
      </c>
      <c r="BH7" s="72">
        <v>0.3</v>
      </c>
      <c r="BI7" s="72">
        <v>0.8</v>
      </c>
      <c r="BJ7" s="72">
        <v>1.1000000000000001</v>
      </c>
      <c r="BK7" s="72">
        <v>0.9</v>
      </c>
      <c r="BL7" s="72">
        <v>1</v>
      </c>
      <c r="BM7" s="72">
        <v>1.5</v>
      </c>
      <c r="BN7" s="72">
        <v>2.1</v>
      </c>
      <c r="BO7" s="72">
        <v>1.7</v>
      </c>
      <c r="BP7" s="72">
        <v>0.1</v>
      </c>
      <c r="BQ7" s="72">
        <v>0.9</v>
      </c>
      <c r="BR7" s="72">
        <v>0.7</v>
      </c>
      <c r="BS7" s="72">
        <v>0.6</v>
      </c>
      <c r="BT7" s="72">
        <v>0.1</v>
      </c>
      <c r="BU7" s="72">
        <v>1.3</v>
      </c>
      <c r="BV7" s="72">
        <v>1.3</v>
      </c>
      <c r="BW7" s="72">
        <v>1.7</v>
      </c>
      <c r="BX7" s="72">
        <v>2.2000000000000002</v>
      </c>
      <c r="BY7" s="72">
        <v>1.5</v>
      </c>
      <c r="BZ7" s="72">
        <v>0</v>
      </c>
      <c r="CA7" s="72">
        <v>1.4</v>
      </c>
      <c r="CB7" s="72">
        <v>0</v>
      </c>
      <c r="CC7" s="72">
        <v>2.1</v>
      </c>
      <c r="CD7" s="72">
        <v>2.2000000000000002</v>
      </c>
      <c r="CE7" s="72">
        <v>0</v>
      </c>
      <c r="CF7" s="72">
        <v>2.9</v>
      </c>
      <c r="CG7" s="72">
        <v>1.4</v>
      </c>
      <c r="CH7" s="72">
        <v>1</v>
      </c>
      <c r="CI7" s="72">
        <v>1.2</v>
      </c>
      <c r="CJ7" s="156"/>
      <c r="CK7" s="155">
        <v>0.7</v>
      </c>
      <c r="CL7" s="155">
        <v>0</v>
      </c>
      <c r="CM7" s="155">
        <v>0</v>
      </c>
      <c r="CO7" s="155">
        <v>1.4</v>
      </c>
      <c r="CP7" s="155">
        <v>0.3</v>
      </c>
      <c r="CQ7" s="155">
        <v>1</v>
      </c>
      <c r="CR7" s="155">
        <v>1.2</v>
      </c>
      <c r="CS7" s="155">
        <v>2.4</v>
      </c>
      <c r="CT7" s="155">
        <v>0.6</v>
      </c>
      <c r="CU7" s="155">
        <v>0.3</v>
      </c>
      <c r="CV7" s="155">
        <v>0.9</v>
      </c>
      <c r="CW7" s="155">
        <v>1.7</v>
      </c>
      <c r="CX7" s="155">
        <v>1.4</v>
      </c>
      <c r="CY7" s="155">
        <v>0.6</v>
      </c>
      <c r="CZ7" s="155">
        <v>0.3</v>
      </c>
      <c r="DA7" s="155">
        <v>1</v>
      </c>
      <c r="DB7" s="155">
        <v>1.2</v>
      </c>
      <c r="DC7" s="155">
        <v>1.4</v>
      </c>
      <c r="DD7" s="155">
        <v>1.7</v>
      </c>
      <c r="DE7" s="155">
        <v>0.7</v>
      </c>
      <c r="DF7" s="155">
        <v>1.4</v>
      </c>
      <c r="DG7" s="155">
        <v>1.2</v>
      </c>
      <c r="DH7" s="155">
        <v>0.7</v>
      </c>
      <c r="DI7" s="155">
        <v>0.9</v>
      </c>
      <c r="DJ7" s="155">
        <v>1</v>
      </c>
      <c r="DK7" s="155">
        <v>0.9</v>
      </c>
      <c r="DL7" s="155">
        <v>1</v>
      </c>
      <c r="DM7" s="155">
        <v>1.5</v>
      </c>
      <c r="DN7" s="155">
        <v>0.7</v>
      </c>
      <c r="DO7" s="155">
        <v>1.6</v>
      </c>
      <c r="DP7" s="155">
        <v>1</v>
      </c>
      <c r="DQ7" s="155">
        <v>0.8</v>
      </c>
      <c r="DR7" s="155">
        <v>2.2000000000000002</v>
      </c>
      <c r="DS7" s="155">
        <v>2.1</v>
      </c>
      <c r="DT7" s="155">
        <v>0.7</v>
      </c>
      <c r="DU7" s="155">
        <v>1.1000000000000001</v>
      </c>
      <c r="DV7" s="155">
        <v>0.9</v>
      </c>
      <c r="DW7" s="155">
        <v>0.3</v>
      </c>
      <c r="DX7" s="155">
        <v>0.9</v>
      </c>
      <c r="DY7" s="155">
        <v>0.6</v>
      </c>
      <c r="DZ7" s="155">
        <v>0.6</v>
      </c>
      <c r="EA7" s="155">
        <v>1.4</v>
      </c>
      <c r="EB7" s="155">
        <v>0.5</v>
      </c>
      <c r="EC7" s="155">
        <v>0.7</v>
      </c>
      <c r="ED7" s="73"/>
      <c r="EE7" s="73"/>
      <c r="EF7" s="73"/>
      <c r="EG7" s="73"/>
      <c r="EH7" s="73"/>
      <c r="EI7" s="73"/>
      <c r="EJ7" s="73"/>
      <c r="EK7" s="73"/>
      <c r="EL7" s="73"/>
    </row>
    <row r="8" spans="1:142" x14ac:dyDescent="0.25">
      <c r="A8" s="11"/>
      <c r="AY8" s="80">
        <v>0.20833333333333334</v>
      </c>
      <c r="AZ8" s="72">
        <v>1.8</v>
      </c>
      <c r="BA8" s="72">
        <v>1.5</v>
      </c>
      <c r="BB8" s="72">
        <v>1.4</v>
      </c>
      <c r="BC8" s="72">
        <v>1.5</v>
      </c>
      <c r="BD8" s="72">
        <v>2.2999999999999998</v>
      </c>
      <c r="BE8" s="72">
        <v>2.2000000000000002</v>
      </c>
      <c r="BF8" s="72">
        <v>1.3</v>
      </c>
      <c r="BG8" s="72">
        <v>1.3</v>
      </c>
      <c r="BH8" s="72">
        <v>1.6</v>
      </c>
      <c r="BI8" s="72">
        <v>1</v>
      </c>
      <c r="BJ8" s="72">
        <v>1.3</v>
      </c>
      <c r="BK8" s="72">
        <v>1.8</v>
      </c>
      <c r="BL8" s="72">
        <v>0.5</v>
      </c>
      <c r="BM8" s="72">
        <v>1.1000000000000001</v>
      </c>
      <c r="BN8" s="72">
        <v>1.5</v>
      </c>
      <c r="BO8" s="72">
        <v>0.5</v>
      </c>
      <c r="BP8" s="72">
        <v>1.7</v>
      </c>
      <c r="BQ8" s="72">
        <v>0.8</v>
      </c>
      <c r="BR8" s="72">
        <v>1</v>
      </c>
      <c r="BS8" s="72">
        <v>1.3</v>
      </c>
      <c r="BT8" s="72">
        <v>1.7</v>
      </c>
      <c r="BU8" s="72">
        <v>1</v>
      </c>
      <c r="BV8" s="72">
        <v>1.4</v>
      </c>
      <c r="BW8" s="72">
        <v>3.4</v>
      </c>
      <c r="BX8" s="72">
        <v>0.8</v>
      </c>
      <c r="BY8" s="72">
        <v>1.9</v>
      </c>
      <c r="BZ8" s="72">
        <v>1.1000000000000001</v>
      </c>
      <c r="CA8" s="72"/>
      <c r="CB8" s="72">
        <v>0.1</v>
      </c>
      <c r="CC8" s="72">
        <v>3.3</v>
      </c>
      <c r="CD8" s="72">
        <v>2.1</v>
      </c>
      <c r="CE8" s="72">
        <v>1.5</v>
      </c>
      <c r="CF8" s="72">
        <v>1.8</v>
      </c>
      <c r="CG8" s="72">
        <v>2.7</v>
      </c>
      <c r="CH8" s="72">
        <v>1.4</v>
      </c>
      <c r="CI8" s="72">
        <v>1.6</v>
      </c>
      <c r="CJ8" s="156"/>
      <c r="CK8" s="155">
        <v>0</v>
      </c>
      <c r="CL8" s="155">
        <v>1.5</v>
      </c>
      <c r="CM8" s="155">
        <v>1.3</v>
      </c>
      <c r="CN8" s="155">
        <v>1</v>
      </c>
      <c r="CO8" s="155">
        <v>1.4</v>
      </c>
      <c r="CP8" s="155">
        <v>0.8</v>
      </c>
      <c r="CQ8" s="155">
        <v>0.9</v>
      </c>
      <c r="CR8" s="155">
        <v>0</v>
      </c>
      <c r="CS8" s="155">
        <v>0.6</v>
      </c>
      <c r="CT8" s="155">
        <v>1.8</v>
      </c>
      <c r="CU8" s="155">
        <v>0.9</v>
      </c>
      <c r="CV8" s="155">
        <v>0.7</v>
      </c>
      <c r="CW8" s="155">
        <v>0.9</v>
      </c>
      <c r="CX8" s="155">
        <v>0</v>
      </c>
      <c r="CY8" s="155">
        <v>0.4</v>
      </c>
      <c r="DA8" s="155">
        <v>2.5</v>
      </c>
      <c r="DB8" s="155">
        <v>1.7</v>
      </c>
      <c r="DC8" s="155">
        <v>4</v>
      </c>
      <c r="DD8" s="155">
        <v>1.3</v>
      </c>
      <c r="DE8" s="155">
        <v>0.9</v>
      </c>
      <c r="DF8" s="155">
        <v>1.2</v>
      </c>
      <c r="DG8" s="155">
        <v>1.2</v>
      </c>
      <c r="DH8" s="155">
        <v>0</v>
      </c>
      <c r="DI8" s="155">
        <v>1.4</v>
      </c>
      <c r="DJ8" s="155">
        <v>1</v>
      </c>
      <c r="DK8" s="155">
        <v>0.8</v>
      </c>
      <c r="DL8" s="155">
        <v>1.7</v>
      </c>
      <c r="DM8" s="155">
        <v>1</v>
      </c>
      <c r="DN8" s="155">
        <v>0.1</v>
      </c>
      <c r="DO8" s="155">
        <v>1.5</v>
      </c>
      <c r="DP8" s="155">
        <v>1.8</v>
      </c>
      <c r="DQ8" s="155">
        <v>1.2</v>
      </c>
      <c r="DR8" s="155">
        <v>1.2</v>
      </c>
      <c r="DS8" s="155">
        <v>1.1000000000000001</v>
      </c>
      <c r="DT8" s="155">
        <v>0.5</v>
      </c>
      <c r="DU8" s="155">
        <v>0</v>
      </c>
      <c r="DV8" s="155">
        <v>0.3</v>
      </c>
      <c r="DW8" s="155">
        <v>1.5</v>
      </c>
      <c r="DX8" s="155">
        <v>0.7</v>
      </c>
      <c r="DY8" s="155">
        <v>0.5</v>
      </c>
      <c r="DZ8" s="155">
        <v>0.8</v>
      </c>
      <c r="EA8" s="155">
        <v>0</v>
      </c>
      <c r="EB8" s="155">
        <v>1.1000000000000001</v>
      </c>
      <c r="EC8" s="155">
        <v>0.8</v>
      </c>
      <c r="ED8" s="73"/>
      <c r="EE8" s="73"/>
      <c r="EF8" s="73"/>
      <c r="EG8" s="73"/>
      <c r="EH8" s="73"/>
      <c r="EI8" s="73"/>
      <c r="EJ8" s="73"/>
      <c r="EK8" s="73"/>
      <c r="EL8" s="73"/>
    </row>
    <row r="9" spans="1:142" x14ac:dyDescent="0.25">
      <c r="A9" s="11"/>
      <c r="AY9" s="80">
        <v>0.25</v>
      </c>
      <c r="AZ9" s="72">
        <v>1.6</v>
      </c>
      <c r="BA9" s="72">
        <v>0.5</v>
      </c>
      <c r="BB9" s="72">
        <v>1.1000000000000001</v>
      </c>
      <c r="BC9" s="72">
        <v>1.4</v>
      </c>
      <c r="BD9" s="72">
        <v>0.7</v>
      </c>
      <c r="BE9" s="72">
        <v>1.4</v>
      </c>
      <c r="BF9" s="72">
        <v>0.8</v>
      </c>
      <c r="BG9" s="72">
        <v>1.5</v>
      </c>
      <c r="BH9" s="72">
        <v>1</v>
      </c>
      <c r="BI9" s="72">
        <v>0.5</v>
      </c>
      <c r="BJ9" s="72">
        <v>1</v>
      </c>
      <c r="BK9" s="72">
        <v>1.1000000000000001</v>
      </c>
      <c r="BL9" s="72">
        <v>1.4</v>
      </c>
      <c r="BM9" s="72">
        <v>0</v>
      </c>
      <c r="BN9" s="72"/>
      <c r="BO9" s="72">
        <v>0.7</v>
      </c>
      <c r="BP9" s="72">
        <v>1</v>
      </c>
      <c r="BQ9" s="72">
        <v>0.9</v>
      </c>
      <c r="BR9" s="72">
        <v>1.6</v>
      </c>
      <c r="BS9" s="72">
        <v>1</v>
      </c>
      <c r="BT9" s="72">
        <v>1.1000000000000001</v>
      </c>
      <c r="BU9" s="72">
        <v>0.8</v>
      </c>
      <c r="BV9" s="72">
        <v>1.7</v>
      </c>
      <c r="BW9" s="72">
        <v>1.5</v>
      </c>
      <c r="BX9" s="72">
        <v>1.5</v>
      </c>
      <c r="BY9" s="72">
        <v>1.6</v>
      </c>
      <c r="BZ9" s="72">
        <v>0.6</v>
      </c>
      <c r="CA9" s="72">
        <v>1.3</v>
      </c>
      <c r="CB9" s="72">
        <v>0.7</v>
      </c>
      <c r="CC9" s="72">
        <v>1.8</v>
      </c>
      <c r="CD9" s="72">
        <v>1.5</v>
      </c>
      <c r="CE9" s="72">
        <v>3</v>
      </c>
      <c r="CF9" s="72">
        <v>1.3</v>
      </c>
      <c r="CG9" s="72">
        <v>1.5</v>
      </c>
      <c r="CH9" s="72">
        <v>0.8</v>
      </c>
      <c r="CI9" s="72">
        <v>1.7</v>
      </c>
      <c r="CJ9" s="156"/>
      <c r="CK9" s="155">
        <v>1.4</v>
      </c>
      <c r="CL9" s="155">
        <v>0.3</v>
      </c>
      <c r="CM9" s="155">
        <v>0.8</v>
      </c>
      <c r="CN9" s="155">
        <v>0.4</v>
      </c>
      <c r="CO9" s="155">
        <v>1.5</v>
      </c>
      <c r="CP9" s="155">
        <v>1.2</v>
      </c>
      <c r="CQ9" s="155">
        <v>0.5</v>
      </c>
      <c r="CR9" s="155">
        <v>0</v>
      </c>
      <c r="CS9" s="155">
        <v>1.3</v>
      </c>
      <c r="CT9" s="155">
        <v>1.8</v>
      </c>
      <c r="CU9" s="155">
        <v>0.2</v>
      </c>
      <c r="CV9" s="155">
        <v>0.8</v>
      </c>
      <c r="CW9" s="155">
        <v>1</v>
      </c>
      <c r="CX9" s="155">
        <v>1.3</v>
      </c>
      <c r="CY9" s="155">
        <v>0.9</v>
      </c>
      <c r="CZ9" s="155">
        <v>1.5</v>
      </c>
      <c r="DA9" s="155">
        <v>1.8</v>
      </c>
      <c r="DB9" s="155">
        <v>1</v>
      </c>
      <c r="DC9" s="155">
        <v>4.3</v>
      </c>
      <c r="DD9" s="155">
        <v>2.4</v>
      </c>
      <c r="DE9" s="155">
        <v>0.5</v>
      </c>
      <c r="DF9" s="155">
        <v>0.7</v>
      </c>
      <c r="DG9" s="155">
        <v>1.4</v>
      </c>
      <c r="DH9" s="155">
        <v>0.4</v>
      </c>
      <c r="DI9" s="155">
        <v>0.7</v>
      </c>
      <c r="DJ9" s="155">
        <v>0.6</v>
      </c>
      <c r="DK9" s="155">
        <v>1.5</v>
      </c>
      <c r="DL9" s="155">
        <v>1.6</v>
      </c>
      <c r="DM9" s="155">
        <v>0.8</v>
      </c>
      <c r="DN9" s="155">
        <v>1.3</v>
      </c>
      <c r="DO9" s="155">
        <v>2.9</v>
      </c>
      <c r="DP9" s="155">
        <v>1.1000000000000001</v>
      </c>
      <c r="DQ9" s="155">
        <v>0.9</v>
      </c>
      <c r="DR9" s="155">
        <v>1.5</v>
      </c>
      <c r="DS9" s="155">
        <v>1.7</v>
      </c>
      <c r="DT9" s="155">
        <v>0.9</v>
      </c>
      <c r="DU9" s="155">
        <v>0.5</v>
      </c>
      <c r="DV9" s="155">
        <v>0</v>
      </c>
      <c r="DW9" s="155">
        <v>0.2</v>
      </c>
      <c r="DX9" s="155">
        <v>0.9</v>
      </c>
      <c r="DY9" s="155">
        <v>0</v>
      </c>
      <c r="DZ9" s="155">
        <v>0.5</v>
      </c>
      <c r="EA9" s="155">
        <v>1</v>
      </c>
      <c r="EB9" s="155">
        <v>1</v>
      </c>
      <c r="EC9" s="155">
        <v>0.5</v>
      </c>
      <c r="ED9" s="73"/>
      <c r="EE9" s="73"/>
      <c r="EF9" s="73"/>
      <c r="EG9" s="73"/>
      <c r="EH9" s="73"/>
      <c r="EI9" s="73"/>
      <c r="EJ9" s="73"/>
      <c r="EK9" s="73"/>
      <c r="EL9" s="73"/>
    </row>
    <row r="10" spans="1:142" x14ac:dyDescent="0.25">
      <c r="A10" s="11"/>
      <c r="AY10" s="80">
        <v>0.29166666666666669</v>
      </c>
      <c r="AZ10" s="72">
        <v>1.3</v>
      </c>
      <c r="BA10" s="72">
        <v>1.5</v>
      </c>
      <c r="BB10" s="72">
        <v>1.1000000000000001</v>
      </c>
      <c r="BC10" s="72">
        <v>1.1000000000000001</v>
      </c>
      <c r="BD10" s="72">
        <v>0.9</v>
      </c>
      <c r="BE10" s="72">
        <v>2</v>
      </c>
      <c r="BF10" s="72">
        <v>1.3</v>
      </c>
      <c r="BG10" s="72">
        <v>0.1</v>
      </c>
      <c r="BH10" s="72">
        <v>1.5</v>
      </c>
      <c r="BI10" s="72">
        <v>1.6</v>
      </c>
      <c r="BJ10" s="72">
        <v>1.3</v>
      </c>
      <c r="BK10" s="72">
        <v>1.3</v>
      </c>
      <c r="BL10" s="72">
        <v>1.4</v>
      </c>
      <c r="BM10" s="72">
        <v>0.3</v>
      </c>
      <c r="BN10" s="72">
        <v>2</v>
      </c>
      <c r="BO10" s="72">
        <v>1.1000000000000001</v>
      </c>
      <c r="BP10" s="72">
        <v>1.4</v>
      </c>
      <c r="BQ10" s="72">
        <v>1.3</v>
      </c>
      <c r="BR10" s="72">
        <v>0.8</v>
      </c>
      <c r="BS10" s="72">
        <v>0</v>
      </c>
      <c r="BT10" s="72">
        <v>0.8</v>
      </c>
      <c r="BU10" s="72"/>
      <c r="BV10" s="72">
        <v>0.6</v>
      </c>
      <c r="BW10" s="72">
        <v>1.1000000000000001</v>
      </c>
      <c r="BX10" s="72">
        <v>2.2000000000000002</v>
      </c>
      <c r="BY10" s="72">
        <v>0.9</v>
      </c>
      <c r="BZ10" s="72">
        <v>1.2</v>
      </c>
      <c r="CA10" s="72">
        <v>0</v>
      </c>
      <c r="CB10" s="72">
        <v>0.4</v>
      </c>
      <c r="CC10" s="72">
        <v>1</v>
      </c>
      <c r="CD10" s="72">
        <v>2.2000000000000002</v>
      </c>
      <c r="CE10" s="72">
        <v>0.6</v>
      </c>
      <c r="CF10" s="72">
        <v>0.1</v>
      </c>
      <c r="CG10" s="72">
        <v>0.9</v>
      </c>
      <c r="CH10" s="72">
        <v>1.6</v>
      </c>
      <c r="CI10" s="72">
        <v>1.4</v>
      </c>
      <c r="CJ10" s="156"/>
      <c r="CL10" s="155">
        <v>0.7</v>
      </c>
      <c r="CM10" s="155">
        <v>1.5</v>
      </c>
      <c r="CN10" s="155">
        <v>0.7</v>
      </c>
      <c r="CO10" s="155">
        <v>1.7</v>
      </c>
      <c r="CP10" s="155">
        <v>2</v>
      </c>
      <c r="CQ10" s="155">
        <v>1</v>
      </c>
      <c r="CR10" s="155">
        <v>0.7</v>
      </c>
      <c r="CS10" s="155">
        <v>1.1000000000000001</v>
      </c>
      <c r="CT10" s="155">
        <v>2</v>
      </c>
      <c r="CU10" s="155">
        <v>0.6</v>
      </c>
      <c r="CV10" s="155">
        <v>2.2000000000000002</v>
      </c>
      <c r="CW10" s="155">
        <v>1.8</v>
      </c>
      <c r="CX10" s="155">
        <v>1.5</v>
      </c>
      <c r="CY10" s="155">
        <v>1.1000000000000001</v>
      </c>
      <c r="CZ10" s="155">
        <v>1.4</v>
      </c>
      <c r="DA10" s="155">
        <v>1.6</v>
      </c>
      <c r="DB10" s="155">
        <v>1.4</v>
      </c>
      <c r="DC10" s="155">
        <v>1.2</v>
      </c>
      <c r="DD10" s="155">
        <v>1.6</v>
      </c>
      <c r="DE10" s="155">
        <v>1.1000000000000001</v>
      </c>
      <c r="DF10" s="155">
        <v>0.4</v>
      </c>
      <c r="DG10" s="155">
        <v>1.5</v>
      </c>
      <c r="DH10" s="155">
        <v>0.7</v>
      </c>
      <c r="DI10" s="155">
        <v>2.5</v>
      </c>
      <c r="DJ10" s="155">
        <v>0.5</v>
      </c>
      <c r="DK10" s="155">
        <v>2</v>
      </c>
      <c r="DL10" s="155">
        <v>2.2000000000000002</v>
      </c>
      <c r="DM10" s="155">
        <v>0.3</v>
      </c>
      <c r="DN10" s="155">
        <v>1</v>
      </c>
      <c r="DO10" s="155">
        <v>1.8</v>
      </c>
      <c r="DP10" s="155">
        <v>0.5</v>
      </c>
      <c r="DQ10" s="155">
        <v>1.4</v>
      </c>
      <c r="DR10" s="155">
        <v>1.9</v>
      </c>
      <c r="DS10" s="155">
        <v>0.2</v>
      </c>
      <c r="DT10" s="155">
        <v>1.1000000000000001</v>
      </c>
      <c r="DU10" s="155">
        <v>0.3</v>
      </c>
      <c r="DV10" s="155">
        <v>1.4</v>
      </c>
      <c r="DW10" s="155">
        <v>1.2</v>
      </c>
      <c r="DX10" s="155">
        <v>1</v>
      </c>
      <c r="DY10" s="155">
        <v>1</v>
      </c>
      <c r="DZ10" s="155">
        <v>0.6</v>
      </c>
      <c r="EA10" s="155">
        <v>0</v>
      </c>
      <c r="EB10" s="155">
        <v>1.3</v>
      </c>
      <c r="EC10" s="155">
        <v>0.2</v>
      </c>
      <c r="ED10" s="73"/>
      <c r="EE10" s="73"/>
      <c r="EF10" s="73"/>
      <c r="EG10" s="73"/>
      <c r="EH10" s="73"/>
      <c r="EI10" s="73"/>
      <c r="EJ10" s="73"/>
      <c r="EK10" s="73"/>
      <c r="EL10" s="73"/>
    </row>
    <row r="11" spans="1:142" x14ac:dyDescent="0.25">
      <c r="A11" s="11"/>
      <c r="AY11" s="80">
        <v>0.33333333333333331</v>
      </c>
      <c r="AZ11" s="72">
        <v>1</v>
      </c>
      <c r="BA11" s="72">
        <v>2</v>
      </c>
      <c r="BB11" s="72">
        <v>2.2000000000000002</v>
      </c>
      <c r="BC11" s="72">
        <v>0.9</v>
      </c>
      <c r="BD11" s="72">
        <v>1.4</v>
      </c>
      <c r="BE11" s="72">
        <v>2.2000000000000002</v>
      </c>
      <c r="BF11" s="72">
        <v>2.2000000000000002</v>
      </c>
      <c r="BG11" s="72">
        <v>1.3</v>
      </c>
      <c r="BH11" s="72">
        <v>1.3</v>
      </c>
      <c r="BI11" s="72">
        <v>0.5</v>
      </c>
      <c r="BJ11" s="72">
        <v>0.4</v>
      </c>
      <c r="BK11" s="72">
        <v>1.4</v>
      </c>
      <c r="BL11" s="72">
        <v>2.2999999999999998</v>
      </c>
      <c r="BM11" s="72">
        <v>0.1</v>
      </c>
      <c r="BN11" s="72">
        <v>3.3</v>
      </c>
      <c r="BO11" s="72">
        <v>1</v>
      </c>
      <c r="BP11" s="72">
        <v>2.1</v>
      </c>
      <c r="BQ11" s="72">
        <v>1.3</v>
      </c>
      <c r="BR11" s="72">
        <v>1.5</v>
      </c>
      <c r="BS11" s="72">
        <v>1</v>
      </c>
      <c r="BT11" s="72">
        <v>2.4</v>
      </c>
      <c r="BU11" s="72">
        <v>1.5</v>
      </c>
      <c r="BV11" s="72">
        <v>0.6</v>
      </c>
      <c r="BW11" s="72">
        <v>2.5</v>
      </c>
      <c r="BX11" s="72">
        <v>2.2999999999999998</v>
      </c>
      <c r="BY11" s="72">
        <v>1.1000000000000001</v>
      </c>
      <c r="BZ11" s="72">
        <v>0.3</v>
      </c>
      <c r="CA11" s="72">
        <v>0.2</v>
      </c>
      <c r="CB11" s="72">
        <v>0.2</v>
      </c>
      <c r="CC11" s="72">
        <v>1.7</v>
      </c>
      <c r="CD11" s="72">
        <v>1.7</v>
      </c>
      <c r="CE11" s="72">
        <v>1.3</v>
      </c>
      <c r="CF11" s="72">
        <v>1.3</v>
      </c>
      <c r="CG11" s="72">
        <v>1</v>
      </c>
      <c r="CH11" s="72">
        <v>2.6</v>
      </c>
      <c r="CI11" s="72">
        <v>2.4</v>
      </c>
      <c r="CJ11" s="156"/>
      <c r="CK11" s="155">
        <v>0.9</v>
      </c>
      <c r="CL11" s="155">
        <v>0.8</v>
      </c>
      <c r="CM11" s="155">
        <v>1.3</v>
      </c>
      <c r="CN11" s="155">
        <v>1.3</v>
      </c>
      <c r="CO11" s="155">
        <v>2.4</v>
      </c>
      <c r="CP11" s="155">
        <v>0.3</v>
      </c>
      <c r="CQ11" s="155">
        <v>2.8</v>
      </c>
      <c r="CR11" s="155">
        <v>1.2</v>
      </c>
      <c r="CS11" s="155">
        <v>1.1000000000000001</v>
      </c>
      <c r="CT11" s="155">
        <v>0.9</v>
      </c>
      <c r="CU11" s="155">
        <v>1.9</v>
      </c>
      <c r="CV11" s="155">
        <v>3.3</v>
      </c>
      <c r="CW11" s="155">
        <v>1.1000000000000001</v>
      </c>
      <c r="CX11" s="155">
        <v>1.4</v>
      </c>
      <c r="CY11" s="155">
        <v>1.5</v>
      </c>
      <c r="CZ11" s="155">
        <v>3.4</v>
      </c>
      <c r="DA11" s="155">
        <v>1.1000000000000001</v>
      </c>
      <c r="DB11" s="155">
        <v>1.1000000000000001</v>
      </c>
      <c r="DC11" s="155">
        <v>0</v>
      </c>
      <c r="DD11" s="155">
        <v>1.8</v>
      </c>
      <c r="DE11" s="155">
        <v>3.3</v>
      </c>
      <c r="DF11" s="155">
        <v>1.8</v>
      </c>
      <c r="DG11" s="155">
        <v>2.2000000000000002</v>
      </c>
      <c r="DH11" s="155">
        <v>1.1000000000000001</v>
      </c>
      <c r="DI11" s="155">
        <v>3.3</v>
      </c>
      <c r="DJ11" s="155">
        <v>1.4</v>
      </c>
      <c r="DK11" s="155">
        <v>1.3</v>
      </c>
      <c r="DL11" s="155">
        <v>2.2999999999999998</v>
      </c>
      <c r="DM11" s="155">
        <v>1.2</v>
      </c>
      <c r="DN11" s="155">
        <v>2.4</v>
      </c>
      <c r="DO11" s="155">
        <v>1.6</v>
      </c>
      <c r="DP11" s="155">
        <v>0.6</v>
      </c>
      <c r="DQ11" s="155">
        <v>1.7</v>
      </c>
      <c r="DR11" s="155">
        <v>1.3</v>
      </c>
      <c r="DS11" s="155">
        <v>1.1000000000000001</v>
      </c>
      <c r="DT11" s="155">
        <v>2.5</v>
      </c>
      <c r="DU11" s="155">
        <v>0.6</v>
      </c>
      <c r="DV11" s="155">
        <v>0.9</v>
      </c>
      <c r="DW11" s="155">
        <v>0.7</v>
      </c>
      <c r="DX11" s="155">
        <v>1.2</v>
      </c>
      <c r="DY11" s="155">
        <v>1.3</v>
      </c>
      <c r="DZ11" s="155">
        <v>0.5</v>
      </c>
      <c r="EA11" s="155">
        <v>0.8</v>
      </c>
      <c r="EB11" s="155">
        <v>2</v>
      </c>
      <c r="EC11" s="155">
        <v>0.6</v>
      </c>
      <c r="ED11" s="73"/>
      <c r="EE11" s="73"/>
      <c r="EF11" s="73"/>
      <c r="EG11" s="73"/>
      <c r="EH11" s="73"/>
      <c r="EI11" s="73"/>
      <c r="EJ11" s="73"/>
      <c r="EK11" s="73"/>
      <c r="EL11" s="73"/>
    </row>
    <row r="12" spans="1:142" x14ac:dyDescent="0.25">
      <c r="A12" s="11"/>
      <c r="AY12" s="80">
        <v>0.375</v>
      </c>
      <c r="AZ12" s="72">
        <v>0.3</v>
      </c>
      <c r="BA12" s="72">
        <v>0.3</v>
      </c>
      <c r="BB12" s="72">
        <v>1.6</v>
      </c>
      <c r="BC12" s="72">
        <v>1.1000000000000001</v>
      </c>
      <c r="BD12" s="72">
        <v>1.3</v>
      </c>
      <c r="BE12" s="72">
        <v>1.8</v>
      </c>
      <c r="BF12" s="72">
        <v>2.4</v>
      </c>
      <c r="BG12" s="72">
        <v>1.4</v>
      </c>
      <c r="BH12" s="72">
        <v>1.9</v>
      </c>
      <c r="BI12" s="72">
        <v>1.3</v>
      </c>
      <c r="BJ12" s="72">
        <v>1.6</v>
      </c>
      <c r="BK12" s="72">
        <v>0.6</v>
      </c>
      <c r="BL12" s="72">
        <v>3.5</v>
      </c>
      <c r="BM12" s="72">
        <v>1.3</v>
      </c>
      <c r="BN12" s="72">
        <v>3.1</v>
      </c>
      <c r="BO12" s="72">
        <v>0.7</v>
      </c>
      <c r="BP12" s="72">
        <v>1.4</v>
      </c>
      <c r="BQ12" s="72">
        <v>2.1</v>
      </c>
      <c r="BR12" s="72">
        <v>1.8</v>
      </c>
      <c r="BS12" s="72">
        <v>0.6</v>
      </c>
      <c r="BT12" s="72">
        <v>2.1</v>
      </c>
      <c r="BU12" s="72">
        <v>0.7</v>
      </c>
      <c r="BV12" s="72">
        <v>1.7</v>
      </c>
      <c r="BW12" s="72">
        <v>2.2999999999999998</v>
      </c>
      <c r="BX12" s="72">
        <v>1.1000000000000001</v>
      </c>
      <c r="BY12" s="72">
        <v>0.7</v>
      </c>
      <c r="BZ12" s="72">
        <v>0.8</v>
      </c>
      <c r="CA12" s="72">
        <v>0.2</v>
      </c>
      <c r="CB12" s="72">
        <v>0.6</v>
      </c>
      <c r="CC12" s="72">
        <v>1.5</v>
      </c>
      <c r="CD12" s="72">
        <v>1</v>
      </c>
      <c r="CE12" s="72">
        <v>1.4</v>
      </c>
      <c r="CF12" s="72">
        <v>1.2</v>
      </c>
      <c r="CG12" s="72">
        <v>2.1</v>
      </c>
      <c r="CH12" s="72">
        <v>1.8</v>
      </c>
      <c r="CI12" s="72">
        <v>1.6</v>
      </c>
      <c r="CJ12" s="156"/>
      <c r="CK12" s="155">
        <v>1.5</v>
      </c>
      <c r="CM12" s="155">
        <v>2.9</v>
      </c>
      <c r="CN12" s="155">
        <v>0.8</v>
      </c>
      <c r="CO12" s="155">
        <v>2.5</v>
      </c>
      <c r="CP12" s="155">
        <v>0.6</v>
      </c>
      <c r="CQ12" s="155">
        <v>1.7</v>
      </c>
      <c r="CR12" s="155">
        <v>1.4</v>
      </c>
      <c r="CS12" s="155">
        <v>0.6</v>
      </c>
      <c r="CT12" s="155">
        <v>2.1</v>
      </c>
      <c r="CU12" s="155">
        <v>0.8</v>
      </c>
      <c r="CV12" s="155">
        <v>1.8</v>
      </c>
      <c r="CW12" s="155">
        <v>1.4</v>
      </c>
      <c r="CX12" s="155">
        <v>1.3</v>
      </c>
      <c r="CY12" s="155">
        <v>1.4</v>
      </c>
      <c r="CZ12" s="155">
        <v>1.9</v>
      </c>
      <c r="DB12" s="155">
        <v>2.2999999999999998</v>
      </c>
      <c r="DC12" s="155">
        <v>1.4</v>
      </c>
      <c r="DD12" s="155">
        <v>2.7</v>
      </c>
      <c r="DE12" s="155">
        <v>1.9</v>
      </c>
      <c r="DF12" s="155">
        <v>2.7</v>
      </c>
      <c r="DG12" s="155">
        <v>2.1</v>
      </c>
      <c r="DH12" s="155">
        <v>1.5</v>
      </c>
      <c r="DI12" s="155">
        <v>2.2000000000000002</v>
      </c>
      <c r="DJ12" s="155">
        <v>2.4</v>
      </c>
      <c r="DK12" s="155">
        <v>0.9</v>
      </c>
      <c r="DL12" s="155">
        <v>1.7</v>
      </c>
      <c r="DM12" s="155">
        <v>1.7</v>
      </c>
      <c r="DN12" s="155">
        <v>3.4</v>
      </c>
      <c r="DO12" s="155">
        <v>0.5</v>
      </c>
      <c r="DP12" s="155">
        <v>0.8</v>
      </c>
      <c r="DQ12" s="155">
        <v>0.4</v>
      </c>
      <c r="DR12" s="155">
        <v>1.2</v>
      </c>
      <c r="DS12" s="155">
        <v>1</v>
      </c>
      <c r="DT12" s="155">
        <v>0</v>
      </c>
      <c r="DU12" s="155">
        <v>1.2</v>
      </c>
      <c r="DV12" s="155">
        <v>2.2999999999999998</v>
      </c>
      <c r="DW12" s="155">
        <v>0.4</v>
      </c>
      <c r="DX12" s="155">
        <v>0.2</v>
      </c>
      <c r="DY12" s="155">
        <v>1.8</v>
      </c>
      <c r="DZ12" s="155">
        <v>1.1000000000000001</v>
      </c>
      <c r="EA12" s="155">
        <v>1.7</v>
      </c>
      <c r="EB12" s="155">
        <v>2.4</v>
      </c>
      <c r="EC12" s="155">
        <v>0.3</v>
      </c>
      <c r="ED12" s="73"/>
      <c r="EE12" s="73"/>
      <c r="EF12" s="73"/>
      <c r="EG12" s="73"/>
      <c r="EH12" s="73"/>
      <c r="EI12" s="73"/>
      <c r="EJ12" s="73"/>
      <c r="EK12" s="73"/>
      <c r="EL12" s="73"/>
    </row>
    <row r="13" spans="1:142" x14ac:dyDescent="0.25">
      <c r="A13" s="11"/>
      <c r="AY13" s="80">
        <v>0.41666666666666669</v>
      </c>
      <c r="AZ13" s="72">
        <v>1.1000000000000001</v>
      </c>
      <c r="BA13" s="72">
        <v>1.6</v>
      </c>
      <c r="BB13" s="72">
        <v>1.3</v>
      </c>
      <c r="BC13" s="72">
        <v>0.5</v>
      </c>
      <c r="BD13" s="72">
        <v>1.4</v>
      </c>
      <c r="BE13" s="72">
        <v>1.7</v>
      </c>
      <c r="BF13" s="72">
        <v>1.9</v>
      </c>
      <c r="BG13" s="72">
        <v>2.1</v>
      </c>
      <c r="BH13" s="72">
        <v>1.4</v>
      </c>
      <c r="BI13" s="72">
        <v>0.7</v>
      </c>
      <c r="BJ13" s="72">
        <v>0.6</v>
      </c>
      <c r="BK13" s="72">
        <v>1.3</v>
      </c>
      <c r="BL13" s="72">
        <v>3.6</v>
      </c>
      <c r="BM13" s="72">
        <v>0.8</v>
      </c>
      <c r="BN13" s="72">
        <v>4.2</v>
      </c>
      <c r="BO13" s="72">
        <v>1</v>
      </c>
      <c r="BP13" s="72">
        <v>1.5</v>
      </c>
      <c r="BQ13" s="72">
        <v>0.9</v>
      </c>
      <c r="BR13" s="72">
        <v>1.6</v>
      </c>
      <c r="BS13" s="72">
        <v>1.8</v>
      </c>
      <c r="BT13" s="72">
        <v>1.7</v>
      </c>
      <c r="BU13" s="72">
        <v>1.7</v>
      </c>
      <c r="BV13" s="72">
        <v>0.7</v>
      </c>
      <c r="BW13" s="72">
        <v>2.2000000000000002</v>
      </c>
      <c r="BX13" s="72">
        <v>0.8</v>
      </c>
      <c r="BY13" s="72">
        <v>1.4</v>
      </c>
      <c r="BZ13" s="72">
        <v>2.2000000000000002</v>
      </c>
      <c r="CA13" s="72">
        <v>0.5</v>
      </c>
      <c r="CB13" s="72">
        <v>0.9</v>
      </c>
      <c r="CC13" s="72">
        <v>2.6</v>
      </c>
      <c r="CD13" s="72">
        <v>1.5</v>
      </c>
      <c r="CE13" s="72">
        <v>1.5</v>
      </c>
      <c r="CF13" s="72">
        <v>1.6</v>
      </c>
      <c r="CG13" s="72">
        <v>1.7</v>
      </c>
      <c r="CH13" s="72">
        <v>1.7</v>
      </c>
      <c r="CI13" s="72">
        <v>1.6</v>
      </c>
      <c r="CJ13" s="156"/>
      <c r="CK13" s="155">
        <v>0.8</v>
      </c>
      <c r="CL13" s="155">
        <v>1.7</v>
      </c>
      <c r="CM13" s="155">
        <v>1.9</v>
      </c>
      <c r="CN13" s="155">
        <v>2.2999999999999998</v>
      </c>
      <c r="CO13" s="155">
        <v>2.2999999999999998</v>
      </c>
      <c r="CP13" s="155">
        <v>3.5</v>
      </c>
      <c r="CQ13" s="155">
        <v>1.5</v>
      </c>
      <c r="CR13" s="155">
        <v>1.3</v>
      </c>
      <c r="CS13" s="155">
        <v>3.4</v>
      </c>
      <c r="CT13" s="155">
        <v>2.7</v>
      </c>
      <c r="CU13" s="155">
        <v>2.6</v>
      </c>
      <c r="CV13" s="155">
        <v>4.5999999999999996</v>
      </c>
      <c r="CW13" s="155">
        <v>1.4</v>
      </c>
      <c r="CX13" s="155">
        <v>2.4</v>
      </c>
      <c r="CY13" s="155">
        <v>1.5</v>
      </c>
      <c r="CZ13" s="155">
        <v>1.4</v>
      </c>
      <c r="DA13" s="155">
        <v>1.5</v>
      </c>
      <c r="DB13" s="155">
        <v>2.6</v>
      </c>
      <c r="DC13" s="155">
        <v>1.5</v>
      </c>
      <c r="DD13" s="155">
        <v>2.1</v>
      </c>
      <c r="DE13" s="155">
        <v>1.9</v>
      </c>
      <c r="DF13" s="155">
        <v>3.6</v>
      </c>
      <c r="DG13" s="155">
        <v>3.6</v>
      </c>
      <c r="DH13" s="155">
        <v>3.5</v>
      </c>
      <c r="DI13" s="155">
        <v>2.2000000000000002</v>
      </c>
      <c r="DJ13" s="155">
        <v>2.7</v>
      </c>
      <c r="DK13" s="155">
        <v>1.2</v>
      </c>
      <c r="DL13" s="155">
        <v>4.3</v>
      </c>
      <c r="DM13" s="155">
        <v>1.4</v>
      </c>
      <c r="DN13" s="155">
        <v>3.3</v>
      </c>
      <c r="DO13" s="155">
        <v>2.6</v>
      </c>
      <c r="DP13" s="155">
        <v>1.5</v>
      </c>
      <c r="DQ13" s="155">
        <v>1.2</v>
      </c>
      <c r="DR13" s="155">
        <v>1.6</v>
      </c>
      <c r="DS13" s="155">
        <v>1.5</v>
      </c>
      <c r="DT13" s="155">
        <v>1.1000000000000001</v>
      </c>
      <c r="DU13" s="155">
        <v>0.8</v>
      </c>
      <c r="DV13" s="155">
        <v>1.9</v>
      </c>
      <c r="DW13" s="155">
        <v>1.4</v>
      </c>
      <c r="DX13" s="155">
        <v>1.1000000000000001</v>
      </c>
      <c r="DY13" s="155">
        <v>1.9</v>
      </c>
      <c r="DZ13" s="155">
        <v>3.2</v>
      </c>
      <c r="EA13" s="155">
        <v>1.3</v>
      </c>
      <c r="EB13" s="155">
        <v>1.9</v>
      </c>
      <c r="EC13" s="155">
        <v>1.9</v>
      </c>
      <c r="ED13" s="73"/>
      <c r="EE13" s="73"/>
      <c r="EF13" s="73"/>
      <c r="EG13" s="73"/>
      <c r="EH13" s="73"/>
      <c r="EI13" s="73"/>
      <c r="EJ13" s="73"/>
      <c r="EK13" s="73"/>
      <c r="EL13" s="73"/>
    </row>
    <row r="14" spans="1:142" x14ac:dyDescent="0.25">
      <c r="A14" s="11"/>
      <c r="AY14" s="80">
        <v>0.45833333333333331</v>
      </c>
      <c r="AZ14" s="72"/>
      <c r="BA14" s="72">
        <v>1.4</v>
      </c>
      <c r="BB14" s="72">
        <v>1.7</v>
      </c>
      <c r="BC14" s="72">
        <v>1.5</v>
      </c>
      <c r="BD14" s="72">
        <v>1.8</v>
      </c>
      <c r="BE14" s="72">
        <v>1.1000000000000001</v>
      </c>
      <c r="BF14" s="72">
        <v>2.2999999999999998</v>
      </c>
      <c r="BG14" s="72">
        <v>2.6</v>
      </c>
      <c r="BH14" s="72">
        <v>2.1</v>
      </c>
      <c r="BI14" s="72">
        <v>1.7</v>
      </c>
      <c r="BJ14" s="72">
        <v>3.8</v>
      </c>
      <c r="BK14" s="72">
        <v>1.2</v>
      </c>
      <c r="BL14" s="72">
        <v>4.3</v>
      </c>
      <c r="BM14" s="72">
        <v>0.9</v>
      </c>
      <c r="BN14" s="72">
        <v>4.0999999999999996</v>
      </c>
      <c r="BO14" s="72">
        <v>3.6</v>
      </c>
      <c r="BP14" s="72">
        <v>2</v>
      </c>
      <c r="BQ14" s="72">
        <v>1.2</v>
      </c>
      <c r="BR14" s="72">
        <v>1.9</v>
      </c>
      <c r="BS14" s="72">
        <v>1.1000000000000001</v>
      </c>
      <c r="BT14" s="72">
        <v>1.4</v>
      </c>
      <c r="BU14" s="72">
        <v>1.7</v>
      </c>
      <c r="BV14" s="72">
        <v>2.5</v>
      </c>
      <c r="BW14" s="72">
        <v>2</v>
      </c>
      <c r="BX14" s="72">
        <v>1.4</v>
      </c>
      <c r="BY14" s="72">
        <v>1.6</v>
      </c>
      <c r="BZ14" s="72">
        <v>2.4</v>
      </c>
      <c r="CA14" s="72">
        <v>2.9</v>
      </c>
      <c r="CB14" s="72">
        <v>3.5</v>
      </c>
      <c r="CC14" s="72">
        <v>2.1</v>
      </c>
      <c r="CD14" s="72">
        <v>2.2999999999999998</v>
      </c>
      <c r="CE14" s="72">
        <v>1.7</v>
      </c>
      <c r="CF14" s="72">
        <v>1.6</v>
      </c>
      <c r="CG14" s="72">
        <v>1.5</v>
      </c>
      <c r="CH14" s="72">
        <v>0.5</v>
      </c>
      <c r="CI14" s="72">
        <v>2.2999999999999998</v>
      </c>
      <c r="CJ14" s="156"/>
      <c r="CK14" s="155">
        <v>4</v>
      </c>
      <c r="CL14" s="155">
        <v>4.5</v>
      </c>
      <c r="CM14" s="155">
        <v>1.8</v>
      </c>
      <c r="CN14" s="155">
        <v>1.9</v>
      </c>
      <c r="CO14" s="155">
        <v>3</v>
      </c>
      <c r="CP14" s="155">
        <v>3.8</v>
      </c>
      <c r="CQ14" s="155">
        <v>1.9</v>
      </c>
      <c r="CR14" s="155">
        <v>3.9</v>
      </c>
      <c r="CS14" s="155">
        <v>5.7</v>
      </c>
      <c r="CT14" s="155">
        <v>4.8</v>
      </c>
      <c r="CU14" s="155">
        <v>3.8</v>
      </c>
      <c r="CV14" s="155">
        <v>5.2</v>
      </c>
      <c r="CW14" s="155">
        <v>1.7</v>
      </c>
      <c r="CX14" s="155">
        <v>3.6</v>
      </c>
      <c r="CY14" s="155">
        <v>3.6</v>
      </c>
      <c r="CZ14" s="155">
        <v>2.2000000000000002</v>
      </c>
      <c r="DA14" s="155">
        <v>4</v>
      </c>
      <c r="DB14" s="155">
        <v>3.7</v>
      </c>
      <c r="DC14" s="155">
        <v>3.2</v>
      </c>
      <c r="DD14" s="155">
        <v>1.2</v>
      </c>
      <c r="DE14" s="155">
        <v>1.8</v>
      </c>
      <c r="DF14" s="155">
        <v>5.3</v>
      </c>
      <c r="DG14" s="155">
        <v>3.3</v>
      </c>
      <c r="DH14" s="155">
        <v>3.3</v>
      </c>
      <c r="DI14" s="155">
        <v>4.0999999999999996</v>
      </c>
      <c r="DJ14" s="155">
        <v>4.4000000000000004</v>
      </c>
      <c r="DK14" s="155">
        <v>2.1</v>
      </c>
      <c r="DL14" s="155">
        <v>3.4</v>
      </c>
      <c r="DM14" s="155">
        <v>3.8</v>
      </c>
      <c r="DN14" s="155">
        <v>4.4000000000000004</v>
      </c>
      <c r="DO14" s="155">
        <v>2.7</v>
      </c>
      <c r="DP14" s="155">
        <v>0.6</v>
      </c>
      <c r="DQ14" s="155">
        <v>1</v>
      </c>
      <c r="DR14" s="155">
        <v>1.1000000000000001</v>
      </c>
      <c r="DS14" s="155">
        <v>2.1</v>
      </c>
      <c r="DT14" s="155">
        <v>2.1</v>
      </c>
      <c r="DU14" s="155">
        <v>0.7</v>
      </c>
      <c r="DV14" s="155">
        <v>1.3</v>
      </c>
      <c r="DW14" s="155">
        <v>0.6</v>
      </c>
      <c r="DX14" s="155">
        <v>1.5</v>
      </c>
      <c r="DY14" s="155">
        <v>1.3</v>
      </c>
      <c r="DZ14" s="155">
        <v>2.1</v>
      </c>
      <c r="EA14" s="155">
        <v>4.4000000000000004</v>
      </c>
      <c r="EB14" s="155">
        <v>1.8</v>
      </c>
      <c r="EC14" s="155">
        <v>2.9</v>
      </c>
      <c r="ED14" s="73"/>
      <c r="EE14" s="73"/>
      <c r="EF14" s="73"/>
      <c r="EG14" s="73"/>
      <c r="EH14" s="73"/>
      <c r="EI14" s="73"/>
      <c r="EJ14" s="73"/>
      <c r="EK14" s="73"/>
      <c r="EL14" s="73"/>
    </row>
    <row r="15" spans="1:142" x14ac:dyDescent="0.25">
      <c r="A15" s="11"/>
      <c r="AY15" s="80">
        <v>0.5</v>
      </c>
      <c r="AZ15" s="72"/>
      <c r="BA15" s="72">
        <v>0.8</v>
      </c>
      <c r="BB15" s="72">
        <v>1.6</v>
      </c>
      <c r="BC15" s="72">
        <v>1.3</v>
      </c>
      <c r="BD15" s="72">
        <v>1.5</v>
      </c>
      <c r="BE15" s="72">
        <v>1.5</v>
      </c>
      <c r="BF15" s="72">
        <v>1.9</v>
      </c>
      <c r="BG15" s="72">
        <v>2.5</v>
      </c>
      <c r="BH15" s="72">
        <v>1.4</v>
      </c>
      <c r="BI15" s="72">
        <v>3.3</v>
      </c>
      <c r="BJ15" s="72">
        <v>4.9000000000000004</v>
      </c>
      <c r="BK15" s="72">
        <v>3</v>
      </c>
      <c r="BL15" s="72">
        <v>3.7</v>
      </c>
      <c r="BM15" s="72">
        <v>2.8</v>
      </c>
      <c r="BN15" s="72">
        <v>4.5999999999999996</v>
      </c>
      <c r="BO15" s="72">
        <v>4</v>
      </c>
      <c r="BP15" s="72">
        <v>1.6</v>
      </c>
      <c r="BQ15" s="72">
        <v>1.9</v>
      </c>
      <c r="BR15" s="72">
        <v>3.2</v>
      </c>
      <c r="BS15" s="72">
        <v>3</v>
      </c>
      <c r="BT15" s="72">
        <v>1.7</v>
      </c>
      <c r="BU15" s="72">
        <v>2.1</v>
      </c>
      <c r="BV15" s="72">
        <v>3.3</v>
      </c>
      <c r="BW15" s="72">
        <v>1.3</v>
      </c>
      <c r="BX15" s="72">
        <v>5.0999999999999996</v>
      </c>
      <c r="BY15" s="72">
        <v>5</v>
      </c>
      <c r="BZ15" s="72">
        <v>2.2000000000000002</v>
      </c>
      <c r="CA15" s="72">
        <v>3.9</v>
      </c>
      <c r="CB15" s="72">
        <v>5.9</v>
      </c>
      <c r="CC15" s="72"/>
      <c r="CD15" s="72">
        <v>4.5999999999999996</v>
      </c>
      <c r="CE15" s="72">
        <v>3.6</v>
      </c>
      <c r="CF15" s="72">
        <v>1.4</v>
      </c>
      <c r="CG15" s="72">
        <v>3</v>
      </c>
      <c r="CH15" s="72">
        <v>2.4</v>
      </c>
      <c r="CI15" s="72">
        <v>2.9</v>
      </c>
      <c r="CJ15" s="156"/>
      <c r="CK15" s="155">
        <v>3.2</v>
      </c>
      <c r="CL15" s="155">
        <v>3</v>
      </c>
      <c r="CM15" s="155">
        <v>2.9</v>
      </c>
      <c r="CN15" s="155">
        <v>4</v>
      </c>
      <c r="CO15" s="155">
        <v>3.8</v>
      </c>
      <c r="CP15" s="155">
        <v>3.8</v>
      </c>
      <c r="CQ15" s="155">
        <v>5.7</v>
      </c>
      <c r="CR15" s="155">
        <v>4.0999999999999996</v>
      </c>
      <c r="CS15" s="155">
        <v>4.3</v>
      </c>
      <c r="CT15" s="155">
        <v>4.8</v>
      </c>
      <c r="CU15" s="155">
        <v>3.2</v>
      </c>
      <c r="CV15" s="155">
        <v>5.0999999999999996</v>
      </c>
      <c r="CW15" s="155">
        <v>2.4</v>
      </c>
      <c r="CX15" s="155">
        <v>3.6</v>
      </c>
      <c r="CY15" s="155">
        <v>1.6</v>
      </c>
      <c r="CZ15" s="155">
        <v>2.7</v>
      </c>
      <c r="DA15" s="155">
        <v>4.7</v>
      </c>
      <c r="DB15" s="155">
        <v>4.9000000000000004</v>
      </c>
      <c r="DC15" s="155">
        <v>2.6</v>
      </c>
      <c r="DD15" s="155">
        <v>0.7</v>
      </c>
      <c r="DE15" s="155">
        <v>1.7</v>
      </c>
      <c r="DF15" s="155">
        <v>5.2</v>
      </c>
      <c r="DG15" s="155">
        <v>5.3</v>
      </c>
      <c r="DH15" s="155">
        <v>4.0999999999999996</v>
      </c>
      <c r="DI15" s="155">
        <v>2.9</v>
      </c>
      <c r="DJ15" s="155">
        <v>4.4000000000000004</v>
      </c>
      <c r="DK15" s="155">
        <v>3.2</v>
      </c>
      <c r="DL15" s="155">
        <v>4.9000000000000004</v>
      </c>
      <c r="DM15" s="155">
        <v>5</v>
      </c>
      <c r="DN15" s="155">
        <v>3.7</v>
      </c>
      <c r="DO15" s="155">
        <v>1.4</v>
      </c>
      <c r="DP15" s="155">
        <v>1.4</v>
      </c>
      <c r="DQ15" s="155">
        <v>1.8</v>
      </c>
      <c r="DR15" s="155">
        <v>1.5</v>
      </c>
      <c r="DS15" s="155">
        <v>2.7</v>
      </c>
      <c r="DT15" s="155">
        <v>2.5</v>
      </c>
      <c r="DU15" s="155">
        <v>2.5</v>
      </c>
      <c r="DV15" s="155">
        <v>1.8</v>
      </c>
      <c r="DW15" s="155">
        <v>1.2</v>
      </c>
      <c r="DX15" s="155">
        <v>1.6</v>
      </c>
      <c r="DY15" s="155">
        <v>3.3</v>
      </c>
      <c r="DZ15" s="155">
        <v>2</v>
      </c>
      <c r="EA15" s="155">
        <v>5.6</v>
      </c>
      <c r="EB15" s="155">
        <v>2.5</v>
      </c>
      <c r="EC15" s="155">
        <v>1.8</v>
      </c>
      <c r="ED15" s="73"/>
      <c r="EE15" s="73"/>
      <c r="EF15" s="73"/>
      <c r="EG15" s="73"/>
      <c r="EH15" s="73"/>
      <c r="EI15" s="73"/>
      <c r="EJ15" s="73"/>
      <c r="EK15" s="73"/>
      <c r="EL15" s="73"/>
    </row>
    <row r="16" spans="1:142" x14ac:dyDescent="0.25">
      <c r="A16" s="11"/>
      <c r="AY16" s="80">
        <v>0.54166666666666663</v>
      </c>
      <c r="AZ16" s="72">
        <v>4.2</v>
      </c>
      <c r="BA16" s="72">
        <v>2.9</v>
      </c>
      <c r="BB16" s="72">
        <v>2.1</v>
      </c>
      <c r="BC16" s="72">
        <v>2.9</v>
      </c>
      <c r="BD16" s="72">
        <v>4.4000000000000004</v>
      </c>
      <c r="BE16" s="72">
        <v>3.6</v>
      </c>
      <c r="BF16" s="72">
        <v>5.0999999999999996</v>
      </c>
      <c r="BG16" s="72">
        <v>2.8</v>
      </c>
      <c r="BH16" s="72">
        <v>4.5999999999999996</v>
      </c>
      <c r="BI16" s="72">
        <v>2</v>
      </c>
      <c r="BJ16" s="72">
        <v>6.2</v>
      </c>
      <c r="BK16" s="72">
        <v>1.8</v>
      </c>
      <c r="BL16" s="72">
        <v>3.3</v>
      </c>
      <c r="BM16" s="72">
        <v>3.8</v>
      </c>
      <c r="BN16" s="72">
        <v>2.9</v>
      </c>
      <c r="BO16" s="72">
        <v>3.6</v>
      </c>
      <c r="BP16" s="72">
        <v>3.9</v>
      </c>
      <c r="BQ16" s="72">
        <v>1.1000000000000001</v>
      </c>
      <c r="BR16" s="72">
        <v>2.4</v>
      </c>
      <c r="BS16" s="72">
        <v>3.1</v>
      </c>
      <c r="BT16" s="72">
        <v>4.3</v>
      </c>
      <c r="BU16" s="72">
        <v>3.7</v>
      </c>
      <c r="BV16" s="72">
        <v>4.3</v>
      </c>
      <c r="BW16" s="72"/>
      <c r="BX16" s="72">
        <v>3.4</v>
      </c>
      <c r="BY16" s="72">
        <v>4.3</v>
      </c>
      <c r="BZ16" s="72">
        <v>1.6</v>
      </c>
      <c r="CA16" s="72">
        <v>4.7</v>
      </c>
      <c r="CB16" s="72">
        <v>6.2</v>
      </c>
      <c r="CC16" s="72">
        <v>3.5</v>
      </c>
      <c r="CD16" s="72">
        <v>3.7</v>
      </c>
      <c r="CE16" s="72">
        <v>2.2999999999999998</v>
      </c>
      <c r="CF16" s="72">
        <v>1.3</v>
      </c>
      <c r="CG16" s="72">
        <v>3.2</v>
      </c>
      <c r="CH16" s="72">
        <v>3.6</v>
      </c>
      <c r="CI16" s="72">
        <v>3.9</v>
      </c>
      <c r="CJ16" s="156"/>
      <c r="CK16" s="155">
        <v>3.3</v>
      </c>
      <c r="CL16" s="155">
        <v>3.4</v>
      </c>
      <c r="CM16" s="155">
        <v>2.6</v>
      </c>
      <c r="CN16" s="155">
        <v>3.8</v>
      </c>
      <c r="CO16" s="155">
        <v>4.0999999999999996</v>
      </c>
      <c r="CP16" s="155">
        <v>4.9000000000000004</v>
      </c>
      <c r="CQ16" s="155">
        <v>5.6</v>
      </c>
      <c r="CR16" s="155">
        <v>4</v>
      </c>
      <c r="CS16" s="155">
        <v>4.7</v>
      </c>
      <c r="CT16" s="155">
        <v>3.1</v>
      </c>
      <c r="CU16" s="155">
        <v>5.5</v>
      </c>
      <c r="CV16" s="155">
        <v>3.4</v>
      </c>
      <c r="CW16" s="155">
        <v>1.7</v>
      </c>
      <c r="CX16" s="155">
        <v>3.1</v>
      </c>
      <c r="CY16" s="155">
        <v>4.0999999999999996</v>
      </c>
      <c r="DA16" s="155">
        <v>4</v>
      </c>
      <c r="DB16" s="155">
        <v>4</v>
      </c>
      <c r="DC16" s="155">
        <v>2.7</v>
      </c>
      <c r="DD16" s="155">
        <v>4.7</v>
      </c>
      <c r="DE16" s="155">
        <v>2</v>
      </c>
      <c r="DF16" s="155">
        <v>4.8</v>
      </c>
      <c r="DG16" s="155">
        <v>5.4</v>
      </c>
      <c r="DH16" s="155">
        <v>5.0999999999999996</v>
      </c>
      <c r="DI16" s="155">
        <v>2.4</v>
      </c>
      <c r="DJ16" s="155">
        <v>4.9000000000000004</v>
      </c>
      <c r="DK16" s="155">
        <v>2.8</v>
      </c>
      <c r="DL16" s="155">
        <v>4.0999999999999996</v>
      </c>
      <c r="DM16" s="155">
        <v>3.7</v>
      </c>
      <c r="DN16" s="155">
        <v>4</v>
      </c>
      <c r="DO16" s="155">
        <v>0</v>
      </c>
      <c r="DP16" s="155">
        <v>4</v>
      </c>
      <c r="DQ16" s="155">
        <v>1.6</v>
      </c>
      <c r="DR16" s="155">
        <v>2.4</v>
      </c>
      <c r="DS16" s="155">
        <v>2.2000000000000002</v>
      </c>
      <c r="DT16" s="155">
        <v>3.9</v>
      </c>
      <c r="DU16" s="155">
        <v>2.7</v>
      </c>
      <c r="DV16" s="155">
        <v>1</v>
      </c>
      <c r="DW16" s="155">
        <v>3.1</v>
      </c>
      <c r="DX16" s="155">
        <v>0.4</v>
      </c>
      <c r="DY16" s="155">
        <v>2.9</v>
      </c>
      <c r="DZ16" s="155">
        <v>3.8</v>
      </c>
      <c r="EA16" s="155">
        <v>4.5999999999999996</v>
      </c>
      <c r="EB16" s="155">
        <v>2</v>
      </c>
      <c r="EC16" s="155">
        <v>2.2999999999999998</v>
      </c>
      <c r="ED16" s="73"/>
      <c r="EE16" s="73"/>
      <c r="EF16" s="73"/>
      <c r="EG16" s="73"/>
      <c r="EH16" s="73"/>
      <c r="EI16" s="73"/>
      <c r="EJ16" s="73"/>
      <c r="EK16" s="73"/>
      <c r="EL16" s="73"/>
    </row>
    <row r="17" spans="1:142" x14ac:dyDescent="0.25">
      <c r="A17" s="11"/>
      <c r="AY17" s="80">
        <v>0.58333333333333337</v>
      </c>
      <c r="AZ17" s="72">
        <v>3.3</v>
      </c>
      <c r="BA17" s="72">
        <v>2</v>
      </c>
      <c r="BB17" s="72">
        <v>1.9</v>
      </c>
      <c r="BC17" s="72">
        <v>3.2</v>
      </c>
      <c r="BD17" s="72">
        <v>4.5</v>
      </c>
      <c r="BE17" s="72">
        <v>4.2</v>
      </c>
      <c r="BF17" s="72">
        <v>5</v>
      </c>
      <c r="BG17" s="72">
        <v>3.4</v>
      </c>
      <c r="BH17" s="72">
        <v>3.7</v>
      </c>
      <c r="BI17" s="72">
        <v>2.9</v>
      </c>
      <c r="BJ17" s="72">
        <v>6.7</v>
      </c>
      <c r="BK17" s="72">
        <v>2.5</v>
      </c>
      <c r="BL17" s="72">
        <v>2.2000000000000002</v>
      </c>
      <c r="BM17" s="72">
        <v>4.0999999999999996</v>
      </c>
      <c r="BN17" s="72">
        <v>2.7</v>
      </c>
      <c r="BO17" s="72">
        <v>4.3</v>
      </c>
      <c r="BP17" s="72">
        <v>5.2</v>
      </c>
      <c r="BQ17" s="72">
        <v>4.5999999999999996</v>
      </c>
      <c r="BR17" s="72">
        <v>3.1</v>
      </c>
      <c r="BS17" s="72">
        <v>3.1</v>
      </c>
      <c r="BT17" s="72">
        <v>6</v>
      </c>
      <c r="BU17" s="72">
        <v>3.3</v>
      </c>
      <c r="BV17" s="72">
        <v>5.8</v>
      </c>
      <c r="BW17" s="72">
        <v>3.4</v>
      </c>
      <c r="BX17" s="72">
        <v>2.5</v>
      </c>
      <c r="BY17" s="72">
        <v>7.5</v>
      </c>
      <c r="BZ17" s="72">
        <v>2.9</v>
      </c>
      <c r="CA17" s="72">
        <v>4.5</v>
      </c>
      <c r="CB17" s="72">
        <v>5.6</v>
      </c>
      <c r="CC17" s="72">
        <v>4.8</v>
      </c>
      <c r="CD17" s="72">
        <v>2.4</v>
      </c>
      <c r="CE17" s="72">
        <v>1.7</v>
      </c>
      <c r="CF17" s="72">
        <v>2.4</v>
      </c>
      <c r="CG17" s="72">
        <v>3.7</v>
      </c>
      <c r="CH17" s="72">
        <v>4</v>
      </c>
      <c r="CI17" s="72">
        <v>4.3</v>
      </c>
      <c r="CJ17" s="156"/>
      <c r="CK17" s="155">
        <v>1.4</v>
      </c>
      <c r="CL17" s="155">
        <v>2.7</v>
      </c>
      <c r="CM17" s="155">
        <v>2.4</v>
      </c>
      <c r="CN17" s="155">
        <v>4.0999999999999996</v>
      </c>
      <c r="CO17" s="155">
        <v>3.7</v>
      </c>
      <c r="CP17" s="155">
        <v>5</v>
      </c>
      <c r="CQ17" s="155">
        <v>2.8</v>
      </c>
      <c r="CR17" s="155">
        <v>3.7</v>
      </c>
      <c r="CS17" s="155">
        <v>4</v>
      </c>
      <c r="CT17" s="155">
        <v>2.6</v>
      </c>
      <c r="CU17" s="155">
        <v>4.2</v>
      </c>
      <c r="CV17" s="155">
        <v>2.5</v>
      </c>
      <c r="CW17" s="155">
        <v>1.8</v>
      </c>
      <c r="CX17" s="155">
        <v>2</v>
      </c>
      <c r="CY17" s="155">
        <v>2.2000000000000002</v>
      </c>
      <c r="CZ17" s="155">
        <v>3.5</v>
      </c>
      <c r="DA17" s="155">
        <v>4.5999999999999996</v>
      </c>
      <c r="DB17" s="155">
        <v>4</v>
      </c>
      <c r="DC17" s="155">
        <v>2.1</v>
      </c>
      <c r="DD17" s="155">
        <v>3.6</v>
      </c>
      <c r="DE17" s="155">
        <v>3.3</v>
      </c>
      <c r="DF17" s="155">
        <v>3.8</v>
      </c>
      <c r="DG17" s="155">
        <v>5.2</v>
      </c>
      <c r="DH17" s="155">
        <v>4.9000000000000004</v>
      </c>
      <c r="DI17" s="155">
        <v>3.3</v>
      </c>
      <c r="DJ17" s="155">
        <v>3.9</v>
      </c>
      <c r="DK17" s="155">
        <v>3.5</v>
      </c>
      <c r="DL17" s="155">
        <v>4.4000000000000004</v>
      </c>
      <c r="DM17" s="155">
        <v>5</v>
      </c>
      <c r="DO17" s="155">
        <v>0.9</v>
      </c>
      <c r="DP17" s="155">
        <v>3.5</v>
      </c>
      <c r="DQ17" s="155">
        <v>2.9</v>
      </c>
      <c r="DR17" s="155">
        <v>2.4</v>
      </c>
      <c r="DS17" s="155">
        <v>2.5</v>
      </c>
      <c r="DT17" s="155">
        <v>0.9</v>
      </c>
      <c r="DU17" s="155">
        <v>1.4</v>
      </c>
      <c r="DV17" s="155">
        <v>2.8</v>
      </c>
      <c r="DX17" s="155">
        <v>1.9</v>
      </c>
      <c r="DY17" s="155">
        <v>5.0999999999999996</v>
      </c>
      <c r="DZ17" s="155">
        <v>4.2</v>
      </c>
      <c r="EA17" s="155">
        <v>5</v>
      </c>
      <c r="EB17" s="155">
        <v>5.0999999999999996</v>
      </c>
      <c r="EC17" s="155">
        <v>0.5</v>
      </c>
      <c r="ED17" s="73"/>
      <c r="EE17" s="73"/>
      <c r="EF17" s="73"/>
      <c r="EG17" s="73"/>
      <c r="EH17" s="73"/>
      <c r="EI17" s="73"/>
      <c r="EJ17" s="73"/>
      <c r="EK17" s="73"/>
      <c r="EL17" s="73"/>
    </row>
    <row r="18" spans="1:142" x14ac:dyDescent="0.25">
      <c r="A18" s="11"/>
      <c r="AY18" s="80">
        <v>0.625</v>
      </c>
      <c r="AZ18" s="72">
        <v>4.9000000000000004</v>
      </c>
      <c r="BA18" s="72">
        <v>2.7</v>
      </c>
      <c r="BB18" s="72">
        <v>1.4</v>
      </c>
      <c r="BC18" s="72">
        <v>3.9</v>
      </c>
      <c r="BD18" s="72">
        <v>6.3</v>
      </c>
      <c r="BE18" s="72">
        <v>2.2999999999999998</v>
      </c>
      <c r="BF18" s="72">
        <v>4.3</v>
      </c>
      <c r="BG18" s="72">
        <v>3</v>
      </c>
      <c r="BH18" s="72">
        <v>3.9</v>
      </c>
      <c r="BI18" s="72">
        <v>4.5</v>
      </c>
      <c r="BJ18" s="72">
        <v>4</v>
      </c>
      <c r="BK18" s="72">
        <v>2.6</v>
      </c>
      <c r="BL18" s="72">
        <v>1.9</v>
      </c>
      <c r="BM18" s="72">
        <v>3.8</v>
      </c>
      <c r="BN18" s="72">
        <v>2.6</v>
      </c>
      <c r="BO18" s="72">
        <v>4.0999999999999996</v>
      </c>
      <c r="BP18" s="72">
        <v>4.9000000000000004</v>
      </c>
      <c r="BQ18" s="72">
        <v>4</v>
      </c>
      <c r="BR18" s="72">
        <v>2.4</v>
      </c>
      <c r="BS18" s="72">
        <v>2.9</v>
      </c>
      <c r="BT18" s="72">
        <v>4.5</v>
      </c>
      <c r="BU18" s="72">
        <v>4.0999999999999996</v>
      </c>
      <c r="BV18" s="72">
        <v>5.3</v>
      </c>
      <c r="BW18" s="72">
        <v>4.3</v>
      </c>
      <c r="BX18" s="72">
        <v>2.9</v>
      </c>
      <c r="BY18" s="72">
        <v>5</v>
      </c>
      <c r="BZ18" s="72">
        <v>4.3</v>
      </c>
      <c r="CA18" s="72">
        <v>3.5</v>
      </c>
      <c r="CB18" s="72">
        <v>6</v>
      </c>
      <c r="CC18" s="72">
        <v>4.5999999999999996</v>
      </c>
      <c r="CD18" s="72">
        <v>1.3</v>
      </c>
      <c r="CE18" s="72">
        <v>1.4</v>
      </c>
      <c r="CF18" s="72">
        <v>1.4</v>
      </c>
      <c r="CG18" s="72">
        <v>4.9000000000000004</v>
      </c>
      <c r="CH18" s="72">
        <v>4.3</v>
      </c>
      <c r="CI18" s="72">
        <v>4.5</v>
      </c>
      <c r="CJ18" s="156"/>
      <c r="CK18" s="155">
        <v>1.1000000000000001</v>
      </c>
      <c r="CL18" s="155">
        <v>4.9000000000000004</v>
      </c>
      <c r="CM18" s="155">
        <v>2.8</v>
      </c>
      <c r="CN18" s="155">
        <v>3</v>
      </c>
      <c r="CO18" s="155">
        <v>3.1</v>
      </c>
      <c r="CP18" s="155">
        <v>2.6</v>
      </c>
      <c r="CQ18" s="155">
        <v>3.8</v>
      </c>
      <c r="CR18" s="155">
        <v>3</v>
      </c>
      <c r="CS18" s="155">
        <v>3.4</v>
      </c>
      <c r="CT18" s="155">
        <v>4.0999999999999996</v>
      </c>
      <c r="CU18" s="155">
        <v>4</v>
      </c>
      <c r="CV18" s="155">
        <v>2.4</v>
      </c>
      <c r="CW18" s="155">
        <v>3.8</v>
      </c>
      <c r="CX18" s="155">
        <v>2.6</v>
      </c>
      <c r="CY18" s="155">
        <v>3.8</v>
      </c>
      <c r="CZ18" s="155">
        <v>2.5</v>
      </c>
      <c r="DA18" s="155">
        <v>1.9</v>
      </c>
      <c r="DB18" s="155">
        <v>3.9</v>
      </c>
      <c r="DC18" s="155">
        <v>3.2</v>
      </c>
      <c r="DD18" s="155">
        <v>3.2</v>
      </c>
      <c r="DE18" s="155">
        <v>4.0999999999999996</v>
      </c>
      <c r="DF18" s="155">
        <v>2.7</v>
      </c>
      <c r="DG18" s="155">
        <v>5.5</v>
      </c>
      <c r="DH18" s="155">
        <v>4.3</v>
      </c>
      <c r="DI18" s="155">
        <v>3.5</v>
      </c>
      <c r="DJ18" s="155">
        <v>4.5</v>
      </c>
      <c r="DK18" s="155">
        <v>3.2</v>
      </c>
      <c r="DL18" s="155">
        <v>3.2</v>
      </c>
      <c r="DM18" s="155">
        <v>4.3</v>
      </c>
      <c r="DN18" s="155">
        <v>4.7</v>
      </c>
      <c r="DO18" s="155">
        <v>1.1000000000000001</v>
      </c>
      <c r="DP18" s="155">
        <v>2.2999999999999998</v>
      </c>
      <c r="DQ18" s="155">
        <v>2.1</v>
      </c>
      <c r="DR18" s="155">
        <v>1.9</v>
      </c>
      <c r="DS18" s="155">
        <v>3.3</v>
      </c>
      <c r="DT18" s="155">
        <v>0.4</v>
      </c>
      <c r="DU18" s="155">
        <v>1.3</v>
      </c>
      <c r="DV18" s="155">
        <v>4.3</v>
      </c>
      <c r="DW18" s="155">
        <v>3.9</v>
      </c>
      <c r="DX18" s="155">
        <v>1.6</v>
      </c>
      <c r="DY18" s="155">
        <v>5.0999999999999996</v>
      </c>
      <c r="DZ18" s="155">
        <v>3.9</v>
      </c>
      <c r="EA18" s="155">
        <v>4.7</v>
      </c>
      <c r="EC18" s="155">
        <v>1.3</v>
      </c>
      <c r="ED18" s="73"/>
      <c r="EE18" s="73"/>
      <c r="EF18" s="73"/>
      <c r="EG18" s="73"/>
      <c r="EH18" s="73"/>
      <c r="EI18" s="73"/>
      <c r="EJ18" s="73"/>
      <c r="EK18" s="73"/>
      <c r="EL18" s="73"/>
    </row>
    <row r="19" spans="1:142" x14ac:dyDescent="0.25">
      <c r="A19" s="11"/>
      <c r="AY19" s="80">
        <v>0.66666666666666663</v>
      </c>
      <c r="AZ19" s="72">
        <v>3.8</v>
      </c>
      <c r="BA19" s="72">
        <v>2.1</v>
      </c>
      <c r="BB19" s="72">
        <v>1.2</v>
      </c>
      <c r="BC19" s="72">
        <v>3.3</v>
      </c>
      <c r="BD19" s="72">
        <v>5.3</v>
      </c>
      <c r="BE19" s="72">
        <v>3</v>
      </c>
      <c r="BF19" s="72">
        <v>3.4</v>
      </c>
      <c r="BG19" s="72">
        <v>4.4000000000000004</v>
      </c>
      <c r="BH19" s="72">
        <v>3.2</v>
      </c>
      <c r="BI19" s="72">
        <v>5</v>
      </c>
      <c r="BJ19" s="72">
        <v>3.8</v>
      </c>
      <c r="BK19" s="72">
        <v>2</v>
      </c>
      <c r="BL19" s="72">
        <v>1.7</v>
      </c>
      <c r="BM19" s="72">
        <v>4.2</v>
      </c>
      <c r="BN19" s="72">
        <v>4.7</v>
      </c>
      <c r="BO19" s="72"/>
      <c r="BP19" s="72">
        <v>4.4000000000000004</v>
      </c>
      <c r="BQ19" s="72">
        <v>5.0999999999999996</v>
      </c>
      <c r="BR19" s="72">
        <v>2.2999999999999998</v>
      </c>
      <c r="BS19" s="72">
        <v>2.6</v>
      </c>
      <c r="BT19" s="72">
        <v>3.3</v>
      </c>
      <c r="BU19" s="72">
        <v>4.0999999999999996</v>
      </c>
      <c r="BV19" s="72">
        <v>4.9000000000000004</v>
      </c>
      <c r="BW19" s="72">
        <v>3.8</v>
      </c>
      <c r="BX19" s="72">
        <v>3.5</v>
      </c>
      <c r="BY19" s="72">
        <v>5.7</v>
      </c>
      <c r="BZ19" s="72">
        <v>3.3</v>
      </c>
      <c r="CA19" s="72">
        <v>3.9</v>
      </c>
      <c r="CB19" s="72">
        <v>5.0999999999999996</v>
      </c>
      <c r="CC19" s="72">
        <v>4.5</v>
      </c>
      <c r="CD19" s="72">
        <v>2.9</v>
      </c>
      <c r="CE19" s="72">
        <v>2.6</v>
      </c>
      <c r="CF19" s="72">
        <v>0.8</v>
      </c>
      <c r="CG19" s="72">
        <v>2.9</v>
      </c>
      <c r="CH19" s="72">
        <v>3.6</v>
      </c>
      <c r="CI19" s="72">
        <v>3.9</v>
      </c>
      <c r="CJ19" s="156"/>
      <c r="CK19" s="155">
        <v>0.9</v>
      </c>
      <c r="CL19" s="155">
        <v>4.0999999999999996</v>
      </c>
      <c r="CM19" s="155">
        <v>2.4</v>
      </c>
      <c r="CN19" s="155">
        <v>1.1000000000000001</v>
      </c>
      <c r="CO19" s="155">
        <v>2.4</v>
      </c>
      <c r="CP19" s="155">
        <v>2.6</v>
      </c>
      <c r="CQ19" s="155">
        <v>3.4</v>
      </c>
      <c r="CR19" s="155">
        <v>2.4</v>
      </c>
      <c r="CS19" s="155">
        <v>3.5</v>
      </c>
      <c r="CT19" s="155">
        <v>3.8</v>
      </c>
      <c r="CU19" s="155">
        <v>3</v>
      </c>
      <c r="CV19" s="155">
        <v>2.9</v>
      </c>
      <c r="CW19" s="155">
        <v>2.2000000000000002</v>
      </c>
      <c r="CY19" s="155">
        <v>2.8</v>
      </c>
      <c r="CZ19" s="155">
        <v>2</v>
      </c>
      <c r="DA19" s="155">
        <v>2.2000000000000002</v>
      </c>
      <c r="DB19" s="155">
        <v>2.1</v>
      </c>
      <c r="DC19" s="155">
        <v>1.8</v>
      </c>
      <c r="DD19" s="155">
        <v>1.3</v>
      </c>
      <c r="DE19" s="155">
        <v>2.2000000000000002</v>
      </c>
      <c r="DF19" s="155">
        <v>3.7</v>
      </c>
      <c r="DG19" s="155">
        <v>4.0999999999999996</v>
      </c>
      <c r="DH19" s="155">
        <v>4.2</v>
      </c>
      <c r="DI19" s="155">
        <v>3</v>
      </c>
      <c r="DJ19" s="155">
        <v>4.3</v>
      </c>
      <c r="DK19" s="155">
        <v>2.5</v>
      </c>
      <c r="DL19" s="155">
        <v>2.7</v>
      </c>
      <c r="DM19" s="155">
        <v>3.3</v>
      </c>
      <c r="DN19" s="155">
        <v>4</v>
      </c>
      <c r="DO19" s="155">
        <v>0.1</v>
      </c>
      <c r="DP19" s="155">
        <v>0.8</v>
      </c>
      <c r="DQ19" s="155">
        <v>1.1000000000000001</v>
      </c>
      <c r="DR19" s="155">
        <v>0.7</v>
      </c>
      <c r="DS19" s="155">
        <v>1.9</v>
      </c>
      <c r="DT19" s="155">
        <v>0.8</v>
      </c>
      <c r="DU19" s="155">
        <v>1.5</v>
      </c>
      <c r="DV19" s="155">
        <v>3.4</v>
      </c>
      <c r="DX19" s="155">
        <v>1.8</v>
      </c>
      <c r="DY19" s="155">
        <v>3.5</v>
      </c>
      <c r="DZ19" s="155">
        <v>3.8</v>
      </c>
      <c r="EA19" s="155">
        <v>5.4</v>
      </c>
      <c r="EB19" s="155">
        <v>5.3</v>
      </c>
      <c r="EC19" s="155">
        <v>2.2000000000000002</v>
      </c>
      <c r="ED19" s="73"/>
      <c r="EE19" s="73"/>
      <c r="EF19" s="73"/>
      <c r="EG19" s="73"/>
      <c r="EH19" s="73"/>
      <c r="EI19" s="73"/>
      <c r="EJ19" s="73"/>
      <c r="EK19" s="73"/>
      <c r="EL19" s="73"/>
    </row>
    <row r="20" spans="1:142" x14ac:dyDescent="0.25">
      <c r="A20" s="11"/>
      <c r="AY20" s="80">
        <v>0.70833333333333337</v>
      </c>
      <c r="AZ20" s="72">
        <v>2.7</v>
      </c>
      <c r="BA20" s="72">
        <v>2.9</v>
      </c>
      <c r="BB20" s="72">
        <v>1.2</v>
      </c>
      <c r="BC20" s="72">
        <v>1.7</v>
      </c>
      <c r="BD20" s="72">
        <v>3.6</v>
      </c>
      <c r="BE20" s="72">
        <v>2.5</v>
      </c>
      <c r="BF20" s="72">
        <v>2.2000000000000002</v>
      </c>
      <c r="BG20" s="72">
        <v>3.4</v>
      </c>
      <c r="BH20" s="72">
        <v>2.4</v>
      </c>
      <c r="BI20" s="72">
        <v>3.4</v>
      </c>
      <c r="BJ20" s="72">
        <v>2.6</v>
      </c>
      <c r="BK20" s="72">
        <v>2.8</v>
      </c>
      <c r="BL20" s="72">
        <v>1.7</v>
      </c>
      <c r="BM20" s="72">
        <v>3.3</v>
      </c>
      <c r="BN20" s="72">
        <v>5.3</v>
      </c>
      <c r="BO20" s="72">
        <v>2.7</v>
      </c>
      <c r="BP20" s="72">
        <v>2.2999999999999998</v>
      </c>
      <c r="BQ20" s="72">
        <v>2</v>
      </c>
      <c r="BR20" s="72">
        <v>3.1</v>
      </c>
      <c r="BS20" s="72">
        <v>1.7</v>
      </c>
      <c r="BT20" s="72"/>
      <c r="BU20" s="72">
        <v>2.8</v>
      </c>
      <c r="BV20" s="72">
        <v>4.2</v>
      </c>
      <c r="BW20" s="72">
        <v>2.2999999999999998</v>
      </c>
      <c r="BX20" s="72">
        <v>3.2</v>
      </c>
      <c r="BY20" s="72">
        <v>3.4</v>
      </c>
      <c r="BZ20" s="72">
        <v>2.2999999999999998</v>
      </c>
      <c r="CA20" s="72">
        <v>4.5999999999999996</v>
      </c>
      <c r="CB20" s="72">
        <v>2</v>
      </c>
      <c r="CC20" s="72">
        <v>2</v>
      </c>
      <c r="CD20" s="72">
        <v>2.2000000000000002</v>
      </c>
      <c r="CE20" s="72">
        <v>2.4</v>
      </c>
      <c r="CF20" s="72">
        <v>3.1</v>
      </c>
      <c r="CG20" s="72">
        <v>3.3</v>
      </c>
      <c r="CH20" s="72">
        <v>2.6</v>
      </c>
      <c r="CI20" s="72">
        <v>2.6</v>
      </c>
      <c r="CJ20" s="156"/>
      <c r="CK20" s="155">
        <v>1</v>
      </c>
      <c r="CL20" s="155">
        <v>3.3</v>
      </c>
      <c r="CM20" s="155">
        <v>1.6</v>
      </c>
      <c r="CN20" s="155">
        <v>1.5</v>
      </c>
      <c r="CO20" s="155">
        <v>2.2000000000000002</v>
      </c>
      <c r="CP20" s="155">
        <v>1.7</v>
      </c>
      <c r="CQ20" s="155">
        <v>2.2999999999999998</v>
      </c>
      <c r="CR20" s="155">
        <v>2</v>
      </c>
      <c r="CS20" s="155">
        <v>1.8</v>
      </c>
      <c r="CT20" s="155">
        <v>1.7</v>
      </c>
      <c r="CU20" s="155">
        <v>2.2000000000000002</v>
      </c>
      <c r="CV20" s="155">
        <v>0.2</v>
      </c>
      <c r="CW20" s="155">
        <v>0.5</v>
      </c>
      <c r="CY20" s="155">
        <v>1.4</v>
      </c>
      <c r="CZ20" s="155">
        <v>1.5</v>
      </c>
      <c r="DA20" s="155">
        <v>2.1</v>
      </c>
      <c r="DB20" s="155">
        <v>1.1000000000000001</v>
      </c>
      <c r="DC20" s="155">
        <v>2.2999999999999998</v>
      </c>
      <c r="DD20" s="155">
        <v>2</v>
      </c>
      <c r="DE20" s="155">
        <v>1.9</v>
      </c>
      <c r="DF20" s="155">
        <v>1.7</v>
      </c>
      <c r="DG20" s="155">
        <v>2.4</v>
      </c>
      <c r="DH20" s="155">
        <v>2.7</v>
      </c>
      <c r="DI20" s="155">
        <v>2.2000000000000002</v>
      </c>
      <c r="DJ20" s="155">
        <v>2.7</v>
      </c>
      <c r="DK20" s="155">
        <v>1.1000000000000001</v>
      </c>
      <c r="DL20" s="155">
        <v>1.9</v>
      </c>
      <c r="DM20" s="155">
        <v>2.4</v>
      </c>
      <c r="DN20" s="155">
        <v>4</v>
      </c>
      <c r="DO20" s="155">
        <v>1.5</v>
      </c>
      <c r="DP20" s="155">
        <v>2.4</v>
      </c>
      <c r="DQ20" s="155">
        <v>1.1000000000000001</v>
      </c>
      <c r="DR20" s="155">
        <v>2.5</v>
      </c>
      <c r="DS20" s="155">
        <v>1.2</v>
      </c>
      <c r="DT20" s="155">
        <v>1.5</v>
      </c>
      <c r="DU20" s="155">
        <v>0.5</v>
      </c>
      <c r="DV20" s="155">
        <v>1.9</v>
      </c>
      <c r="DW20" s="155">
        <v>2.4</v>
      </c>
      <c r="DX20" s="155">
        <v>1.6</v>
      </c>
      <c r="DY20" s="155">
        <v>1.8</v>
      </c>
      <c r="DZ20" s="155">
        <v>2.9</v>
      </c>
      <c r="EA20" s="155">
        <v>2.5</v>
      </c>
      <c r="EB20" s="155">
        <v>4.7</v>
      </c>
      <c r="ED20" s="73"/>
      <c r="EE20" s="73"/>
      <c r="EF20" s="73"/>
      <c r="EG20" s="73"/>
      <c r="EH20" s="73"/>
      <c r="EI20" s="73"/>
      <c r="EJ20" s="73"/>
      <c r="EK20" s="73"/>
      <c r="EL20" s="73"/>
    </row>
    <row r="21" spans="1:142" x14ac:dyDescent="0.25">
      <c r="A21" s="11"/>
      <c r="AY21" s="80">
        <v>0.75</v>
      </c>
      <c r="AZ21" s="72">
        <v>2.2000000000000002</v>
      </c>
      <c r="BA21" s="72">
        <v>1.6</v>
      </c>
      <c r="BB21" s="72">
        <v>2</v>
      </c>
      <c r="BC21" s="72">
        <v>1.1000000000000001</v>
      </c>
      <c r="BD21" s="72">
        <v>1.5</v>
      </c>
      <c r="BE21" s="72">
        <v>1.5</v>
      </c>
      <c r="BF21" s="72">
        <v>1.9</v>
      </c>
      <c r="BG21" s="72">
        <v>2.2000000000000002</v>
      </c>
      <c r="BH21" s="72">
        <v>1.9</v>
      </c>
      <c r="BI21" s="72">
        <v>0.9</v>
      </c>
      <c r="BJ21" s="72">
        <v>1.5</v>
      </c>
      <c r="BK21" s="72">
        <v>1.7</v>
      </c>
      <c r="BL21" s="72">
        <v>1.4</v>
      </c>
      <c r="BM21" s="72"/>
      <c r="BN21" s="72">
        <v>2.7</v>
      </c>
      <c r="BO21" s="72">
        <v>1.9</v>
      </c>
      <c r="BP21" s="72">
        <v>1.5</v>
      </c>
      <c r="BQ21" s="72">
        <v>1.6</v>
      </c>
      <c r="BR21" s="72">
        <v>2.5</v>
      </c>
      <c r="BS21" s="72">
        <v>1.3</v>
      </c>
      <c r="BT21" s="72">
        <v>2.9</v>
      </c>
      <c r="BU21" s="72">
        <v>1.7</v>
      </c>
      <c r="BV21" s="72">
        <v>2.8</v>
      </c>
      <c r="BW21" s="72">
        <v>1.4</v>
      </c>
      <c r="BX21" s="72">
        <v>2</v>
      </c>
      <c r="BY21" s="72">
        <v>4.9000000000000004</v>
      </c>
      <c r="BZ21" s="72">
        <v>2.2999999999999998</v>
      </c>
      <c r="CA21" s="72">
        <v>3.8</v>
      </c>
      <c r="CB21" s="72">
        <v>2.6</v>
      </c>
      <c r="CC21" s="72">
        <v>1.7</v>
      </c>
      <c r="CD21" s="72">
        <v>1.8</v>
      </c>
      <c r="CE21" s="72">
        <v>2</v>
      </c>
      <c r="CF21" s="72">
        <v>2.5</v>
      </c>
      <c r="CG21" s="72">
        <v>1.8</v>
      </c>
      <c r="CH21" s="72">
        <v>1.8</v>
      </c>
      <c r="CI21" s="72">
        <v>1.6</v>
      </c>
      <c r="CJ21" s="156"/>
      <c r="CK21" s="155">
        <v>1.3</v>
      </c>
      <c r="CL21" s="155">
        <v>2.2000000000000002</v>
      </c>
      <c r="CM21" s="155">
        <v>1.1000000000000001</v>
      </c>
      <c r="CN21" s="155">
        <v>1.2</v>
      </c>
      <c r="CO21" s="155">
        <v>2.1</v>
      </c>
      <c r="CP21" s="155">
        <v>0.4</v>
      </c>
      <c r="CQ21" s="155">
        <v>1.6</v>
      </c>
      <c r="CR21" s="155">
        <v>1.6</v>
      </c>
      <c r="CS21" s="155">
        <v>0.9</v>
      </c>
      <c r="CT21" s="155">
        <v>0.4</v>
      </c>
      <c r="CU21" s="155">
        <v>1.7</v>
      </c>
      <c r="CV21" s="155">
        <v>1.3</v>
      </c>
      <c r="CW21" s="155">
        <v>0.4</v>
      </c>
      <c r="CY21" s="155">
        <v>1.6</v>
      </c>
      <c r="CZ21" s="155">
        <v>1.7</v>
      </c>
      <c r="DA21" s="155">
        <v>1.7</v>
      </c>
      <c r="DB21" s="155">
        <v>0.7</v>
      </c>
      <c r="DC21" s="155">
        <v>1.4</v>
      </c>
      <c r="DD21" s="155">
        <v>1.7</v>
      </c>
      <c r="DE21" s="155">
        <v>2.1</v>
      </c>
      <c r="DF21" s="155">
        <v>2</v>
      </c>
      <c r="DG21" s="155">
        <v>1</v>
      </c>
      <c r="DH21" s="155">
        <v>1.2</v>
      </c>
      <c r="DI21" s="155">
        <v>1.9</v>
      </c>
      <c r="DJ21" s="155">
        <v>2.2999999999999998</v>
      </c>
      <c r="DK21" s="155">
        <v>0.9</v>
      </c>
      <c r="DL21" s="155">
        <v>1.3</v>
      </c>
      <c r="DM21" s="155">
        <v>2.1</v>
      </c>
      <c r="DN21" s="155">
        <v>3.2</v>
      </c>
      <c r="DO21" s="155">
        <v>0.2</v>
      </c>
      <c r="DP21" s="155">
        <v>1.5</v>
      </c>
      <c r="DQ21" s="155">
        <v>1.1000000000000001</v>
      </c>
      <c r="DR21" s="155">
        <v>1.5</v>
      </c>
      <c r="DS21" s="155">
        <v>0</v>
      </c>
      <c r="DT21" s="155">
        <v>2</v>
      </c>
      <c r="DU21" s="155">
        <v>2</v>
      </c>
      <c r="DV21" s="155">
        <v>0.9</v>
      </c>
      <c r="DW21" s="155">
        <v>2.2000000000000002</v>
      </c>
      <c r="DX21" s="155">
        <v>2.2999999999999998</v>
      </c>
      <c r="DY21" s="155">
        <v>3.2</v>
      </c>
      <c r="DZ21" s="155">
        <v>2.2000000000000002</v>
      </c>
      <c r="EA21" s="155">
        <v>2.2999999999999998</v>
      </c>
      <c r="EB21" s="155">
        <v>3.5</v>
      </c>
      <c r="ED21" s="73"/>
      <c r="EE21" s="73"/>
      <c r="EF21" s="73"/>
      <c r="EG21" s="73"/>
      <c r="EH21" s="73"/>
      <c r="EI21" s="73"/>
      <c r="EJ21" s="73"/>
      <c r="EK21" s="73"/>
      <c r="EL21" s="73"/>
    </row>
    <row r="22" spans="1:142" x14ac:dyDescent="0.25">
      <c r="A22" s="11"/>
      <c r="AY22" s="80">
        <v>0.79166666666666663</v>
      </c>
      <c r="AZ22" s="72">
        <v>1.5</v>
      </c>
      <c r="BA22" s="72">
        <v>1.5</v>
      </c>
      <c r="BB22" s="72">
        <v>1.9</v>
      </c>
      <c r="BC22" s="72">
        <v>1.3</v>
      </c>
      <c r="BD22" s="72">
        <v>0.8</v>
      </c>
      <c r="BE22" s="72">
        <v>0.9</v>
      </c>
      <c r="BF22" s="72">
        <v>0.9</v>
      </c>
      <c r="BG22" s="72">
        <v>0.7</v>
      </c>
      <c r="BH22" s="72">
        <v>0</v>
      </c>
      <c r="BI22" s="72">
        <v>3.3</v>
      </c>
      <c r="BJ22" s="72"/>
      <c r="BK22" s="72">
        <v>0.5</v>
      </c>
      <c r="BL22" s="72">
        <v>1.4</v>
      </c>
      <c r="BM22" s="72">
        <v>1.3</v>
      </c>
      <c r="BN22" s="72">
        <v>0.1</v>
      </c>
      <c r="BO22" s="72">
        <v>1.7</v>
      </c>
      <c r="BP22" s="72">
        <v>0.9</v>
      </c>
      <c r="BQ22" s="72">
        <v>1.8</v>
      </c>
      <c r="BR22" s="72">
        <v>1.2</v>
      </c>
      <c r="BS22" s="72">
        <v>1.9</v>
      </c>
      <c r="BT22" s="72">
        <v>3.7</v>
      </c>
      <c r="BU22" s="72">
        <v>0</v>
      </c>
      <c r="BV22" s="72">
        <v>0.4</v>
      </c>
      <c r="BW22" s="72">
        <v>2</v>
      </c>
      <c r="BX22" s="72">
        <v>1.8</v>
      </c>
      <c r="BY22" s="72">
        <v>3.3</v>
      </c>
      <c r="BZ22" s="72">
        <v>1.9</v>
      </c>
      <c r="CA22" s="72">
        <v>1.7</v>
      </c>
      <c r="CB22" s="72">
        <v>1.1000000000000001</v>
      </c>
      <c r="CC22" s="72">
        <v>1.7</v>
      </c>
      <c r="CD22" s="72">
        <v>1.6</v>
      </c>
      <c r="CE22" s="72">
        <v>1.2</v>
      </c>
      <c r="CF22" s="72">
        <v>1.9</v>
      </c>
      <c r="CG22" s="72">
        <v>1.6</v>
      </c>
      <c r="CH22" s="72">
        <v>1.9</v>
      </c>
      <c r="CI22" s="72">
        <v>2</v>
      </c>
      <c r="CJ22" s="156"/>
      <c r="CL22" s="155">
        <v>2.2000000000000002</v>
      </c>
      <c r="CM22" s="155">
        <v>1.2</v>
      </c>
      <c r="CN22" s="155">
        <v>1.1000000000000001</v>
      </c>
      <c r="CO22" s="155">
        <v>1.6</v>
      </c>
      <c r="CP22" s="155">
        <v>0</v>
      </c>
      <c r="CQ22" s="155">
        <v>1.4</v>
      </c>
      <c r="CR22" s="155">
        <v>1.1000000000000001</v>
      </c>
      <c r="CS22" s="155">
        <v>1.2</v>
      </c>
      <c r="CT22" s="155">
        <v>1</v>
      </c>
      <c r="CU22" s="155">
        <v>2.5</v>
      </c>
      <c r="CV22" s="155">
        <v>1.6</v>
      </c>
      <c r="CW22" s="155">
        <v>1.3</v>
      </c>
      <c r="CX22" s="155">
        <v>2.6</v>
      </c>
      <c r="CY22" s="155">
        <v>1.4</v>
      </c>
      <c r="CZ22" s="155">
        <v>1.7</v>
      </c>
      <c r="DA22" s="155">
        <v>0.1</v>
      </c>
      <c r="DB22" s="155">
        <v>0.2</v>
      </c>
      <c r="DC22" s="155">
        <v>1.4</v>
      </c>
      <c r="DD22" s="155">
        <v>1.4</v>
      </c>
      <c r="DE22" s="155">
        <v>1.8</v>
      </c>
      <c r="DF22" s="155">
        <v>1</v>
      </c>
      <c r="DG22" s="155">
        <v>1.7</v>
      </c>
      <c r="DH22" s="155">
        <v>1</v>
      </c>
      <c r="DI22" s="155">
        <v>1.4</v>
      </c>
      <c r="DJ22" s="155">
        <v>1.2</v>
      </c>
      <c r="DK22" s="155">
        <v>0.8</v>
      </c>
      <c r="DL22" s="155">
        <v>1</v>
      </c>
      <c r="DM22" s="155">
        <v>1</v>
      </c>
      <c r="DN22" s="155">
        <v>1.2</v>
      </c>
      <c r="DP22" s="155">
        <v>1.7</v>
      </c>
      <c r="DQ22" s="155">
        <v>1</v>
      </c>
      <c r="DR22" s="155">
        <v>1.5</v>
      </c>
      <c r="DS22" s="155">
        <v>1.2</v>
      </c>
      <c r="DT22" s="155">
        <v>1.2</v>
      </c>
      <c r="DU22" s="155">
        <v>1.2</v>
      </c>
      <c r="DV22" s="155">
        <v>0.4</v>
      </c>
      <c r="DW22" s="155">
        <v>1</v>
      </c>
      <c r="DX22" s="155">
        <v>0.9</v>
      </c>
      <c r="DY22" s="155">
        <v>2.5</v>
      </c>
      <c r="DZ22" s="155">
        <v>1.1000000000000001</v>
      </c>
      <c r="EA22" s="155">
        <v>1.9</v>
      </c>
      <c r="EB22" s="155">
        <v>2.2000000000000002</v>
      </c>
      <c r="ED22" s="73"/>
      <c r="EE22" s="73"/>
      <c r="EF22" s="73"/>
      <c r="EG22" s="73"/>
      <c r="EH22" s="73"/>
      <c r="EI22" s="73"/>
      <c r="EJ22" s="73"/>
      <c r="EK22" s="73"/>
      <c r="EL22" s="73"/>
    </row>
    <row r="23" spans="1:142" x14ac:dyDescent="0.25">
      <c r="A23" s="11"/>
      <c r="AY23" s="80">
        <v>0.83333333333333337</v>
      </c>
      <c r="AZ23" s="72">
        <v>1.3</v>
      </c>
      <c r="BA23" s="72">
        <v>1.2</v>
      </c>
      <c r="BB23" s="72">
        <v>1</v>
      </c>
      <c r="BC23" s="72">
        <v>0.3</v>
      </c>
      <c r="BD23" s="72">
        <v>1.1000000000000001</v>
      </c>
      <c r="BE23" s="72">
        <v>0.1</v>
      </c>
      <c r="BF23" s="72">
        <v>0.9</v>
      </c>
      <c r="BG23" s="72">
        <v>1.4</v>
      </c>
      <c r="BH23" s="72">
        <v>0.8</v>
      </c>
      <c r="BI23" s="72">
        <v>1</v>
      </c>
      <c r="BJ23" s="72">
        <v>1.2</v>
      </c>
      <c r="BK23" s="72">
        <v>1.7</v>
      </c>
      <c r="BL23" s="72">
        <v>1.3</v>
      </c>
      <c r="BM23" s="72">
        <v>0.9</v>
      </c>
      <c r="BN23" s="72">
        <v>0.4</v>
      </c>
      <c r="BO23" s="72">
        <v>2</v>
      </c>
      <c r="BP23" s="72">
        <v>1.9</v>
      </c>
      <c r="BQ23" s="72">
        <v>1.4</v>
      </c>
      <c r="BR23" s="72">
        <v>0.7</v>
      </c>
      <c r="BS23" s="72">
        <v>1.1000000000000001</v>
      </c>
      <c r="BT23" s="72">
        <v>3.8</v>
      </c>
      <c r="BU23" s="72">
        <v>0</v>
      </c>
      <c r="BV23" s="72">
        <v>0.2</v>
      </c>
      <c r="BW23" s="72">
        <v>1.2</v>
      </c>
      <c r="BX23" s="72">
        <v>1.7</v>
      </c>
      <c r="BY23" s="72">
        <v>2.8</v>
      </c>
      <c r="BZ23" s="72">
        <v>1</v>
      </c>
      <c r="CA23" s="72">
        <v>1.9</v>
      </c>
      <c r="CB23" s="72">
        <v>1.4</v>
      </c>
      <c r="CC23" s="72">
        <v>2.1</v>
      </c>
      <c r="CD23" s="72">
        <v>0.8</v>
      </c>
      <c r="CE23" s="72">
        <v>1.9</v>
      </c>
      <c r="CF23" s="72">
        <v>1.6</v>
      </c>
      <c r="CG23" s="72">
        <v>1.1000000000000001</v>
      </c>
      <c r="CH23" s="72">
        <v>1.3</v>
      </c>
      <c r="CI23" s="72">
        <v>1.2</v>
      </c>
      <c r="CJ23" s="156"/>
      <c r="CK23" s="155">
        <v>0</v>
      </c>
      <c r="CL23" s="155">
        <v>1</v>
      </c>
      <c r="CM23" s="155">
        <v>0.8</v>
      </c>
      <c r="CN23" s="155">
        <v>2.6</v>
      </c>
      <c r="CO23" s="155">
        <v>0.7</v>
      </c>
      <c r="CQ23" s="155">
        <v>0.8</v>
      </c>
      <c r="CR23" s="155">
        <v>0.9</v>
      </c>
      <c r="CS23" s="155">
        <v>0.9</v>
      </c>
      <c r="CT23" s="155">
        <v>0.8</v>
      </c>
      <c r="CU23" s="155">
        <v>3.9</v>
      </c>
      <c r="CV23" s="155">
        <v>2.4</v>
      </c>
      <c r="CW23" s="155">
        <v>1.3</v>
      </c>
      <c r="CX23" s="155">
        <v>0.8</v>
      </c>
      <c r="CY23" s="155">
        <v>2.1</v>
      </c>
      <c r="CZ23" s="155">
        <v>2.9</v>
      </c>
      <c r="DA23" s="155">
        <v>1.3</v>
      </c>
      <c r="DB23" s="155">
        <v>1.2</v>
      </c>
      <c r="DC23" s="155">
        <v>1.7</v>
      </c>
      <c r="DD23" s="155">
        <v>1.9</v>
      </c>
      <c r="DE23" s="155">
        <v>0.8</v>
      </c>
      <c r="DF23" s="155">
        <v>1.1000000000000001</v>
      </c>
      <c r="DG23" s="155">
        <v>1</v>
      </c>
      <c r="DH23" s="155">
        <v>0</v>
      </c>
      <c r="DI23" s="155">
        <v>0.7</v>
      </c>
      <c r="DJ23" s="155">
        <v>1.1000000000000001</v>
      </c>
      <c r="DK23" s="155">
        <v>0.1</v>
      </c>
      <c r="DL23" s="155">
        <v>0</v>
      </c>
      <c r="DM23" s="155">
        <v>1.6</v>
      </c>
      <c r="DN23" s="155">
        <v>1.7</v>
      </c>
      <c r="DO23" s="155">
        <v>1.2</v>
      </c>
      <c r="DP23" s="155">
        <v>1.3</v>
      </c>
      <c r="DQ23" s="155">
        <v>0.4</v>
      </c>
      <c r="DR23" s="155">
        <v>1.5</v>
      </c>
      <c r="DS23" s="155">
        <v>0</v>
      </c>
      <c r="DT23" s="155">
        <v>0.6</v>
      </c>
      <c r="DU23" s="155">
        <v>1.5</v>
      </c>
      <c r="DV23" s="155">
        <v>0.7</v>
      </c>
      <c r="DW23" s="155">
        <v>1.4</v>
      </c>
      <c r="DX23" s="155">
        <v>2.1</v>
      </c>
      <c r="DY23" s="155">
        <v>0.5</v>
      </c>
      <c r="DZ23" s="155">
        <v>0</v>
      </c>
      <c r="EA23" s="155">
        <v>1.2</v>
      </c>
      <c r="EB23" s="155">
        <v>1.2</v>
      </c>
      <c r="ED23" s="73"/>
      <c r="EE23" s="73"/>
      <c r="EF23" s="73"/>
      <c r="EG23" s="73"/>
      <c r="EH23" s="73"/>
      <c r="EI23" s="73"/>
      <c r="EJ23" s="73"/>
      <c r="EK23" s="73"/>
      <c r="EL23" s="73"/>
    </row>
    <row r="24" spans="1:142" x14ac:dyDescent="0.25">
      <c r="A24" s="11"/>
      <c r="AY24" s="80">
        <v>0.875</v>
      </c>
      <c r="AZ24" s="72">
        <v>1.7</v>
      </c>
      <c r="BA24" s="72">
        <v>1.1000000000000001</v>
      </c>
      <c r="BB24" s="72">
        <v>1.4</v>
      </c>
      <c r="BC24" s="72">
        <v>0.7</v>
      </c>
      <c r="BD24" s="72">
        <v>0.5</v>
      </c>
      <c r="BE24" s="72">
        <v>0</v>
      </c>
      <c r="BF24" s="72">
        <v>0.9</v>
      </c>
      <c r="BG24" s="72">
        <v>0.9</v>
      </c>
      <c r="BH24" s="72">
        <v>0</v>
      </c>
      <c r="BI24" s="72">
        <v>1.8</v>
      </c>
      <c r="BJ24" s="72">
        <v>0.3</v>
      </c>
      <c r="BK24" s="72">
        <v>0.6</v>
      </c>
      <c r="BL24" s="72">
        <v>1.4</v>
      </c>
      <c r="BM24" s="72">
        <v>1.2</v>
      </c>
      <c r="BN24" s="72">
        <v>1.1000000000000001</v>
      </c>
      <c r="BO24" s="72">
        <v>1.1000000000000001</v>
      </c>
      <c r="BP24" s="72">
        <v>2.2000000000000002</v>
      </c>
      <c r="BQ24" s="72">
        <v>0.7</v>
      </c>
      <c r="BR24" s="72">
        <v>0.7</v>
      </c>
      <c r="BS24" s="72">
        <v>1.7</v>
      </c>
      <c r="BT24" s="72">
        <v>1.8</v>
      </c>
      <c r="BU24" s="72">
        <v>1.3</v>
      </c>
      <c r="BV24" s="72">
        <v>0.7</v>
      </c>
      <c r="BW24" s="72">
        <v>0.7</v>
      </c>
      <c r="BX24" s="72">
        <v>1.9</v>
      </c>
      <c r="BY24" s="72">
        <v>2.1</v>
      </c>
      <c r="BZ24" s="72">
        <v>1.5</v>
      </c>
      <c r="CA24" s="72">
        <v>0.8</v>
      </c>
      <c r="CB24" s="72">
        <v>0.5</v>
      </c>
      <c r="CC24" s="72">
        <v>2.2000000000000002</v>
      </c>
      <c r="CD24" s="72">
        <v>1</v>
      </c>
      <c r="CE24" s="72">
        <v>1.9</v>
      </c>
      <c r="CF24" s="72">
        <v>1.2</v>
      </c>
      <c r="CG24" s="72">
        <v>1.1000000000000001</v>
      </c>
      <c r="CH24" s="72">
        <v>0.2</v>
      </c>
      <c r="CI24" s="72">
        <v>1.6</v>
      </c>
      <c r="CJ24" s="156"/>
      <c r="CK24" s="155">
        <v>1.2</v>
      </c>
      <c r="CL24" s="155">
        <v>0</v>
      </c>
      <c r="CM24" s="155">
        <v>1.3</v>
      </c>
      <c r="CN24" s="155">
        <v>3</v>
      </c>
      <c r="CO24" s="155">
        <v>0.3</v>
      </c>
      <c r="CP24" s="155">
        <v>0.1</v>
      </c>
      <c r="CQ24" s="155">
        <v>0.6</v>
      </c>
      <c r="CR24" s="155">
        <v>0.8</v>
      </c>
      <c r="CS24" s="155">
        <v>0.5</v>
      </c>
      <c r="CT24" s="155">
        <v>1.1000000000000001</v>
      </c>
      <c r="CU24" s="155">
        <v>2</v>
      </c>
      <c r="CV24" s="155">
        <v>1.1000000000000001</v>
      </c>
      <c r="CW24" s="155">
        <v>0.1</v>
      </c>
      <c r="CY24" s="155">
        <v>1.7</v>
      </c>
      <c r="CZ24" s="155">
        <v>0.6</v>
      </c>
      <c r="DA24" s="155">
        <v>1.2</v>
      </c>
      <c r="DB24" s="155">
        <v>0.9</v>
      </c>
      <c r="DC24" s="155">
        <v>2.5</v>
      </c>
      <c r="DD24" s="155">
        <v>1.3</v>
      </c>
      <c r="DE24" s="155">
        <v>1</v>
      </c>
      <c r="DF24" s="155">
        <v>1.2</v>
      </c>
      <c r="DG24" s="155">
        <v>1.8</v>
      </c>
      <c r="DH24" s="155">
        <v>0</v>
      </c>
      <c r="DI24" s="155">
        <v>1.3</v>
      </c>
      <c r="DJ24" s="155">
        <v>0.7</v>
      </c>
      <c r="DK24" s="155">
        <v>0.3</v>
      </c>
      <c r="DL24" s="155">
        <v>1.1000000000000001</v>
      </c>
      <c r="DM24" s="155">
        <v>1.4</v>
      </c>
      <c r="DN24" s="155">
        <v>1.2</v>
      </c>
      <c r="DO24" s="155">
        <v>1.8</v>
      </c>
      <c r="DP24" s="155">
        <v>1.3</v>
      </c>
      <c r="DQ24" s="155">
        <v>1.1000000000000001</v>
      </c>
      <c r="DR24" s="155">
        <v>0.8</v>
      </c>
      <c r="DS24" s="155">
        <v>0.3</v>
      </c>
      <c r="DT24" s="155">
        <v>0.7</v>
      </c>
      <c r="DU24" s="155">
        <v>0.9</v>
      </c>
      <c r="DV24" s="155">
        <v>1.3</v>
      </c>
      <c r="DW24" s="155">
        <v>1.6</v>
      </c>
      <c r="DX24" s="155">
        <v>1</v>
      </c>
      <c r="DY24" s="155">
        <v>0.4</v>
      </c>
      <c r="DZ24" s="155">
        <v>0.3</v>
      </c>
      <c r="EA24" s="155">
        <v>1.5</v>
      </c>
      <c r="EB24" s="155">
        <v>0.4</v>
      </c>
      <c r="ED24" s="73"/>
      <c r="EE24" s="73"/>
      <c r="EF24" s="73"/>
      <c r="EG24" s="73"/>
      <c r="EH24" s="73"/>
      <c r="EI24" s="73"/>
      <c r="EJ24" s="73"/>
      <c r="EK24" s="73"/>
      <c r="EL24" s="73"/>
    </row>
    <row r="25" spans="1:142" x14ac:dyDescent="0.25">
      <c r="A25" s="11"/>
      <c r="AY25" s="80">
        <v>0.91666666666666663</v>
      </c>
      <c r="AZ25" s="72">
        <v>1.3</v>
      </c>
      <c r="BA25" s="72">
        <v>1</v>
      </c>
      <c r="BB25" s="72">
        <v>1.7</v>
      </c>
      <c r="BC25" s="72">
        <v>1.1000000000000001</v>
      </c>
      <c r="BD25" s="72">
        <v>0.7</v>
      </c>
      <c r="BE25" s="72">
        <v>1.1000000000000001</v>
      </c>
      <c r="BF25" s="72">
        <v>0.5</v>
      </c>
      <c r="BG25" s="72">
        <v>0.6</v>
      </c>
      <c r="BH25" s="72">
        <v>0.8</v>
      </c>
      <c r="BI25" s="72">
        <v>0.3</v>
      </c>
      <c r="BJ25" s="72">
        <v>0.5</v>
      </c>
      <c r="BK25" s="72">
        <v>1.1000000000000001</v>
      </c>
      <c r="BL25" s="72">
        <v>1.8</v>
      </c>
      <c r="BM25" s="72">
        <v>1</v>
      </c>
      <c r="BN25" s="72">
        <v>1.5</v>
      </c>
      <c r="BO25" s="72">
        <v>1.3</v>
      </c>
      <c r="BP25" s="72">
        <v>1.1000000000000001</v>
      </c>
      <c r="BQ25" s="72">
        <v>1.2</v>
      </c>
      <c r="BR25" s="72">
        <v>0.8</v>
      </c>
      <c r="BS25" s="72">
        <v>1.8</v>
      </c>
      <c r="BT25" s="72">
        <v>1</v>
      </c>
      <c r="BU25" s="72">
        <v>0.1</v>
      </c>
      <c r="BV25" s="72">
        <v>1.2</v>
      </c>
      <c r="BW25" s="72">
        <v>1.2</v>
      </c>
      <c r="BX25" s="72">
        <v>1.5</v>
      </c>
      <c r="BY25" s="72">
        <v>2.2000000000000002</v>
      </c>
      <c r="BZ25" s="72">
        <v>1.1000000000000001</v>
      </c>
      <c r="CA25" s="72">
        <v>0.5</v>
      </c>
      <c r="CB25" s="72">
        <v>1.2</v>
      </c>
      <c r="CC25" s="72">
        <v>1.6</v>
      </c>
      <c r="CD25" s="72">
        <v>0.6</v>
      </c>
      <c r="CE25" s="72">
        <v>0.8</v>
      </c>
      <c r="CF25" s="72">
        <v>1.6</v>
      </c>
      <c r="CG25" s="72">
        <v>2.5</v>
      </c>
      <c r="CH25" s="72">
        <v>0</v>
      </c>
      <c r="CI25" s="72">
        <v>1.4</v>
      </c>
      <c r="CJ25" s="156"/>
      <c r="CK25" s="155">
        <v>1.2</v>
      </c>
      <c r="CL25" s="155">
        <v>0.7</v>
      </c>
      <c r="CM25" s="155">
        <v>0.9</v>
      </c>
      <c r="CN25" s="155">
        <v>2.2000000000000002</v>
      </c>
      <c r="CO25" s="155">
        <v>0</v>
      </c>
      <c r="CP25" s="155">
        <v>1</v>
      </c>
      <c r="CQ25" s="155">
        <v>0.7</v>
      </c>
      <c r="CR25" s="155">
        <v>0.7</v>
      </c>
      <c r="CS25" s="155">
        <v>0.7</v>
      </c>
      <c r="CT25" s="155">
        <v>1.3</v>
      </c>
      <c r="CU25" s="155">
        <v>1.3</v>
      </c>
      <c r="CV25" s="155">
        <v>1</v>
      </c>
      <c r="CW25" s="155">
        <v>1</v>
      </c>
      <c r="CX25" s="155">
        <v>0.5</v>
      </c>
      <c r="CY25" s="155">
        <v>0.5</v>
      </c>
      <c r="CZ25" s="155">
        <v>1.4</v>
      </c>
      <c r="DA25" s="155">
        <v>1.4</v>
      </c>
      <c r="DB25" s="155">
        <v>0.4</v>
      </c>
      <c r="DC25" s="155">
        <v>2.7</v>
      </c>
      <c r="DD25" s="155">
        <v>1.4</v>
      </c>
      <c r="DE25" s="155">
        <v>1</v>
      </c>
      <c r="DF25" s="155">
        <v>2.6</v>
      </c>
      <c r="DG25" s="155">
        <v>2.2000000000000002</v>
      </c>
      <c r="DH25" s="155">
        <v>0</v>
      </c>
      <c r="DI25" s="155">
        <v>0.7</v>
      </c>
      <c r="DJ25" s="155">
        <v>0</v>
      </c>
      <c r="DK25" s="155">
        <v>0.7</v>
      </c>
      <c r="DL25" s="155">
        <v>0</v>
      </c>
      <c r="DM25" s="155">
        <v>1.6</v>
      </c>
      <c r="DN25" s="155">
        <v>1</v>
      </c>
      <c r="DO25" s="155">
        <v>2</v>
      </c>
      <c r="DP25" s="155">
        <v>1.7</v>
      </c>
      <c r="DQ25" s="155">
        <v>1.2</v>
      </c>
      <c r="DR25" s="155">
        <v>0.7</v>
      </c>
      <c r="DS25" s="155">
        <v>0</v>
      </c>
      <c r="DT25" s="155">
        <v>0</v>
      </c>
      <c r="DU25" s="155">
        <v>1.1000000000000001</v>
      </c>
      <c r="DV25" s="155">
        <v>0</v>
      </c>
      <c r="DW25" s="155">
        <v>0.6</v>
      </c>
      <c r="DX25" s="155">
        <v>1.4</v>
      </c>
      <c r="DY25" s="155">
        <v>0.6</v>
      </c>
      <c r="DZ25" s="155">
        <v>0.6</v>
      </c>
      <c r="EA25" s="155">
        <v>1.1000000000000001</v>
      </c>
      <c r="EB25" s="155">
        <v>1.4</v>
      </c>
      <c r="ED25" s="73"/>
      <c r="EE25" s="73"/>
      <c r="EF25" s="73"/>
      <c r="EG25" s="73"/>
      <c r="EH25" s="73"/>
      <c r="EI25" s="73"/>
      <c r="EJ25" s="73"/>
      <c r="EK25" s="73"/>
      <c r="EL25" s="73"/>
    </row>
    <row r="26" spans="1:142" x14ac:dyDescent="0.25">
      <c r="A26" s="11"/>
      <c r="AY26" s="80">
        <v>0.95833333333333337</v>
      </c>
      <c r="AZ26" s="72">
        <v>0.6</v>
      </c>
      <c r="BA26" s="72">
        <v>0.9</v>
      </c>
      <c r="BB26" s="72">
        <v>2.1</v>
      </c>
      <c r="BC26" s="72">
        <v>0.9</v>
      </c>
      <c r="BD26" s="72">
        <v>1.5</v>
      </c>
      <c r="BE26" s="72">
        <v>0.6</v>
      </c>
      <c r="BF26" s="72">
        <v>1.1000000000000001</v>
      </c>
      <c r="BG26" s="72">
        <v>0</v>
      </c>
      <c r="BH26" s="72">
        <v>0</v>
      </c>
      <c r="BI26" s="72">
        <v>1.2</v>
      </c>
      <c r="BJ26" s="72">
        <v>1</v>
      </c>
      <c r="BK26" s="72">
        <v>1.8</v>
      </c>
      <c r="BL26" s="72">
        <v>2.5</v>
      </c>
      <c r="BM26" s="72">
        <v>1.2</v>
      </c>
      <c r="BN26" s="72">
        <v>1.5</v>
      </c>
      <c r="BO26" s="72">
        <v>1.9</v>
      </c>
      <c r="BP26" s="72">
        <v>1.1000000000000001</v>
      </c>
      <c r="BQ26" s="72">
        <v>1.2</v>
      </c>
      <c r="BR26" s="72">
        <v>1.1000000000000001</v>
      </c>
      <c r="BS26" s="72"/>
      <c r="BT26" s="72">
        <v>2</v>
      </c>
      <c r="BU26" s="72">
        <v>1.4</v>
      </c>
      <c r="BV26" s="72"/>
      <c r="BW26" s="72">
        <v>0.8</v>
      </c>
      <c r="BX26" s="72">
        <v>1.3</v>
      </c>
      <c r="BY26" s="72">
        <v>1.5</v>
      </c>
      <c r="BZ26" s="72">
        <v>0.4</v>
      </c>
      <c r="CA26" s="72">
        <v>1.4</v>
      </c>
      <c r="CB26" s="72">
        <v>0.7</v>
      </c>
      <c r="CC26" s="72">
        <v>1.3</v>
      </c>
      <c r="CD26" s="72">
        <v>1.5</v>
      </c>
      <c r="CE26" s="72">
        <v>1.8</v>
      </c>
      <c r="CF26" s="72">
        <v>1.3</v>
      </c>
      <c r="CG26" s="72">
        <v>1.2</v>
      </c>
      <c r="CH26" s="72">
        <v>0.9</v>
      </c>
      <c r="CI26" s="72">
        <v>1.3</v>
      </c>
      <c r="CJ26" s="156"/>
      <c r="CK26" s="155">
        <v>0</v>
      </c>
      <c r="CL26" s="155">
        <v>0.4</v>
      </c>
      <c r="CM26" s="155">
        <v>2.2999999999999998</v>
      </c>
      <c r="CN26" s="155">
        <v>1.6</v>
      </c>
      <c r="CO26" s="155">
        <v>0.5</v>
      </c>
      <c r="CP26" s="155">
        <v>0.7</v>
      </c>
      <c r="CQ26" s="155">
        <v>0.1</v>
      </c>
      <c r="CR26" s="155">
        <v>0.1</v>
      </c>
      <c r="CS26" s="155">
        <v>0.1</v>
      </c>
      <c r="CT26" s="155">
        <v>1</v>
      </c>
      <c r="CU26" s="155">
        <v>0.9</v>
      </c>
      <c r="CV26" s="155">
        <v>1.2</v>
      </c>
      <c r="CW26" s="155">
        <v>0.4</v>
      </c>
      <c r="CX26" s="155">
        <v>1.2</v>
      </c>
      <c r="CY26" s="155">
        <v>0.5</v>
      </c>
      <c r="CZ26" s="155">
        <v>1.3</v>
      </c>
      <c r="DA26" s="155">
        <v>1.4</v>
      </c>
      <c r="DB26" s="155">
        <v>0.9</v>
      </c>
      <c r="DC26" s="155">
        <v>0.8</v>
      </c>
      <c r="DD26" s="155">
        <v>1.1000000000000001</v>
      </c>
      <c r="DE26" s="155">
        <v>1.8</v>
      </c>
      <c r="DF26" s="155">
        <v>2.1</v>
      </c>
      <c r="DG26" s="155">
        <v>1.5</v>
      </c>
      <c r="DH26" s="155">
        <v>0.6</v>
      </c>
      <c r="DI26" s="155">
        <v>1.3</v>
      </c>
      <c r="DJ26" s="155">
        <v>1.3</v>
      </c>
      <c r="DK26" s="155">
        <v>2.2999999999999998</v>
      </c>
      <c r="DL26" s="155">
        <v>0.6</v>
      </c>
      <c r="DM26" s="155">
        <v>1.4</v>
      </c>
      <c r="DN26" s="155">
        <v>0.9</v>
      </c>
      <c r="DO26" s="155">
        <v>1.8</v>
      </c>
      <c r="DP26" s="155">
        <v>2</v>
      </c>
      <c r="DQ26" s="155">
        <v>1.6</v>
      </c>
      <c r="DR26" s="155">
        <v>0.9</v>
      </c>
      <c r="DS26" s="155">
        <v>0.5</v>
      </c>
      <c r="DT26" s="155">
        <v>0.9</v>
      </c>
      <c r="DU26" s="155">
        <v>1.1000000000000001</v>
      </c>
      <c r="DV26" s="155">
        <v>0.9</v>
      </c>
      <c r="DW26" s="155">
        <v>0</v>
      </c>
      <c r="DX26" s="155">
        <v>0.5</v>
      </c>
      <c r="DY26" s="155">
        <v>0.6</v>
      </c>
      <c r="DZ26" s="155">
        <v>0</v>
      </c>
      <c r="EA26" s="155">
        <v>0.7</v>
      </c>
      <c r="EB26" s="155">
        <v>0.9</v>
      </c>
      <c r="ED26" s="73"/>
      <c r="EE26" s="73"/>
      <c r="EF26" s="73"/>
      <c r="EG26" s="73"/>
      <c r="EH26" s="73"/>
      <c r="EI26" s="73"/>
      <c r="EJ26" s="73"/>
      <c r="EK26" s="73"/>
      <c r="EL26" s="73"/>
    </row>
    <row r="27" spans="1:142" x14ac:dyDescent="0.25">
      <c r="A27" s="2"/>
      <c r="AY27" s="73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EC27" s="156"/>
      <c r="ED27" s="73"/>
      <c r="EE27" s="73"/>
      <c r="EF27" s="73"/>
      <c r="EG27" s="73"/>
      <c r="EH27" s="73"/>
      <c r="EI27" s="73"/>
      <c r="EJ27" s="73"/>
      <c r="EK27" s="73"/>
      <c r="EL27" s="73"/>
    </row>
    <row r="28" spans="1:14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6" t="s">
        <v>33</v>
      </c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160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59"/>
      <c r="CV28" s="159"/>
      <c r="CW28" s="159"/>
      <c r="CX28" s="159"/>
      <c r="CY28" s="159"/>
      <c r="CZ28" s="159"/>
      <c r="DA28" s="159"/>
      <c r="DB28" s="159"/>
      <c r="DC28" s="159"/>
      <c r="DD28" s="159"/>
      <c r="DE28" s="159"/>
      <c r="DF28" s="159"/>
      <c r="DG28" s="159"/>
      <c r="DH28" s="159"/>
      <c r="DI28" s="159"/>
      <c r="DJ28" s="159"/>
      <c r="DK28" s="159"/>
      <c r="DL28" s="159"/>
      <c r="DM28" s="159"/>
      <c r="DN28" s="159"/>
      <c r="DO28" s="159"/>
      <c r="DP28" s="159"/>
      <c r="DQ28" s="159"/>
      <c r="DR28" s="159"/>
      <c r="DS28" s="159"/>
      <c r="DT28" s="159"/>
      <c r="DU28" s="159"/>
      <c r="DV28" s="159"/>
      <c r="DW28" s="159"/>
      <c r="DX28" s="159"/>
      <c r="DY28" s="159"/>
      <c r="DZ28" s="159"/>
      <c r="EA28" s="159"/>
      <c r="EB28" s="159"/>
      <c r="EC28" s="159"/>
      <c r="ED28" s="77"/>
      <c r="EE28" s="77"/>
      <c r="EF28" s="77"/>
      <c r="EG28" s="77"/>
      <c r="EH28" s="77"/>
      <c r="EI28" s="77"/>
      <c r="EJ28" s="77"/>
      <c r="EK28" s="77"/>
      <c r="EL28" s="77"/>
    </row>
    <row r="29" spans="1:14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78" t="s">
        <v>34</v>
      </c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160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  <c r="ED29" s="77"/>
      <c r="EE29" s="77"/>
      <c r="EF29" s="77"/>
      <c r="EG29" s="77"/>
      <c r="EH29" s="77"/>
      <c r="EI29" s="77"/>
      <c r="EJ29" s="77"/>
      <c r="EK29" s="77"/>
      <c r="EL29" s="77"/>
    </row>
    <row r="30" spans="1:14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77" t="s">
        <v>22</v>
      </c>
      <c r="AZ30" s="77">
        <v>1.9190476190476193</v>
      </c>
      <c r="BA30" s="77">
        <v>1.5375000000000003</v>
      </c>
      <c r="BB30" s="77">
        <v>1.5375000000000003</v>
      </c>
      <c r="BC30" s="77">
        <v>1.5041666666666664</v>
      </c>
      <c r="BD30" s="77">
        <v>2</v>
      </c>
      <c r="BE30" s="77">
        <v>1.795652173913044</v>
      </c>
      <c r="BF30" s="77">
        <v>1.9749999999999999</v>
      </c>
      <c r="BG30" s="77">
        <v>1.75</v>
      </c>
      <c r="BH30" s="77">
        <v>1.5791666666666664</v>
      </c>
      <c r="BI30" s="77">
        <v>1.7666666666666664</v>
      </c>
      <c r="BJ30" s="77">
        <v>2.0695652173913039</v>
      </c>
      <c r="BK30" s="77">
        <v>1.5083333333333335</v>
      </c>
      <c r="BL30" s="77">
        <v>2.0208333333333335</v>
      </c>
      <c r="BM30" s="77">
        <v>1.8130434782608698</v>
      </c>
      <c r="BN30" s="77">
        <v>2.3869565217391306</v>
      </c>
      <c r="BO30" s="77">
        <v>1.9391304347826088</v>
      </c>
      <c r="BP30" s="77">
        <v>1.9583333333333333</v>
      </c>
      <c r="BQ30" s="77">
        <v>1.6833333333333336</v>
      </c>
      <c r="BR30" s="77">
        <v>1.6166666666666671</v>
      </c>
      <c r="BS30" s="77">
        <v>1.5565217391304347</v>
      </c>
      <c r="BT30" s="77">
        <v>2.2347826086956517</v>
      </c>
      <c r="BU30" s="77">
        <v>1.7347826086956522</v>
      </c>
      <c r="BV30" s="77">
        <v>2.1521739130434785</v>
      </c>
      <c r="BW30" s="77">
        <v>1.8782608695652174</v>
      </c>
      <c r="BX30" s="77">
        <v>2</v>
      </c>
      <c r="BY30" s="77">
        <v>2.6124999999999998</v>
      </c>
      <c r="BZ30" s="77">
        <v>1.6166666666666669</v>
      </c>
      <c r="CA30" s="77">
        <v>1.9521739130434779</v>
      </c>
      <c r="CB30" s="77">
        <v>2.0583333333333336</v>
      </c>
      <c r="CC30" s="77">
        <v>2.2217391304347829</v>
      </c>
      <c r="CD30" s="77">
        <v>1.825</v>
      </c>
      <c r="CE30" s="77">
        <v>1.6416666666666664</v>
      </c>
      <c r="CF30" s="77">
        <v>1.5750000000000002</v>
      </c>
      <c r="CG30" s="77">
        <v>2.034782608695652</v>
      </c>
      <c r="CH30" s="77">
        <v>1.8708333333333333</v>
      </c>
      <c r="CI30" s="77">
        <v>2.1083333333333334</v>
      </c>
      <c r="CJ30" s="162"/>
      <c r="CK30" s="160">
        <f t="shared" ref="CK30:EC30" si="0">AVERAGE(CK3:CK26)</f>
        <v>1.3272727272727272</v>
      </c>
      <c r="CL30" s="160">
        <f t="shared" si="0"/>
        <v>1.7869565217391306</v>
      </c>
      <c r="CM30" s="160">
        <f t="shared" si="0"/>
        <v>1.4833333333333332</v>
      </c>
      <c r="CN30" s="160">
        <f t="shared" si="0"/>
        <v>1.7739130434782611</v>
      </c>
      <c r="CO30" s="160">
        <f t="shared" si="0"/>
        <v>1.9166666666666672</v>
      </c>
      <c r="CP30" s="160">
        <f t="shared" si="0"/>
        <v>1.5869565217391308</v>
      </c>
      <c r="CQ30" s="160">
        <f t="shared" si="0"/>
        <v>1.7956521739130433</v>
      </c>
      <c r="CR30" s="160">
        <f t="shared" si="0"/>
        <v>1.5791666666666668</v>
      </c>
      <c r="CS30" s="160">
        <f t="shared" si="0"/>
        <v>1.8958333333333333</v>
      </c>
      <c r="CT30" s="160">
        <f t="shared" si="0"/>
        <v>1.9041666666666666</v>
      </c>
      <c r="CU30" s="160">
        <f t="shared" si="0"/>
        <v>2.0041666666666664</v>
      </c>
      <c r="CV30" s="160">
        <f t="shared" si="0"/>
        <v>2.0625</v>
      </c>
      <c r="CW30" s="160">
        <f t="shared" si="0"/>
        <v>1.3208333333333333</v>
      </c>
      <c r="CX30" s="160">
        <f t="shared" si="0"/>
        <v>1.7210526315789478</v>
      </c>
      <c r="CY30" s="160">
        <f t="shared" si="0"/>
        <v>1.6434782608695655</v>
      </c>
      <c r="CZ30" s="160">
        <f t="shared" si="0"/>
        <v>1.5681818181818179</v>
      </c>
      <c r="DA30" s="160">
        <f t="shared" si="0"/>
        <v>2.0782608695652174</v>
      </c>
      <c r="DB30" s="160">
        <f t="shared" si="0"/>
        <v>1.9333333333333336</v>
      </c>
      <c r="DC30" s="160">
        <f t="shared" si="0"/>
        <v>1.8583333333333334</v>
      </c>
      <c r="DD30" s="160">
        <f t="shared" si="0"/>
        <v>1.7874999999999999</v>
      </c>
      <c r="DE30" s="160">
        <f t="shared" si="0"/>
        <v>1.575</v>
      </c>
      <c r="DF30" s="160">
        <f t="shared" si="0"/>
        <v>2.2083333333333339</v>
      </c>
      <c r="DG30" s="160">
        <f t="shared" si="0"/>
        <v>2.491304347826087</v>
      </c>
      <c r="DH30" s="160">
        <f t="shared" si="0"/>
        <v>1.8130434782608698</v>
      </c>
      <c r="DI30" s="160">
        <f t="shared" si="0"/>
        <v>1.8291666666666664</v>
      </c>
      <c r="DJ30" s="160">
        <f t="shared" si="0"/>
        <v>2.0291666666666663</v>
      </c>
      <c r="DK30" s="160">
        <f t="shared" si="0"/>
        <v>1.583333333333333</v>
      </c>
      <c r="DL30" s="160">
        <f t="shared" si="0"/>
        <v>1.8458333333333334</v>
      </c>
      <c r="DM30" s="160">
        <f t="shared" si="0"/>
        <v>2.0041666666666664</v>
      </c>
      <c r="DN30" s="160">
        <f t="shared" si="0"/>
        <v>2.1869565217391309</v>
      </c>
      <c r="DO30" s="160">
        <f t="shared" si="0"/>
        <v>1.4260869565217391</v>
      </c>
      <c r="DP30" s="160">
        <f t="shared" si="0"/>
        <v>1.4708333333333334</v>
      </c>
      <c r="DQ30" s="160">
        <f t="shared" si="0"/>
        <v>1.2333333333333336</v>
      </c>
      <c r="DR30" s="160">
        <f t="shared" si="0"/>
        <v>1.4826086956521736</v>
      </c>
      <c r="DS30" s="160">
        <f t="shared" si="0"/>
        <v>1.3041666666666665</v>
      </c>
      <c r="DT30" s="160">
        <f t="shared" si="0"/>
        <v>1.2624999999999997</v>
      </c>
      <c r="DU30" s="160">
        <f t="shared" si="0"/>
        <v>1.0999999999999999</v>
      </c>
      <c r="DV30" s="160">
        <f t="shared" si="0"/>
        <v>1.4791666666666667</v>
      </c>
      <c r="DW30" s="160">
        <f t="shared" si="0"/>
        <v>1.2454545454545454</v>
      </c>
      <c r="DX30" s="160">
        <f t="shared" si="0"/>
        <v>1.1666666666666667</v>
      </c>
      <c r="DY30" s="160">
        <f t="shared" si="0"/>
        <v>1.7249999999999999</v>
      </c>
      <c r="DZ30" s="160">
        <f t="shared" si="0"/>
        <v>1.5291666666666668</v>
      </c>
      <c r="EA30" s="160">
        <f t="shared" si="0"/>
        <v>2.0739130434782611</v>
      </c>
      <c r="EB30" s="160">
        <f t="shared" si="0"/>
        <v>2.0090909090909093</v>
      </c>
      <c r="EC30" s="160">
        <f t="shared" si="0"/>
        <v>0.9882352941176471</v>
      </c>
      <c r="ED30" s="79"/>
      <c r="EE30" s="79"/>
      <c r="EF30" s="79"/>
      <c r="EG30" s="79"/>
      <c r="EH30" s="79"/>
      <c r="EI30" s="79"/>
      <c r="EJ30" s="79"/>
      <c r="EK30" s="79"/>
      <c r="EL30" s="79"/>
    </row>
    <row r="31" spans="1:1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  <c r="DP31" s="156"/>
      <c r="DQ31" s="156"/>
      <c r="DR31" s="156"/>
      <c r="DS31" s="156"/>
      <c r="DT31" s="156"/>
      <c r="DU31" s="156"/>
      <c r="DV31" s="156"/>
      <c r="DW31" s="156"/>
      <c r="DX31" s="156"/>
      <c r="DY31" s="156"/>
      <c r="DZ31" s="156"/>
      <c r="EA31" s="156"/>
      <c r="EB31" s="156"/>
      <c r="EC31" s="156"/>
      <c r="ED31" s="73"/>
      <c r="EE31" s="73"/>
      <c r="EF31" s="73"/>
      <c r="EG31" s="73"/>
      <c r="EH31" s="73"/>
      <c r="EI31" s="73"/>
      <c r="EJ31" s="73"/>
      <c r="EK31" s="73"/>
      <c r="EL31" s="73"/>
    </row>
    <row r="32" spans="1:1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156"/>
      <c r="DO32" s="156"/>
      <c r="DP32" s="156"/>
      <c r="DQ32" s="156"/>
      <c r="DR32" s="156"/>
      <c r="DS32" s="156"/>
      <c r="DT32" s="156"/>
      <c r="DU32" s="156"/>
      <c r="DV32" s="156"/>
      <c r="DW32" s="156"/>
      <c r="DX32" s="156"/>
      <c r="DY32" s="156"/>
      <c r="DZ32" s="156"/>
      <c r="EA32" s="156"/>
      <c r="EB32" s="156"/>
      <c r="EC32" s="156"/>
      <c r="ED32" s="73"/>
      <c r="EE32" s="73"/>
      <c r="EF32" s="73"/>
      <c r="EG32" s="73"/>
      <c r="EH32" s="73"/>
      <c r="EI32" s="73"/>
      <c r="EJ32" s="73"/>
      <c r="EK32" s="73"/>
      <c r="EL32" s="73"/>
    </row>
  </sheetData>
  <phoneticPr fontId="1" type="noConversion"/>
  <conditionalFormatting sqref="CJ3:CJ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3:CJ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3:DN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K3:DN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O3:EC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O3:EC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32"/>
  <sheetViews>
    <sheetView topLeftCell="DB1" workbookViewId="0">
      <selection activeCell="DO1" sqref="DO1:EC1048576"/>
    </sheetView>
  </sheetViews>
  <sheetFormatPr defaultRowHeight="16.5" x14ac:dyDescent="0.25"/>
  <cols>
    <col min="1" max="87" width="9" style="1"/>
    <col min="88" max="133" width="9" style="155"/>
    <col min="134" max="16384" width="9" style="1"/>
  </cols>
  <sheetData>
    <row r="1" spans="1:142" x14ac:dyDescent="0.25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Y1" s="2"/>
      <c r="Z1" s="2"/>
      <c r="AA1" s="3"/>
      <c r="AB1" s="2"/>
      <c r="AC1" s="2"/>
      <c r="AD1" s="3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  <c r="AR1" s="3"/>
      <c r="AS1" s="2"/>
      <c r="AT1" s="2"/>
      <c r="AU1" s="2"/>
      <c r="AV1" s="2"/>
      <c r="AW1" s="2"/>
      <c r="AX1" s="2"/>
      <c r="AY1" s="82"/>
      <c r="AZ1" s="83" t="s">
        <v>191</v>
      </c>
      <c r="BA1" s="82"/>
      <c r="BB1" s="82"/>
      <c r="BC1" s="82"/>
      <c r="BD1" s="82"/>
      <c r="BE1" s="82"/>
      <c r="BF1" s="82"/>
      <c r="BG1" s="82"/>
      <c r="BH1" s="83" t="s">
        <v>192</v>
      </c>
      <c r="BI1" s="82"/>
      <c r="BJ1" s="82"/>
      <c r="BK1" s="82"/>
      <c r="BL1" s="82"/>
      <c r="BM1" s="82"/>
      <c r="BN1" s="82"/>
      <c r="BO1" s="81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156" t="s">
        <v>204</v>
      </c>
      <c r="CK1" s="157" t="s">
        <v>206</v>
      </c>
      <c r="CL1" s="156"/>
      <c r="CM1" s="156"/>
      <c r="CN1" s="156"/>
      <c r="CO1" s="156"/>
      <c r="CP1" s="156"/>
      <c r="CQ1" s="156"/>
      <c r="CR1" s="156"/>
      <c r="CS1" s="157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F1" s="156"/>
      <c r="DG1" s="156"/>
      <c r="DH1" s="156"/>
      <c r="DI1" s="156"/>
      <c r="DJ1" s="156"/>
      <c r="DK1" s="156"/>
      <c r="DL1" s="156"/>
      <c r="DM1" s="156"/>
      <c r="DN1" s="156"/>
      <c r="DO1" s="157" t="s">
        <v>215</v>
      </c>
      <c r="DP1" s="156"/>
      <c r="DQ1" s="156"/>
      <c r="DR1" s="156"/>
      <c r="DS1" s="156"/>
      <c r="DT1" s="156"/>
      <c r="DU1" s="156"/>
      <c r="DV1" s="156"/>
      <c r="DW1" s="157"/>
      <c r="DX1" s="156"/>
      <c r="DY1" s="156"/>
      <c r="DZ1" s="156"/>
      <c r="EA1" s="156"/>
      <c r="EB1" s="156"/>
      <c r="EC1" s="156"/>
      <c r="ED1" s="82"/>
      <c r="EE1" s="82"/>
      <c r="EF1" s="82"/>
      <c r="EG1" s="82"/>
      <c r="EH1" s="82"/>
      <c r="EI1" s="82"/>
      <c r="EJ1" s="82"/>
      <c r="EK1" s="82"/>
      <c r="EL1" s="82"/>
    </row>
    <row r="2" spans="1:142" x14ac:dyDescent="0.2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82" t="s">
        <v>32</v>
      </c>
      <c r="AZ2" s="84" t="s">
        <v>20</v>
      </c>
      <c r="BA2" s="84" t="s">
        <v>23</v>
      </c>
      <c r="BB2" s="84" t="s">
        <v>24</v>
      </c>
      <c r="BC2" s="84" t="s">
        <v>25</v>
      </c>
      <c r="BD2" s="84" t="s">
        <v>26</v>
      </c>
      <c r="BE2" s="84" t="s">
        <v>27</v>
      </c>
      <c r="BF2" s="84" t="s">
        <v>28</v>
      </c>
      <c r="BG2" s="84" t="s">
        <v>29</v>
      </c>
      <c r="BH2" s="84" t="s">
        <v>194</v>
      </c>
      <c r="BI2" s="84" t="s">
        <v>30</v>
      </c>
      <c r="BJ2" s="84" t="s">
        <v>31</v>
      </c>
      <c r="BK2" s="84" t="s">
        <v>0</v>
      </c>
      <c r="BL2" s="84" t="s">
        <v>1</v>
      </c>
      <c r="BM2" s="84" t="s">
        <v>2</v>
      </c>
      <c r="BN2" s="84" t="s">
        <v>3</v>
      </c>
      <c r="BO2" s="84" t="s">
        <v>4</v>
      </c>
      <c r="BP2" s="84" t="s">
        <v>5</v>
      </c>
      <c r="BQ2" s="84" t="s">
        <v>6</v>
      </c>
      <c r="BR2" s="84" t="s">
        <v>7</v>
      </c>
      <c r="BS2" s="84" t="s">
        <v>8</v>
      </c>
      <c r="BT2" s="84" t="s">
        <v>9</v>
      </c>
      <c r="BU2" s="84" t="s">
        <v>10</v>
      </c>
      <c r="BV2" s="84" t="s">
        <v>11</v>
      </c>
      <c r="BW2" s="84" t="s">
        <v>12</v>
      </c>
      <c r="BX2" s="84" t="s">
        <v>13</v>
      </c>
      <c r="BY2" s="84" t="s">
        <v>14</v>
      </c>
      <c r="BZ2" s="84" t="s">
        <v>15</v>
      </c>
      <c r="CA2" s="84" t="s">
        <v>16</v>
      </c>
      <c r="CB2" s="84" t="s">
        <v>17</v>
      </c>
      <c r="CC2" s="84" t="s">
        <v>18</v>
      </c>
      <c r="CD2" s="84" t="s">
        <v>19</v>
      </c>
      <c r="CE2" s="84" t="s">
        <v>20</v>
      </c>
      <c r="CF2" s="84" t="s">
        <v>23</v>
      </c>
      <c r="CG2" s="84" t="s">
        <v>24</v>
      </c>
      <c r="CH2" s="84" t="s">
        <v>25</v>
      </c>
      <c r="CI2" s="84" t="s">
        <v>26</v>
      </c>
      <c r="CJ2" s="158" t="s">
        <v>205</v>
      </c>
      <c r="CK2" s="158" t="s">
        <v>211</v>
      </c>
      <c r="CL2" s="158" t="s">
        <v>30</v>
      </c>
      <c r="CM2" s="158" t="s">
        <v>31</v>
      </c>
      <c r="CN2" s="158" t="s">
        <v>0</v>
      </c>
      <c r="CO2" s="158" t="s">
        <v>1</v>
      </c>
      <c r="CP2" s="158" t="s">
        <v>2</v>
      </c>
      <c r="CQ2" s="158" t="s">
        <v>3</v>
      </c>
      <c r="CR2" s="158" t="s">
        <v>4</v>
      </c>
      <c r="CS2" s="158" t="s">
        <v>5</v>
      </c>
      <c r="CT2" s="158" t="s">
        <v>6</v>
      </c>
      <c r="CU2" s="158" t="s">
        <v>7</v>
      </c>
      <c r="CV2" s="158" t="s">
        <v>8</v>
      </c>
      <c r="CW2" s="158" t="s">
        <v>9</v>
      </c>
      <c r="CX2" s="158" t="s">
        <v>10</v>
      </c>
      <c r="CY2" s="158" t="s">
        <v>11</v>
      </c>
      <c r="CZ2" s="158" t="s">
        <v>12</v>
      </c>
      <c r="DA2" s="158" t="s">
        <v>13</v>
      </c>
      <c r="DB2" s="158" t="s">
        <v>14</v>
      </c>
      <c r="DC2" s="158" t="s">
        <v>15</v>
      </c>
      <c r="DD2" s="158" t="s">
        <v>16</v>
      </c>
      <c r="DE2" s="158" t="s">
        <v>17</v>
      </c>
      <c r="DF2" s="158" t="s">
        <v>18</v>
      </c>
      <c r="DG2" s="158" t="s">
        <v>19</v>
      </c>
      <c r="DH2" s="158" t="s">
        <v>20</v>
      </c>
      <c r="DI2" s="158" t="s">
        <v>23</v>
      </c>
      <c r="DJ2" s="158" t="s">
        <v>24</v>
      </c>
      <c r="DK2" s="158" t="s">
        <v>25</v>
      </c>
      <c r="DL2" s="158" t="s">
        <v>26</v>
      </c>
      <c r="DM2" s="158" t="s">
        <v>27</v>
      </c>
      <c r="DN2" s="158" t="s">
        <v>28</v>
      </c>
      <c r="DO2" s="158" t="s">
        <v>209</v>
      </c>
      <c r="DP2" s="158" t="s">
        <v>30</v>
      </c>
      <c r="DQ2" s="158" t="s">
        <v>31</v>
      </c>
      <c r="DR2" s="158" t="s">
        <v>0</v>
      </c>
      <c r="DS2" s="158" t="s">
        <v>1</v>
      </c>
      <c r="DT2" s="158" t="s">
        <v>2</v>
      </c>
      <c r="DU2" s="158" t="s">
        <v>3</v>
      </c>
      <c r="DV2" s="158" t="s">
        <v>4</v>
      </c>
      <c r="DW2" s="158" t="s">
        <v>5</v>
      </c>
      <c r="DX2" s="158" t="s">
        <v>6</v>
      </c>
      <c r="DY2" s="158" t="s">
        <v>7</v>
      </c>
      <c r="DZ2" s="158" t="s">
        <v>8</v>
      </c>
      <c r="EA2" s="158" t="s">
        <v>9</v>
      </c>
      <c r="EB2" s="158" t="s">
        <v>10</v>
      </c>
      <c r="EC2" s="158" t="s">
        <v>11</v>
      </c>
      <c r="ED2" s="81"/>
      <c r="EE2" s="81"/>
      <c r="EF2" s="81"/>
      <c r="EG2" s="81"/>
      <c r="EH2" s="81"/>
      <c r="EI2" s="81"/>
      <c r="EJ2" s="81"/>
      <c r="EK2" s="81"/>
      <c r="EL2" s="81"/>
    </row>
    <row r="3" spans="1:142" x14ac:dyDescent="0.25">
      <c r="A3" s="11"/>
      <c r="U3" s="2"/>
      <c r="AN3" s="2"/>
      <c r="AY3" s="89">
        <v>0</v>
      </c>
      <c r="AZ3" s="81"/>
      <c r="BA3" s="81">
        <v>22</v>
      </c>
      <c r="BB3" s="81">
        <v>343</v>
      </c>
      <c r="BC3" s="81">
        <v>353</v>
      </c>
      <c r="BD3" s="81">
        <v>25</v>
      </c>
      <c r="BE3" s="81"/>
      <c r="BF3" s="81">
        <v>37</v>
      </c>
      <c r="BG3" s="81">
        <v>90</v>
      </c>
      <c r="BH3" s="81">
        <v>225</v>
      </c>
      <c r="BI3" s="81">
        <v>0</v>
      </c>
      <c r="BJ3" s="81">
        <v>34</v>
      </c>
      <c r="BK3" s="81">
        <v>112</v>
      </c>
      <c r="BL3" s="81">
        <v>318</v>
      </c>
      <c r="BM3" s="81">
        <v>319</v>
      </c>
      <c r="BN3" s="81">
        <v>80</v>
      </c>
      <c r="BO3" s="81">
        <v>23</v>
      </c>
      <c r="BP3" s="81">
        <v>6</v>
      </c>
      <c r="BQ3" s="81">
        <v>339</v>
      </c>
      <c r="BR3" s="81">
        <v>346</v>
      </c>
      <c r="BS3" s="81">
        <v>347</v>
      </c>
      <c r="BT3" s="81">
        <v>10</v>
      </c>
      <c r="BU3" s="81">
        <v>33</v>
      </c>
      <c r="BV3" s="81">
        <v>354</v>
      </c>
      <c r="BW3" s="81">
        <v>86</v>
      </c>
      <c r="BX3" s="81">
        <v>340</v>
      </c>
      <c r="BY3" s="81">
        <v>348</v>
      </c>
      <c r="BZ3" s="81">
        <v>148</v>
      </c>
      <c r="CA3" s="81">
        <v>120</v>
      </c>
      <c r="CB3" s="81">
        <v>30</v>
      </c>
      <c r="CC3" s="81">
        <v>139</v>
      </c>
      <c r="CD3" s="81">
        <v>305</v>
      </c>
      <c r="CE3" s="81">
        <v>9</v>
      </c>
      <c r="CF3" s="81">
        <v>19</v>
      </c>
      <c r="CG3" s="81">
        <v>349</v>
      </c>
      <c r="CH3" s="81">
        <v>327</v>
      </c>
      <c r="CI3" s="81">
        <v>338</v>
      </c>
      <c r="CJ3" s="156"/>
      <c r="CK3" s="155">
        <v>349</v>
      </c>
      <c r="CL3" s="155">
        <v>10</v>
      </c>
      <c r="CM3" s="155">
        <v>8</v>
      </c>
      <c r="CN3" s="155">
        <v>344</v>
      </c>
      <c r="CO3" s="155">
        <v>333</v>
      </c>
      <c r="CP3" s="155">
        <v>0</v>
      </c>
      <c r="CQ3" s="155">
        <v>52</v>
      </c>
      <c r="CR3" s="155">
        <v>115</v>
      </c>
      <c r="CS3" s="155">
        <v>66</v>
      </c>
      <c r="CT3" s="155">
        <v>102</v>
      </c>
      <c r="CU3" s="155">
        <v>0</v>
      </c>
      <c r="CV3" s="155">
        <v>57</v>
      </c>
      <c r="CW3" s="155">
        <v>14</v>
      </c>
      <c r="CX3" s="155">
        <v>181</v>
      </c>
      <c r="CZ3" s="155">
        <v>59</v>
      </c>
      <c r="DA3" s="155">
        <v>342</v>
      </c>
      <c r="DB3" s="155">
        <v>44</v>
      </c>
      <c r="DC3" s="155">
        <v>0</v>
      </c>
      <c r="DD3" s="155">
        <v>180</v>
      </c>
      <c r="DE3" s="155">
        <v>103</v>
      </c>
      <c r="DF3" s="155">
        <v>327</v>
      </c>
      <c r="DG3" s="155">
        <v>0</v>
      </c>
      <c r="DH3" s="155">
        <v>62</v>
      </c>
      <c r="DI3" s="155">
        <v>308</v>
      </c>
      <c r="DJ3" s="155">
        <v>99</v>
      </c>
      <c r="DK3" s="155">
        <v>173</v>
      </c>
      <c r="DL3" s="155">
        <v>0</v>
      </c>
      <c r="DM3" s="155">
        <v>80</v>
      </c>
      <c r="DN3" s="155">
        <v>112</v>
      </c>
      <c r="DO3" s="155">
        <v>334</v>
      </c>
      <c r="DP3" s="155">
        <v>49</v>
      </c>
      <c r="DQ3" s="155">
        <v>10</v>
      </c>
      <c r="DR3" s="155">
        <v>356</v>
      </c>
      <c r="DS3" s="155">
        <v>37</v>
      </c>
      <c r="DT3" s="155">
        <v>122</v>
      </c>
      <c r="DU3" s="155">
        <v>16</v>
      </c>
      <c r="DV3" s="155">
        <v>46</v>
      </c>
      <c r="DW3" s="155">
        <v>3</v>
      </c>
      <c r="DX3" s="155">
        <v>37</v>
      </c>
      <c r="DY3" s="155">
        <v>101</v>
      </c>
      <c r="DZ3" s="155">
        <v>33</v>
      </c>
      <c r="EA3" s="155">
        <v>0</v>
      </c>
      <c r="EB3" s="155">
        <v>138</v>
      </c>
      <c r="EC3" s="155">
        <v>330</v>
      </c>
      <c r="ED3" s="82"/>
      <c r="EE3" s="82"/>
      <c r="EF3" s="82"/>
      <c r="EG3" s="82"/>
      <c r="EH3" s="82"/>
      <c r="EI3" s="82"/>
      <c r="EJ3" s="82"/>
      <c r="EK3" s="82"/>
      <c r="EL3" s="82"/>
    </row>
    <row r="4" spans="1:142" x14ac:dyDescent="0.25">
      <c r="A4" s="11"/>
      <c r="AY4" s="89">
        <v>4.1666666666666664E-2</v>
      </c>
      <c r="AZ4" s="81">
        <v>13</v>
      </c>
      <c r="BA4" s="81">
        <v>6</v>
      </c>
      <c r="BB4" s="81">
        <v>2</v>
      </c>
      <c r="BC4" s="81">
        <v>333</v>
      </c>
      <c r="BD4" s="81">
        <v>25</v>
      </c>
      <c r="BE4" s="81">
        <v>27</v>
      </c>
      <c r="BF4" s="81">
        <v>15</v>
      </c>
      <c r="BG4" s="81">
        <v>1</v>
      </c>
      <c r="BH4" s="81">
        <v>0</v>
      </c>
      <c r="BI4" s="81">
        <v>24</v>
      </c>
      <c r="BJ4" s="81">
        <v>40</v>
      </c>
      <c r="BK4" s="81">
        <v>88</v>
      </c>
      <c r="BL4" s="81">
        <v>350</v>
      </c>
      <c r="BM4" s="81">
        <v>345</v>
      </c>
      <c r="BN4" s="81">
        <v>58</v>
      </c>
      <c r="BO4" s="81">
        <v>7</v>
      </c>
      <c r="BP4" s="81">
        <v>357</v>
      </c>
      <c r="BQ4" s="81">
        <v>331</v>
      </c>
      <c r="BR4" s="81">
        <v>4</v>
      </c>
      <c r="BS4" s="81">
        <v>345</v>
      </c>
      <c r="BT4" s="81">
        <v>28</v>
      </c>
      <c r="BU4" s="81">
        <v>11</v>
      </c>
      <c r="BV4" s="81">
        <v>350</v>
      </c>
      <c r="BW4" s="81">
        <v>119</v>
      </c>
      <c r="BX4" s="81">
        <v>340</v>
      </c>
      <c r="BY4" s="81">
        <v>328</v>
      </c>
      <c r="BZ4" s="81">
        <v>129</v>
      </c>
      <c r="CA4" s="81">
        <v>94</v>
      </c>
      <c r="CB4" s="81">
        <v>35</v>
      </c>
      <c r="CC4" s="81">
        <v>113</v>
      </c>
      <c r="CD4" s="81">
        <v>343</v>
      </c>
      <c r="CE4" s="81">
        <v>335</v>
      </c>
      <c r="CF4" s="81">
        <v>319</v>
      </c>
      <c r="CG4" s="81">
        <v>351</v>
      </c>
      <c r="CH4" s="81">
        <v>344</v>
      </c>
      <c r="CI4" s="81">
        <v>352</v>
      </c>
      <c r="CJ4" s="156"/>
      <c r="CK4" s="155">
        <v>0</v>
      </c>
      <c r="CL4" s="155">
        <v>350</v>
      </c>
      <c r="CM4" s="155">
        <v>5</v>
      </c>
      <c r="CN4" s="155">
        <v>357</v>
      </c>
      <c r="CO4" s="155">
        <v>13</v>
      </c>
      <c r="CP4" s="155">
        <v>31</v>
      </c>
      <c r="CR4" s="155">
        <v>111</v>
      </c>
      <c r="CS4" s="155">
        <v>83</v>
      </c>
      <c r="CT4" s="155">
        <v>0</v>
      </c>
      <c r="CU4" s="155">
        <v>70</v>
      </c>
      <c r="CV4" s="155">
        <v>357</v>
      </c>
      <c r="CW4" s="155">
        <v>61</v>
      </c>
      <c r="CX4" s="155">
        <v>127</v>
      </c>
      <c r="CY4" s="155">
        <v>302</v>
      </c>
      <c r="CZ4" s="155">
        <v>0</v>
      </c>
      <c r="DA4" s="155">
        <v>1</v>
      </c>
      <c r="DB4" s="155">
        <v>50</v>
      </c>
      <c r="DC4" s="155">
        <v>106</v>
      </c>
      <c r="DD4" s="155">
        <v>206</v>
      </c>
      <c r="DE4" s="155">
        <v>77</v>
      </c>
      <c r="DF4" s="155">
        <v>20</v>
      </c>
      <c r="DH4" s="155">
        <v>0</v>
      </c>
      <c r="DI4" s="155">
        <v>0</v>
      </c>
      <c r="DJ4" s="155">
        <v>131</v>
      </c>
      <c r="DK4" s="155">
        <v>93</v>
      </c>
      <c r="DL4" s="155">
        <v>12</v>
      </c>
      <c r="DM4" s="155">
        <v>63</v>
      </c>
      <c r="DN4" s="155">
        <v>84</v>
      </c>
      <c r="DO4" s="155">
        <v>83</v>
      </c>
      <c r="DP4" s="155">
        <v>312</v>
      </c>
      <c r="DQ4" s="155">
        <v>341</v>
      </c>
      <c r="DR4" s="155">
        <v>359</v>
      </c>
      <c r="DS4" s="155">
        <v>38</v>
      </c>
      <c r="DT4" s="155">
        <v>42</v>
      </c>
      <c r="DU4" s="155">
        <v>35</v>
      </c>
      <c r="DV4" s="155">
        <v>12</v>
      </c>
      <c r="DW4" s="155">
        <v>96</v>
      </c>
      <c r="DX4" s="155">
        <v>5</v>
      </c>
      <c r="DY4" s="155">
        <v>0</v>
      </c>
      <c r="DZ4" s="155">
        <v>95</v>
      </c>
      <c r="EC4" s="155">
        <v>0</v>
      </c>
      <c r="ED4" s="82"/>
      <c r="EE4" s="82"/>
      <c r="EF4" s="82"/>
      <c r="EG4" s="82"/>
      <c r="EH4" s="82"/>
      <c r="EI4" s="82"/>
      <c r="EJ4" s="82"/>
      <c r="EK4" s="82"/>
      <c r="EL4" s="82"/>
    </row>
    <row r="5" spans="1:142" x14ac:dyDescent="0.25">
      <c r="A5" s="11"/>
      <c r="AY5" s="89">
        <v>8.3333333333333329E-2</v>
      </c>
      <c r="AZ5" s="81">
        <v>345</v>
      </c>
      <c r="BA5" s="81">
        <v>24</v>
      </c>
      <c r="BB5" s="81">
        <v>354</v>
      </c>
      <c r="BC5" s="81">
        <v>348</v>
      </c>
      <c r="BD5" s="81">
        <v>34</v>
      </c>
      <c r="BE5" s="81">
        <v>35</v>
      </c>
      <c r="BF5" s="81">
        <v>28</v>
      </c>
      <c r="BG5" s="81">
        <v>34</v>
      </c>
      <c r="BH5" s="81">
        <v>307</v>
      </c>
      <c r="BI5" s="81">
        <v>52</v>
      </c>
      <c r="BJ5" s="81">
        <v>357</v>
      </c>
      <c r="BK5" s="81">
        <v>68</v>
      </c>
      <c r="BL5" s="81">
        <v>355</v>
      </c>
      <c r="BM5" s="81">
        <v>35</v>
      </c>
      <c r="BN5" s="81">
        <v>16</v>
      </c>
      <c r="BO5" s="81">
        <v>7</v>
      </c>
      <c r="BP5" s="81">
        <v>355</v>
      </c>
      <c r="BQ5" s="81">
        <v>347</v>
      </c>
      <c r="BR5" s="81">
        <v>6</v>
      </c>
      <c r="BS5" s="81">
        <v>352</v>
      </c>
      <c r="BT5" s="81">
        <v>24</v>
      </c>
      <c r="BU5" s="81">
        <v>316</v>
      </c>
      <c r="BV5" s="81">
        <v>359</v>
      </c>
      <c r="BW5" s="81">
        <v>137</v>
      </c>
      <c r="BX5" s="81">
        <v>342</v>
      </c>
      <c r="BY5" s="81">
        <v>315</v>
      </c>
      <c r="BZ5" s="81">
        <v>111</v>
      </c>
      <c r="CA5" s="81">
        <v>78</v>
      </c>
      <c r="CB5" s="81">
        <v>25</v>
      </c>
      <c r="CC5" s="81">
        <v>25</v>
      </c>
      <c r="CD5" s="81">
        <v>323</v>
      </c>
      <c r="CE5" s="81">
        <v>360</v>
      </c>
      <c r="CF5" s="81">
        <v>332</v>
      </c>
      <c r="CG5" s="81"/>
      <c r="CH5" s="81">
        <v>17</v>
      </c>
      <c r="CI5" s="81">
        <v>18</v>
      </c>
      <c r="CJ5" s="156"/>
      <c r="CK5" s="155">
        <v>318</v>
      </c>
      <c r="CL5" s="155">
        <v>1</v>
      </c>
      <c r="CM5" s="155">
        <v>0</v>
      </c>
      <c r="CN5" s="155">
        <v>0</v>
      </c>
      <c r="CO5" s="155">
        <v>28</v>
      </c>
      <c r="CP5" s="155">
        <v>0</v>
      </c>
      <c r="CQ5" s="155">
        <v>116</v>
      </c>
      <c r="CR5" s="155">
        <v>62</v>
      </c>
      <c r="CS5" s="155">
        <v>105</v>
      </c>
      <c r="CT5" s="155">
        <v>37</v>
      </c>
      <c r="CU5" s="155">
        <v>101</v>
      </c>
      <c r="CV5" s="155">
        <v>308</v>
      </c>
      <c r="CW5" s="155">
        <v>178</v>
      </c>
      <c r="CY5" s="155">
        <v>14</v>
      </c>
      <c r="CZ5" s="155">
        <v>0</v>
      </c>
      <c r="DA5" s="155">
        <v>332</v>
      </c>
      <c r="DB5" s="155">
        <v>5</v>
      </c>
      <c r="DC5" s="155">
        <v>237</v>
      </c>
      <c r="DD5" s="155">
        <v>76</v>
      </c>
      <c r="DE5" s="155">
        <v>54</v>
      </c>
      <c r="DF5" s="155">
        <v>340</v>
      </c>
      <c r="DG5" s="155">
        <v>168</v>
      </c>
      <c r="DI5" s="155">
        <v>193</v>
      </c>
      <c r="DJ5" s="155">
        <v>108</v>
      </c>
      <c r="DK5" s="155">
        <v>23</v>
      </c>
      <c r="DL5" s="155">
        <v>101</v>
      </c>
      <c r="DM5" s="155">
        <v>77</v>
      </c>
      <c r="DN5" s="155">
        <v>56</v>
      </c>
      <c r="DO5" s="155">
        <v>177</v>
      </c>
      <c r="DP5" s="155">
        <v>40</v>
      </c>
      <c r="DQ5" s="155">
        <v>101</v>
      </c>
      <c r="DS5" s="155">
        <v>124</v>
      </c>
      <c r="DT5" s="155">
        <v>35</v>
      </c>
      <c r="DU5" s="155">
        <v>31</v>
      </c>
      <c r="DV5" s="155">
        <v>41</v>
      </c>
      <c r="DW5" s="155">
        <v>0</v>
      </c>
      <c r="DX5" s="155">
        <v>5</v>
      </c>
      <c r="DY5" s="155">
        <v>323</v>
      </c>
      <c r="DZ5" s="155">
        <v>0</v>
      </c>
      <c r="EA5" s="155">
        <v>110</v>
      </c>
      <c r="EB5" s="155">
        <v>170</v>
      </c>
      <c r="EC5" s="155">
        <v>0</v>
      </c>
      <c r="ED5" s="82"/>
      <c r="EE5" s="82"/>
      <c r="EF5" s="82"/>
      <c r="EG5" s="82"/>
      <c r="EH5" s="82"/>
      <c r="EI5" s="82"/>
      <c r="EJ5" s="82"/>
      <c r="EK5" s="82"/>
      <c r="EL5" s="82"/>
    </row>
    <row r="6" spans="1:142" x14ac:dyDescent="0.25">
      <c r="A6" s="11"/>
      <c r="AY6" s="89">
        <v>0.125</v>
      </c>
      <c r="AZ6" s="81">
        <v>344</v>
      </c>
      <c r="BA6" s="81">
        <v>19</v>
      </c>
      <c r="BB6" s="81">
        <v>338</v>
      </c>
      <c r="BC6" s="81">
        <v>344</v>
      </c>
      <c r="BD6" s="81">
        <v>37</v>
      </c>
      <c r="BE6" s="81">
        <v>2</v>
      </c>
      <c r="BF6" s="81">
        <v>8</v>
      </c>
      <c r="BG6" s="81">
        <v>28</v>
      </c>
      <c r="BH6" s="81">
        <v>330</v>
      </c>
      <c r="BI6" s="81">
        <v>8</v>
      </c>
      <c r="BJ6" s="81">
        <v>347</v>
      </c>
      <c r="BK6" s="81">
        <v>26</v>
      </c>
      <c r="BL6" s="81">
        <v>356</v>
      </c>
      <c r="BM6" s="81">
        <v>351</v>
      </c>
      <c r="BN6" s="81">
        <v>36</v>
      </c>
      <c r="BO6" s="81">
        <v>17</v>
      </c>
      <c r="BP6" s="81">
        <v>72</v>
      </c>
      <c r="BQ6" s="81">
        <v>359</v>
      </c>
      <c r="BR6" s="81">
        <v>346</v>
      </c>
      <c r="BS6" s="81">
        <v>22</v>
      </c>
      <c r="BT6" s="81">
        <v>102</v>
      </c>
      <c r="BU6" s="81">
        <v>3</v>
      </c>
      <c r="BV6" s="81">
        <v>322</v>
      </c>
      <c r="BW6" s="81">
        <v>46</v>
      </c>
      <c r="BX6" s="81">
        <v>342</v>
      </c>
      <c r="BY6" s="81">
        <v>327</v>
      </c>
      <c r="BZ6" s="81">
        <v>110</v>
      </c>
      <c r="CA6" s="81">
        <v>83</v>
      </c>
      <c r="CB6" s="81">
        <v>163</v>
      </c>
      <c r="CC6" s="81">
        <v>16</v>
      </c>
      <c r="CD6" s="81">
        <v>335</v>
      </c>
      <c r="CE6" s="81">
        <v>308</v>
      </c>
      <c r="CF6" s="81">
        <v>353</v>
      </c>
      <c r="CG6" s="81">
        <v>0</v>
      </c>
      <c r="CH6" s="81">
        <v>9</v>
      </c>
      <c r="CI6" s="81">
        <v>17</v>
      </c>
      <c r="CJ6" s="156"/>
      <c r="CK6" s="155">
        <v>352</v>
      </c>
      <c r="CL6" s="155">
        <v>0</v>
      </c>
      <c r="CM6" s="155">
        <v>0</v>
      </c>
      <c r="CN6" s="155">
        <v>344</v>
      </c>
      <c r="CO6" s="155">
        <v>10</v>
      </c>
      <c r="CP6" s="155">
        <v>8</v>
      </c>
      <c r="CQ6" s="155">
        <v>0</v>
      </c>
      <c r="CR6" s="155">
        <v>48</v>
      </c>
      <c r="CS6" s="155">
        <v>92</v>
      </c>
      <c r="CT6" s="155">
        <v>64</v>
      </c>
      <c r="CU6" s="155">
        <v>90</v>
      </c>
      <c r="CV6" s="155">
        <v>353</v>
      </c>
      <c r="CW6" s="155">
        <v>311</v>
      </c>
      <c r="CX6" s="155">
        <v>6</v>
      </c>
      <c r="CY6" s="155">
        <v>323</v>
      </c>
      <c r="CZ6" s="155">
        <v>0</v>
      </c>
      <c r="DA6" s="155">
        <v>353</v>
      </c>
      <c r="DB6" s="155">
        <v>29</v>
      </c>
      <c r="DC6" s="155">
        <v>37</v>
      </c>
      <c r="DD6" s="155">
        <v>32</v>
      </c>
      <c r="DE6" s="155">
        <v>0</v>
      </c>
      <c r="DF6" s="155">
        <v>64</v>
      </c>
      <c r="DG6" s="155">
        <v>347</v>
      </c>
      <c r="DH6" s="155">
        <v>332</v>
      </c>
      <c r="DI6" s="155">
        <v>123</v>
      </c>
      <c r="DJ6" s="155">
        <v>0</v>
      </c>
      <c r="DK6" s="155">
        <v>39</v>
      </c>
      <c r="DL6" s="155">
        <v>0</v>
      </c>
      <c r="DM6" s="155">
        <v>30</v>
      </c>
      <c r="DN6" s="155">
        <v>178</v>
      </c>
      <c r="DO6" s="155">
        <v>6</v>
      </c>
      <c r="DP6" s="155">
        <v>83</v>
      </c>
      <c r="DQ6" s="155">
        <v>306</v>
      </c>
      <c r="DR6" s="155">
        <v>37</v>
      </c>
      <c r="DS6" s="155">
        <v>265</v>
      </c>
      <c r="DT6" s="155">
        <v>356</v>
      </c>
      <c r="DU6" s="155">
        <v>0</v>
      </c>
      <c r="DV6" s="155">
        <v>24</v>
      </c>
      <c r="DW6" s="155">
        <v>198</v>
      </c>
      <c r="DX6" s="155">
        <v>15</v>
      </c>
      <c r="DY6" s="155">
        <v>349</v>
      </c>
      <c r="DZ6" s="155">
        <v>9</v>
      </c>
      <c r="EA6" s="155">
        <v>0</v>
      </c>
      <c r="EB6" s="155">
        <v>79</v>
      </c>
      <c r="EC6" s="155">
        <v>0</v>
      </c>
      <c r="ED6" s="82"/>
      <c r="EE6" s="82"/>
      <c r="EF6" s="82"/>
      <c r="EG6" s="82"/>
      <c r="EH6" s="82"/>
      <c r="EI6" s="82"/>
      <c r="EJ6" s="82"/>
      <c r="EK6" s="82"/>
      <c r="EL6" s="82"/>
    </row>
    <row r="7" spans="1:142" x14ac:dyDescent="0.25">
      <c r="A7" s="11"/>
      <c r="AY7" s="89">
        <v>0.16666666666666666</v>
      </c>
      <c r="AZ7" s="81">
        <v>354</v>
      </c>
      <c r="BA7" s="81">
        <v>17</v>
      </c>
      <c r="BB7" s="81">
        <v>360</v>
      </c>
      <c r="BC7" s="81">
        <v>6</v>
      </c>
      <c r="BD7" s="81">
        <v>355</v>
      </c>
      <c r="BE7" s="81">
        <v>9</v>
      </c>
      <c r="BF7" s="81">
        <v>21</v>
      </c>
      <c r="BG7" s="81">
        <v>23</v>
      </c>
      <c r="BH7" s="81">
        <v>303</v>
      </c>
      <c r="BI7" s="81">
        <v>335</v>
      </c>
      <c r="BJ7" s="81">
        <v>55</v>
      </c>
      <c r="BK7" s="81">
        <v>25</v>
      </c>
      <c r="BL7" s="81">
        <v>44</v>
      </c>
      <c r="BM7" s="81">
        <v>317</v>
      </c>
      <c r="BN7" s="81">
        <v>18</v>
      </c>
      <c r="BO7" s="81">
        <v>17</v>
      </c>
      <c r="BP7" s="81">
        <v>0</v>
      </c>
      <c r="BQ7" s="81">
        <v>336</v>
      </c>
      <c r="BR7" s="81">
        <v>316</v>
      </c>
      <c r="BS7" s="81">
        <v>336</v>
      </c>
      <c r="BT7" s="81">
        <v>0</v>
      </c>
      <c r="BU7" s="81">
        <v>298</v>
      </c>
      <c r="BV7" s="81">
        <v>354</v>
      </c>
      <c r="BW7" s="81">
        <v>45</v>
      </c>
      <c r="BX7" s="81">
        <v>352</v>
      </c>
      <c r="BY7" s="81">
        <v>20</v>
      </c>
      <c r="BZ7" s="81">
        <v>0</v>
      </c>
      <c r="CA7" s="81">
        <v>131</v>
      </c>
      <c r="CB7" s="81">
        <v>0</v>
      </c>
      <c r="CC7" s="81">
        <v>40</v>
      </c>
      <c r="CD7" s="81">
        <v>344</v>
      </c>
      <c r="CE7" s="81">
        <v>0</v>
      </c>
      <c r="CF7" s="81">
        <v>352</v>
      </c>
      <c r="CG7" s="81">
        <v>342</v>
      </c>
      <c r="CH7" s="81">
        <v>330</v>
      </c>
      <c r="CI7" s="81">
        <v>25</v>
      </c>
      <c r="CJ7" s="156"/>
      <c r="CK7" s="155">
        <v>60</v>
      </c>
      <c r="CL7" s="155">
        <v>0</v>
      </c>
      <c r="CM7" s="155">
        <v>0</v>
      </c>
      <c r="CO7" s="155">
        <v>13</v>
      </c>
      <c r="CP7" s="155">
        <v>356</v>
      </c>
      <c r="CQ7" s="155">
        <v>101</v>
      </c>
      <c r="CR7" s="155">
        <v>38</v>
      </c>
      <c r="CS7" s="155">
        <v>15</v>
      </c>
      <c r="CT7" s="155">
        <v>55</v>
      </c>
      <c r="CU7" s="155">
        <v>79</v>
      </c>
      <c r="CV7" s="155">
        <v>320</v>
      </c>
      <c r="CW7" s="155">
        <v>31</v>
      </c>
      <c r="CX7" s="155">
        <v>52</v>
      </c>
      <c r="CY7" s="155">
        <v>359</v>
      </c>
      <c r="CZ7" s="155">
        <v>13</v>
      </c>
      <c r="DA7" s="155">
        <v>336</v>
      </c>
      <c r="DB7" s="155">
        <v>26</v>
      </c>
      <c r="DC7" s="155">
        <v>48</v>
      </c>
      <c r="DD7" s="155">
        <v>37</v>
      </c>
      <c r="DE7" s="155">
        <v>337</v>
      </c>
      <c r="DF7" s="155">
        <v>18</v>
      </c>
      <c r="DG7" s="155">
        <v>41</v>
      </c>
      <c r="DH7" s="155">
        <v>63</v>
      </c>
      <c r="DI7" s="155">
        <v>90</v>
      </c>
      <c r="DJ7" s="155">
        <v>51</v>
      </c>
      <c r="DK7" s="155">
        <v>51</v>
      </c>
      <c r="DL7" s="155">
        <v>7</v>
      </c>
      <c r="DM7" s="155">
        <v>33</v>
      </c>
      <c r="DN7" s="155">
        <v>150</v>
      </c>
      <c r="DO7" s="155">
        <v>60</v>
      </c>
      <c r="DP7" s="155">
        <v>139</v>
      </c>
      <c r="DQ7" s="155">
        <v>30</v>
      </c>
      <c r="DR7" s="155">
        <v>36</v>
      </c>
      <c r="DS7" s="155">
        <v>354</v>
      </c>
      <c r="DT7" s="155">
        <v>332</v>
      </c>
      <c r="DU7" s="155">
        <v>55</v>
      </c>
      <c r="DV7" s="155">
        <v>340</v>
      </c>
      <c r="DW7" s="155">
        <v>29</v>
      </c>
      <c r="DX7" s="155">
        <v>344</v>
      </c>
      <c r="DY7" s="155">
        <v>58</v>
      </c>
      <c r="DZ7" s="155">
        <v>6</v>
      </c>
      <c r="EA7" s="155">
        <v>360</v>
      </c>
      <c r="EB7" s="155">
        <v>51</v>
      </c>
      <c r="EC7" s="155">
        <v>133</v>
      </c>
      <c r="ED7" s="82"/>
      <c r="EE7" s="82"/>
      <c r="EF7" s="82"/>
      <c r="EG7" s="82"/>
      <c r="EH7" s="82"/>
      <c r="EI7" s="82"/>
      <c r="EJ7" s="82"/>
      <c r="EK7" s="82"/>
      <c r="EL7" s="82"/>
    </row>
    <row r="8" spans="1:142" x14ac:dyDescent="0.25">
      <c r="A8" s="11"/>
      <c r="AY8" s="89">
        <v>0.20833333333333334</v>
      </c>
      <c r="AZ8" s="81">
        <v>10</v>
      </c>
      <c r="BA8" s="81">
        <v>30</v>
      </c>
      <c r="BB8" s="81">
        <v>17</v>
      </c>
      <c r="BC8" s="81">
        <v>351</v>
      </c>
      <c r="BD8" s="81">
        <v>10</v>
      </c>
      <c r="BE8" s="81">
        <v>3</v>
      </c>
      <c r="BF8" s="81">
        <v>23</v>
      </c>
      <c r="BG8" s="81">
        <v>47</v>
      </c>
      <c r="BH8" s="81">
        <v>1</v>
      </c>
      <c r="BI8" s="81">
        <v>17</v>
      </c>
      <c r="BJ8" s="81">
        <v>22</v>
      </c>
      <c r="BK8" s="81">
        <v>14</v>
      </c>
      <c r="BL8" s="81">
        <v>336</v>
      </c>
      <c r="BM8" s="81">
        <v>346</v>
      </c>
      <c r="BN8" s="81">
        <v>20</v>
      </c>
      <c r="BO8" s="81">
        <v>68</v>
      </c>
      <c r="BP8" s="81">
        <v>45</v>
      </c>
      <c r="BQ8" s="81">
        <v>334</v>
      </c>
      <c r="BR8" s="81">
        <v>329</v>
      </c>
      <c r="BS8" s="81">
        <v>324</v>
      </c>
      <c r="BT8" s="81">
        <v>20</v>
      </c>
      <c r="BU8" s="81">
        <v>25</v>
      </c>
      <c r="BV8" s="81">
        <v>349</v>
      </c>
      <c r="BW8" s="81">
        <v>10</v>
      </c>
      <c r="BX8" s="81">
        <v>349</v>
      </c>
      <c r="BY8" s="81">
        <v>3</v>
      </c>
      <c r="BZ8" s="81">
        <v>87</v>
      </c>
      <c r="CA8" s="81"/>
      <c r="CB8" s="81">
        <v>0</v>
      </c>
      <c r="CC8" s="81">
        <v>3</v>
      </c>
      <c r="CD8" s="81">
        <v>352</v>
      </c>
      <c r="CE8" s="81">
        <v>55</v>
      </c>
      <c r="CF8" s="81">
        <v>351</v>
      </c>
      <c r="CG8" s="81">
        <v>4</v>
      </c>
      <c r="CH8" s="81">
        <v>354</v>
      </c>
      <c r="CI8" s="81">
        <v>18</v>
      </c>
      <c r="CJ8" s="156"/>
      <c r="CK8" s="155">
        <v>0</v>
      </c>
      <c r="CL8" s="155">
        <v>269</v>
      </c>
      <c r="CM8" s="155">
        <v>360</v>
      </c>
      <c r="CN8" s="155">
        <v>9</v>
      </c>
      <c r="CO8" s="155">
        <v>345</v>
      </c>
      <c r="CP8" s="155">
        <v>339</v>
      </c>
      <c r="CQ8" s="155">
        <v>71</v>
      </c>
      <c r="CR8" s="155">
        <v>0</v>
      </c>
      <c r="CS8" s="155">
        <v>355</v>
      </c>
      <c r="CT8" s="155">
        <v>29</v>
      </c>
      <c r="CU8" s="155">
        <v>86</v>
      </c>
      <c r="CV8" s="155">
        <v>338</v>
      </c>
      <c r="CW8" s="155">
        <v>40</v>
      </c>
      <c r="CX8" s="155">
        <v>0</v>
      </c>
      <c r="CY8" s="155">
        <v>58</v>
      </c>
      <c r="DA8" s="155">
        <v>4</v>
      </c>
      <c r="DB8" s="155">
        <v>15</v>
      </c>
      <c r="DC8" s="155">
        <v>15</v>
      </c>
      <c r="DD8" s="155">
        <v>326</v>
      </c>
      <c r="DE8" s="155">
        <v>94</v>
      </c>
      <c r="DF8" s="155">
        <v>40</v>
      </c>
      <c r="DG8" s="155">
        <v>56</v>
      </c>
      <c r="DH8" s="155">
        <v>0</v>
      </c>
      <c r="DI8" s="155">
        <v>38</v>
      </c>
      <c r="DJ8" s="155">
        <v>25</v>
      </c>
      <c r="DK8" s="155">
        <v>29</v>
      </c>
      <c r="DL8" s="155">
        <v>33</v>
      </c>
      <c r="DM8" s="155">
        <v>328</v>
      </c>
      <c r="DN8" s="155">
        <v>0</v>
      </c>
      <c r="DO8" s="155">
        <v>22</v>
      </c>
      <c r="DP8" s="155">
        <v>167</v>
      </c>
      <c r="DQ8" s="155">
        <v>342</v>
      </c>
      <c r="DR8" s="155">
        <v>32</v>
      </c>
      <c r="DS8" s="155">
        <v>75</v>
      </c>
      <c r="DT8" s="155">
        <v>314</v>
      </c>
      <c r="DU8" s="155">
        <v>0</v>
      </c>
      <c r="DV8" s="155">
        <v>52</v>
      </c>
      <c r="DW8" s="155">
        <v>48</v>
      </c>
      <c r="DX8" s="155">
        <v>330</v>
      </c>
      <c r="DY8" s="155">
        <v>71</v>
      </c>
      <c r="DZ8" s="155">
        <v>113</v>
      </c>
      <c r="EA8" s="155">
        <v>0</v>
      </c>
      <c r="EB8" s="155">
        <v>27</v>
      </c>
      <c r="EC8" s="155">
        <v>124</v>
      </c>
      <c r="ED8" s="82"/>
      <c r="EE8" s="82"/>
      <c r="EF8" s="82"/>
      <c r="EG8" s="82"/>
      <c r="EH8" s="82"/>
      <c r="EI8" s="82"/>
      <c r="EJ8" s="82"/>
      <c r="EK8" s="82"/>
      <c r="EL8" s="82"/>
    </row>
    <row r="9" spans="1:142" x14ac:dyDescent="0.25">
      <c r="A9" s="11"/>
      <c r="AY9" s="89">
        <v>0.25</v>
      </c>
      <c r="AZ9" s="81">
        <v>4</v>
      </c>
      <c r="BA9" s="81">
        <v>343</v>
      </c>
      <c r="BB9" s="81">
        <v>319</v>
      </c>
      <c r="BC9" s="81">
        <v>350</v>
      </c>
      <c r="BD9" s="81">
        <v>358</v>
      </c>
      <c r="BE9" s="81">
        <v>1</v>
      </c>
      <c r="BF9" s="81">
        <v>40</v>
      </c>
      <c r="BG9" s="81">
        <v>9</v>
      </c>
      <c r="BH9" s="81">
        <v>297</v>
      </c>
      <c r="BI9" s="81">
        <v>33</v>
      </c>
      <c r="BJ9" s="81">
        <v>284</v>
      </c>
      <c r="BK9" s="81">
        <v>13</v>
      </c>
      <c r="BL9" s="81">
        <v>335</v>
      </c>
      <c r="BM9" s="81">
        <v>0</v>
      </c>
      <c r="BN9" s="81"/>
      <c r="BO9" s="81">
        <v>20</v>
      </c>
      <c r="BP9" s="81">
        <v>65</v>
      </c>
      <c r="BQ9" s="81">
        <v>337</v>
      </c>
      <c r="BR9" s="81">
        <v>347</v>
      </c>
      <c r="BS9" s="81">
        <v>358</v>
      </c>
      <c r="BT9" s="81">
        <v>359</v>
      </c>
      <c r="BU9" s="81">
        <v>305</v>
      </c>
      <c r="BV9" s="81">
        <v>22</v>
      </c>
      <c r="BW9" s="81">
        <v>28</v>
      </c>
      <c r="BX9" s="81">
        <v>354</v>
      </c>
      <c r="BY9" s="81">
        <v>14</v>
      </c>
      <c r="BZ9" s="81">
        <v>109</v>
      </c>
      <c r="CA9" s="81">
        <v>31</v>
      </c>
      <c r="CB9" s="81">
        <v>60</v>
      </c>
      <c r="CC9" s="81">
        <v>348</v>
      </c>
      <c r="CD9" s="81">
        <v>320</v>
      </c>
      <c r="CE9" s="81">
        <v>283</v>
      </c>
      <c r="CF9" s="81">
        <v>1</v>
      </c>
      <c r="CG9" s="81">
        <v>352</v>
      </c>
      <c r="CH9" s="81">
        <v>18</v>
      </c>
      <c r="CI9" s="81">
        <v>8</v>
      </c>
      <c r="CJ9" s="156"/>
      <c r="CK9" s="155">
        <v>318</v>
      </c>
      <c r="CL9" s="155">
        <v>297</v>
      </c>
      <c r="CM9" s="155">
        <v>54</v>
      </c>
      <c r="CN9" s="155">
        <v>315</v>
      </c>
      <c r="CO9" s="155">
        <v>12</v>
      </c>
      <c r="CP9" s="155">
        <v>21</v>
      </c>
      <c r="CQ9" s="155">
        <v>38</v>
      </c>
      <c r="CR9" s="155">
        <v>0</v>
      </c>
      <c r="CS9" s="155">
        <v>18</v>
      </c>
      <c r="CT9" s="155">
        <v>7</v>
      </c>
      <c r="CU9" s="155">
        <v>0</v>
      </c>
      <c r="CV9" s="155">
        <v>331</v>
      </c>
      <c r="CW9" s="155">
        <v>55</v>
      </c>
      <c r="CX9" s="155">
        <v>9</v>
      </c>
      <c r="CY9" s="155">
        <v>285</v>
      </c>
      <c r="CZ9" s="155">
        <v>344</v>
      </c>
      <c r="DA9" s="155">
        <v>302</v>
      </c>
      <c r="DB9" s="155">
        <v>45</v>
      </c>
      <c r="DC9" s="155">
        <v>3</v>
      </c>
      <c r="DD9" s="155">
        <v>12</v>
      </c>
      <c r="DE9" s="155">
        <v>85</v>
      </c>
      <c r="DF9" s="155">
        <v>8</v>
      </c>
      <c r="DG9" s="155">
        <v>38</v>
      </c>
      <c r="DH9" s="155">
        <v>178</v>
      </c>
      <c r="DI9" s="155">
        <v>57</v>
      </c>
      <c r="DJ9" s="155">
        <v>82</v>
      </c>
      <c r="DK9" s="155">
        <v>15</v>
      </c>
      <c r="DL9" s="155">
        <v>13</v>
      </c>
      <c r="DM9" s="155">
        <v>158</v>
      </c>
      <c r="DN9" s="155">
        <v>119</v>
      </c>
      <c r="DO9" s="155">
        <v>6</v>
      </c>
      <c r="DP9" s="155">
        <v>224</v>
      </c>
      <c r="DQ9" s="155">
        <v>33</v>
      </c>
      <c r="DR9" s="155">
        <v>355</v>
      </c>
      <c r="DS9" s="155">
        <v>282</v>
      </c>
      <c r="DT9" s="155">
        <v>30</v>
      </c>
      <c r="DU9" s="155">
        <v>75</v>
      </c>
      <c r="DV9" s="155">
        <v>0</v>
      </c>
      <c r="DW9" s="155">
        <v>0</v>
      </c>
      <c r="DX9" s="155">
        <v>326</v>
      </c>
      <c r="DY9" s="155">
        <v>0</v>
      </c>
      <c r="DZ9" s="155">
        <v>37</v>
      </c>
      <c r="EA9" s="155">
        <v>123</v>
      </c>
      <c r="EB9" s="155">
        <v>25</v>
      </c>
      <c r="EC9" s="155">
        <v>93</v>
      </c>
      <c r="ED9" s="82"/>
      <c r="EE9" s="82"/>
      <c r="EF9" s="82"/>
      <c r="EG9" s="82"/>
      <c r="EH9" s="82"/>
      <c r="EI9" s="82"/>
      <c r="EJ9" s="82"/>
      <c r="EK9" s="82"/>
      <c r="EL9" s="82"/>
    </row>
    <row r="10" spans="1:142" x14ac:dyDescent="0.25">
      <c r="A10" s="11"/>
      <c r="AY10" s="89">
        <v>0.29166666666666669</v>
      </c>
      <c r="AZ10" s="81">
        <v>32</v>
      </c>
      <c r="BA10" s="81">
        <v>33</v>
      </c>
      <c r="BB10" s="81">
        <v>351</v>
      </c>
      <c r="BC10" s="81">
        <v>343</v>
      </c>
      <c r="BD10" s="81">
        <v>350</v>
      </c>
      <c r="BE10" s="81">
        <v>16</v>
      </c>
      <c r="BF10" s="81">
        <v>25</v>
      </c>
      <c r="BG10" s="81">
        <v>0</v>
      </c>
      <c r="BH10" s="81">
        <v>359</v>
      </c>
      <c r="BI10" s="81">
        <v>40</v>
      </c>
      <c r="BJ10" s="81">
        <v>44</v>
      </c>
      <c r="BK10" s="81">
        <v>44</v>
      </c>
      <c r="BL10" s="81">
        <v>333</v>
      </c>
      <c r="BM10" s="81">
        <v>154</v>
      </c>
      <c r="BN10" s="81">
        <v>354</v>
      </c>
      <c r="BO10" s="81">
        <v>96</v>
      </c>
      <c r="BP10" s="81">
        <v>4</v>
      </c>
      <c r="BQ10" s="81">
        <v>357</v>
      </c>
      <c r="BR10" s="81">
        <v>343</v>
      </c>
      <c r="BS10" s="81">
        <v>0</v>
      </c>
      <c r="BT10" s="81">
        <v>339</v>
      </c>
      <c r="BU10" s="81"/>
      <c r="BV10" s="81">
        <v>330</v>
      </c>
      <c r="BW10" s="81">
        <v>359</v>
      </c>
      <c r="BX10" s="81">
        <v>351</v>
      </c>
      <c r="BY10" s="81">
        <v>290</v>
      </c>
      <c r="BZ10" s="81">
        <v>129</v>
      </c>
      <c r="CA10" s="81">
        <v>0</v>
      </c>
      <c r="CB10" s="81">
        <v>105</v>
      </c>
      <c r="CC10" s="81">
        <v>60</v>
      </c>
      <c r="CD10" s="81">
        <v>2</v>
      </c>
      <c r="CE10" s="81">
        <v>228</v>
      </c>
      <c r="CF10" s="81">
        <v>0</v>
      </c>
      <c r="CG10" s="81">
        <v>60</v>
      </c>
      <c r="CH10" s="81">
        <v>353</v>
      </c>
      <c r="CI10" s="81">
        <v>43</v>
      </c>
      <c r="CJ10" s="156"/>
      <c r="CL10" s="155">
        <v>344</v>
      </c>
      <c r="CM10" s="155">
        <v>1</v>
      </c>
      <c r="CN10" s="155">
        <v>299</v>
      </c>
      <c r="CO10" s="155">
        <v>312</v>
      </c>
      <c r="CP10" s="155">
        <v>13</v>
      </c>
      <c r="CQ10" s="155">
        <v>18</v>
      </c>
      <c r="CR10" s="155">
        <v>8</v>
      </c>
      <c r="CS10" s="155">
        <v>360</v>
      </c>
      <c r="CT10" s="155">
        <v>359</v>
      </c>
      <c r="CU10" s="155">
        <v>74</v>
      </c>
      <c r="CV10" s="155">
        <v>282</v>
      </c>
      <c r="CW10" s="155">
        <v>360</v>
      </c>
      <c r="CX10" s="155">
        <v>33</v>
      </c>
      <c r="CY10" s="155">
        <v>18</v>
      </c>
      <c r="CZ10" s="155">
        <v>316</v>
      </c>
      <c r="DA10" s="155">
        <v>352</v>
      </c>
      <c r="DB10" s="155">
        <v>18</v>
      </c>
      <c r="DC10" s="155">
        <v>47</v>
      </c>
      <c r="DD10" s="155">
        <v>342</v>
      </c>
      <c r="DE10" s="155">
        <v>18</v>
      </c>
      <c r="DF10" s="155">
        <v>9</v>
      </c>
      <c r="DG10" s="155">
        <v>39</v>
      </c>
      <c r="DH10" s="155">
        <v>35</v>
      </c>
      <c r="DI10" s="155">
        <v>23</v>
      </c>
      <c r="DJ10" s="155">
        <v>69</v>
      </c>
      <c r="DK10" s="155">
        <v>17</v>
      </c>
      <c r="DL10" s="155">
        <v>3</v>
      </c>
      <c r="DM10" s="155">
        <v>156</v>
      </c>
      <c r="DN10" s="155">
        <v>188</v>
      </c>
      <c r="DO10" s="155">
        <v>46</v>
      </c>
      <c r="DP10" s="155">
        <v>70</v>
      </c>
      <c r="DQ10" s="155">
        <v>319</v>
      </c>
      <c r="DR10" s="155">
        <v>19</v>
      </c>
      <c r="DS10" s="155">
        <v>0</v>
      </c>
      <c r="DT10" s="155">
        <v>2</v>
      </c>
      <c r="DU10" s="155">
        <v>29</v>
      </c>
      <c r="DV10" s="155">
        <v>46</v>
      </c>
      <c r="DW10" s="155">
        <v>48</v>
      </c>
      <c r="DX10" s="155">
        <v>6</v>
      </c>
      <c r="DY10" s="155">
        <v>18</v>
      </c>
      <c r="DZ10" s="155">
        <v>42</v>
      </c>
      <c r="EA10" s="155">
        <v>0</v>
      </c>
      <c r="EB10" s="155">
        <v>32</v>
      </c>
      <c r="EC10" s="155">
        <v>0</v>
      </c>
      <c r="ED10" s="82"/>
      <c r="EE10" s="82"/>
      <c r="EF10" s="82"/>
      <c r="EG10" s="82"/>
      <c r="EH10" s="82"/>
      <c r="EI10" s="82"/>
      <c r="EJ10" s="82"/>
      <c r="EK10" s="82"/>
      <c r="EL10" s="82"/>
    </row>
    <row r="11" spans="1:142" x14ac:dyDescent="0.25">
      <c r="A11" s="11"/>
      <c r="AY11" s="89">
        <v>0.33333333333333331</v>
      </c>
      <c r="AZ11" s="81">
        <v>15</v>
      </c>
      <c r="BA11" s="81">
        <v>10</v>
      </c>
      <c r="BB11" s="81">
        <v>8</v>
      </c>
      <c r="BC11" s="81">
        <v>345</v>
      </c>
      <c r="BD11" s="81">
        <v>6</v>
      </c>
      <c r="BE11" s="81">
        <v>3</v>
      </c>
      <c r="BF11" s="81">
        <v>9</v>
      </c>
      <c r="BG11" s="81">
        <v>344</v>
      </c>
      <c r="BH11" s="81">
        <v>341</v>
      </c>
      <c r="BI11" s="81">
        <v>8</v>
      </c>
      <c r="BJ11" s="81">
        <v>76</v>
      </c>
      <c r="BK11" s="81">
        <v>19</v>
      </c>
      <c r="BL11" s="81">
        <v>330</v>
      </c>
      <c r="BM11" s="81">
        <v>0</v>
      </c>
      <c r="BN11" s="81">
        <v>4</v>
      </c>
      <c r="BO11" s="81">
        <v>28</v>
      </c>
      <c r="BP11" s="81">
        <v>48</v>
      </c>
      <c r="BQ11" s="81">
        <v>322</v>
      </c>
      <c r="BR11" s="81">
        <v>324</v>
      </c>
      <c r="BS11" s="81">
        <v>14</v>
      </c>
      <c r="BT11" s="81">
        <v>3</v>
      </c>
      <c r="BU11" s="81">
        <v>348</v>
      </c>
      <c r="BV11" s="81">
        <v>360</v>
      </c>
      <c r="BW11" s="81">
        <v>4</v>
      </c>
      <c r="BX11" s="81">
        <v>15</v>
      </c>
      <c r="BY11" s="81">
        <v>41</v>
      </c>
      <c r="BZ11" s="81">
        <v>146</v>
      </c>
      <c r="CA11" s="81">
        <v>0</v>
      </c>
      <c r="CB11" s="81">
        <v>0</v>
      </c>
      <c r="CC11" s="81">
        <v>3</v>
      </c>
      <c r="CD11" s="81">
        <v>29</v>
      </c>
      <c r="CE11" s="81">
        <v>338</v>
      </c>
      <c r="CF11" s="81">
        <v>324</v>
      </c>
      <c r="CG11" s="81">
        <v>50</v>
      </c>
      <c r="CH11" s="81">
        <v>7</v>
      </c>
      <c r="CI11" s="81">
        <v>360</v>
      </c>
      <c r="CJ11" s="156"/>
      <c r="CK11" s="155">
        <v>338</v>
      </c>
      <c r="CL11" s="155">
        <v>300</v>
      </c>
      <c r="CM11" s="155">
        <v>1</v>
      </c>
      <c r="CN11" s="155">
        <v>288</v>
      </c>
      <c r="CO11" s="155">
        <v>309</v>
      </c>
      <c r="CP11" s="155">
        <v>71</v>
      </c>
      <c r="CQ11" s="155">
        <v>355</v>
      </c>
      <c r="CR11" s="155">
        <v>351</v>
      </c>
      <c r="CS11" s="155">
        <v>18</v>
      </c>
      <c r="CT11" s="155">
        <v>354</v>
      </c>
      <c r="CU11" s="155">
        <v>227</v>
      </c>
      <c r="CV11" s="155">
        <v>260</v>
      </c>
      <c r="CW11" s="155">
        <v>336</v>
      </c>
      <c r="CX11" s="155">
        <v>221</v>
      </c>
      <c r="CY11" s="155">
        <v>275</v>
      </c>
      <c r="CZ11" s="155">
        <v>14</v>
      </c>
      <c r="DA11" s="155">
        <v>294</v>
      </c>
      <c r="DB11" s="155">
        <v>4</v>
      </c>
      <c r="DC11" s="155">
        <v>0</v>
      </c>
      <c r="DD11" s="155">
        <v>340</v>
      </c>
      <c r="DE11" s="155">
        <v>6</v>
      </c>
      <c r="DF11" s="155">
        <v>242</v>
      </c>
      <c r="DG11" s="155">
        <v>352</v>
      </c>
      <c r="DH11" s="155">
        <v>358</v>
      </c>
      <c r="DI11" s="155">
        <v>25</v>
      </c>
      <c r="DJ11" s="155">
        <v>349</v>
      </c>
      <c r="DK11" s="155">
        <v>306</v>
      </c>
      <c r="DL11" s="155">
        <v>4</v>
      </c>
      <c r="DM11" s="155">
        <v>312</v>
      </c>
      <c r="DN11" s="155">
        <v>198</v>
      </c>
      <c r="DO11" s="155">
        <v>48</v>
      </c>
      <c r="DP11" s="155">
        <v>40</v>
      </c>
      <c r="DQ11" s="155">
        <v>28</v>
      </c>
      <c r="DR11" s="155">
        <v>40</v>
      </c>
      <c r="DS11" s="155">
        <v>23</v>
      </c>
      <c r="DT11" s="155">
        <v>7</v>
      </c>
      <c r="DU11" s="155">
        <v>308</v>
      </c>
      <c r="DV11" s="155">
        <v>360</v>
      </c>
      <c r="DW11" s="155">
        <v>7</v>
      </c>
      <c r="DX11" s="155">
        <v>194</v>
      </c>
      <c r="DY11" s="155">
        <v>24</v>
      </c>
      <c r="DZ11" s="155">
        <v>355</v>
      </c>
      <c r="EA11" s="155">
        <v>1</v>
      </c>
      <c r="EB11" s="155">
        <v>12</v>
      </c>
      <c r="EC11" s="155">
        <v>189</v>
      </c>
      <c r="ED11" s="82"/>
      <c r="EE11" s="82"/>
      <c r="EF11" s="82"/>
      <c r="EG11" s="82"/>
      <c r="EH11" s="82"/>
      <c r="EI11" s="82"/>
      <c r="EJ11" s="82"/>
      <c r="EK11" s="82"/>
      <c r="EL11" s="82"/>
    </row>
    <row r="12" spans="1:142" x14ac:dyDescent="0.25">
      <c r="A12" s="11"/>
      <c r="AY12" s="89">
        <v>0.375</v>
      </c>
      <c r="AZ12" s="81">
        <v>28</v>
      </c>
      <c r="BA12" s="81">
        <v>351</v>
      </c>
      <c r="BB12" s="81">
        <v>348</v>
      </c>
      <c r="BC12" s="81">
        <v>19</v>
      </c>
      <c r="BD12" s="81">
        <v>27</v>
      </c>
      <c r="BE12" s="81">
        <v>28</v>
      </c>
      <c r="BF12" s="81">
        <v>20</v>
      </c>
      <c r="BG12" s="81">
        <v>244</v>
      </c>
      <c r="BH12" s="81">
        <v>355</v>
      </c>
      <c r="BI12" s="81">
        <v>7</v>
      </c>
      <c r="BJ12" s="81">
        <v>26</v>
      </c>
      <c r="BK12" s="81">
        <v>159</v>
      </c>
      <c r="BL12" s="81">
        <v>6</v>
      </c>
      <c r="BM12" s="81">
        <v>342</v>
      </c>
      <c r="BN12" s="81">
        <v>360</v>
      </c>
      <c r="BO12" s="81">
        <v>357</v>
      </c>
      <c r="BP12" s="81">
        <v>26</v>
      </c>
      <c r="BQ12" s="81">
        <v>8</v>
      </c>
      <c r="BR12" s="81">
        <v>344</v>
      </c>
      <c r="BS12" s="81">
        <v>8</v>
      </c>
      <c r="BT12" s="81">
        <v>2</v>
      </c>
      <c r="BU12" s="81">
        <v>3</v>
      </c>
      <c r="BV12" s="81">
        <v>15</v>
      </c>
      <c r="BW12" s="81">
        <v>9</v>
      </c>
      <c r="BX12" s="81">
        <v>18</v>
      </c>
      <c r="BY12" s="81">
        <v>302</v>
      </c>
      <c r="BZ12" s="81">
        <v>183</v>
      </c>
      <c r="CA12" s="81">
        <v>0</v>
      </c>
      <c r="CB12" s="81">
        <v>330</v>
      </c>
      <c r="CC12" s="81">
        <v>16</v>
      </c>
      <c r="CD12" s="81">
        <v>302</v>
      </c>
      <c r="CE12" s="81">
        <v>29</v>
      </c>
      <c r="CF12" s="81">
        <v>349</v>
      </c>
      <c r="CG12" s="81">
        <v>36</v>
      </c>
      <c r="CH12" s="81">
        <v>3</v>
      </c>
      <c r="CI12" s="81">
        <v>355</v>
      </c>
      <c r="CJ12" s="156"/>
      <c r="CK12" s="155">
        <v>284</v>
      </c>
      <c r="CM12" s="155">
        <v>298</v>
      </c>
      <c r="CN12" s="155">
        <v>346</v>
      </c>
      <c r="CO12" s="155">
        <v>320</v>
      </c>
      <c r="CP12" s="155">
        <v>223</v>
      </c>
      <c r="CQ12" s="155">
        <v>324</v>
      </c>
      <c r="CR12" s="155">
        <v>263</v>
      </c>
      <c r="CS12" s="155">
        <v>272</v>
      </c>
      <c r="CT12" s="155">
        <v>297</v>
      </c>
      <c r="CU12" s="155">
        <v>217</v>
      </c>
      <c r="CV12" s="155">
        <v>232</v>
      </c>
      <c r="CW12" s="155">
        <v>300</v>
      </c>
      <c r="CX12" s="155">
        <v>176</v>
      </c>
      <c r="CY12" s="155">
        <v>250</v>
      </c>
      <c r="CZ12" s="155">
        <v>68</v>
      </c>
      <c r="DB12" s="155">
        <v>240</v>
      </c>
      <c r="DC12" s="155">
        <v>177</v>
      </c>
      <c r="DD12" s="155">
        <v>9</v>
      </c>
      <c r="DE12" s="155">
        <v>19</v>
      </c>
      <c r="DF12" s="155">
        <v>233</v>
      </c>
      <c r="DG12" s="155">
        <v>18</v>
      </c>
      <c r="DH12" s="155">
        <v>289</v>
      </c>
      <c r="DI12" s="155">
        <v>335</v>
      </c>
      <c r="DJ12" s="155">
        <v>278</v>
      </c>
      <c r="DK12" s="155">
        <v>193</v>
      </c>
      <c r="DL12" s="155">
        <v>356</v>
      </c>
      <c r="DM12" s="155">
        <v>286</v>
      </c>
      <c r="DN12" s="155">
        <v>201</v>
      </c>
      <c r="DO12" s="155">
        <v>25</v>
      </c>
      <c r="DP12" s="155">
        <v>88</v>
      </c>
      <c r="DQ12" s="155">
        <v>84</v>
      </c>
      <c r="DR12" s="155">
        <v>25</v>
      </c>
      <c r="DS12" s="155">
        <v>91</v>
      </c>
      <c r="DT12" s="155">
        <v>0</v>
      </c>
      <c r="DU12" s="155">
        <v>7</v>
      </c>
      <c r="DV12" s="155">
        <v>37</v>
      </c>
      <c r="DW12" s="155">
        <v>283</v>
      </c>
      <c r="DX12" s="155">
        <v>0</v>
      </c>
      <c r="DY12" s="155">
        <v>18</v>
      </c>
      <c r="DZ12" s="155">
        <v>235</v>
      </c>
      <c r="EA12" s="155">
        <v>1</v>
      </c>
      <c r="EB12" s="155">
        <v>25</v>
      </c>
      <c r="EC12" s="155">
        <v>305</v>
      </c>
      <c r="ED12" s="82"/>
      <c r="EE12" s="82"/>
      <c r="EF12" s="82"/>
      <c r="EG12" s="82"/>
      <c r="EH12" s="82"/>
      <c r="EI12" s="82"/>
      <c r="EJ12" s="82"/>
      <c r="EK12" s="82"/>
      <c r="EL12" s="82"/>
    </row>
    <row r="13" spans="1:142" x14ac:dyDescent="0.25">
      <c r="A13" s="11"/>
      <c r="AY13" s="89">
        <v>0.41666666666666669</v>
      </c>
      <c r="AZ13" s="81">
        <v>332</v>
      </c>
      <c r="BA13" s="81">
        <v>255</v>
      </c>
      <c r="BB13" s="81">
        <v>334</v>
      </c>
      <c r="BC13" s="81">
        <v>333</v>
      </c>
      <c r="BD13" s="81">
        <v>9</v>
      </c>
      <c r="BE13" s="81">
        <v>329</v>
      </c>
      <c r="BF13" s="81">
        <v>19</v>
      </c>
      <c r="BG13" s="81">
        <v>280</v>
      </c>
      <c r="BH13" s="81">
        <v>341</v>
      </c>
      <c r="BI13" s="81">
        <v>325</v>
      </c>
      <c r="BJ13" s="81">
        <v>200</v>
      </c>
      <c r="BK13" s="81">
        <v>187</v>
      </c>
      <c r="BL13" s="81">
        <v>19</v>
      </c>
      <c r="BM13" s="81">
        <v>41</v>
      </c>
      <c r="BN13" s="81">
        <v>352</v>
      </c>
      <c r="BO13" s="81">
        <v>230</v>
      </c>
      <c r="BP13" s="81">
        <v>323</v>
      </c>
      <c r="BQ13" s="81">
        <v>8</v>
      </c>
      <c r="BR13" s="81">
        <v>299</v>
      </c>
      <c r="BS13" s="81">
        <v>276</v>
      </c>
      <c r="BT13" s="81">
        <v>357</v>
      </c>
      <c r="BU13" s="81">
        <v>316</v>
      </c>
      <c r="BV13" s="81">
        <v>346</v>
      </c>
      <c r="BW13" s="81">
        <v>358</v>
      </c>
      <c r="BX13" s="81">
        <v>69</v>
      </c>
      <c r="BY13" s="81">
        <v>359</v>
      </c>
      <c r="BZ13" s="81">
        <v>254</v>
      </c>
      <c r="CA13" s="81">
        <v>216</v>
      </c>
      <c r="CB13" s="81">
        <v>174</v>
      </c>
      <c r="CC13" s="81">
        <v>1</v>
      </c>
      <c r="CD13" s="81">
        <v>286</v>
      </c>
      <c r="CE13" s="81">
        <v>352</v>
      </c>
      <c r="CF13" s="81">
        <v>327</v>
      </c>
      <c r="CG13" s="81">
        <v>354</v>
      </c>
      <c r="CH13" s="81">
        <v>355</v>
      </c>
      <c r="CI13" s="81">
        <v>305</v>
      </c>
      <c r="CJ13" s="156"/>
      <c r="CK13" s="155">
        <v>222</v>
      </c>
      <c r="CL13" s="155">
        <v>277</v>
      </c>
      <c r="CM13" s="155">
        <v>313</v>
      </c>
      <c r="CN13" s="155">
        <v>288</v>
      </c>
      <c r="CO13" s="155">
        <v>310</v>
      </c>
      <c r="CP13" s="155">
        <v>221</v>
      </c>
      <c r="CQ13" s="155">
        <v>316</v>
      </c>
      <c r="CR13" s="155">
        <v>311</v>
      </c>
      <c r="CS13" s="155">
        <v>203</v>
      </c>
      <c r="CT13" s="155">
        <v>284</v>
      </c>
      <c r="CU13" s="155">
        <v>243</v>
      </c>
      <c r="CV13" s="155">
        <v>268</v>
      </c>
      <c r="CW13" s="155">
        <v>264</v>
      </c>
      <c r="CX13" s="155">
        <v>233</v>
      </c>
      <c r="CY13" s="155">
        <v>295</v>
      </c>
      <c r="CZ13" s="155">
        <v>5</v>
      </c>
      <c r="DA13" s="155">
        <v>257</v>
      </c>
      <c r="DB13" s="155">
        <v>186</v>
      </c>
      <c r="DC13" s="155">
        <v>175</v>
      </c>
      <c r="DD13" s="155">
        <v>4</v>
      </c>
      <c r="DE13" s="155">
        <v>9</v>
      </c>
      <c r="DF13" s="155">
        <v>215</v>
      </c>
      <c r="DG13" s="155">
        <v>253</v>
      </c>
      <c r="DH13" s="155">
        <v>231</v>
      </c>
      <c r="DI13" s="155">
        <v>333</v>
      </c>
      <c r="DJ13" s="155">
        <v>221</v>
      </c>
      <c r="DK13" s="155">
        <v>108</v>
      </c>
      <c r="DL13" s="155">
        <v>286</v>
      </c>
      <c r="DM13" s="155">
        <v>194</v>
      </c>
      <c r="DN13" s="155">
        <v>212</v>
      </c>
      <c r="DO13" s="155">
        <v>279</v>
      </c>
      <c r="DP13" s="155">
        <v>17</v>
      </c>
      <c r="DQ13" s="155">
        <v>275</v>
      </c>
      <c r="DR13" s="155">
        <v>16</v>
      </c>
      <c r="DS13" s="155">
        <v>308</v>
      </c>
      <c r="DT13" s="155">
        <v>339</v>
      </c>
      <c r="DU13" s="155">
        <v>261</v>
      </c>
      <c r="DV13" s="155">
        <v>18</v>
      </c>
      <c r="DW13" s="155">
        <v>298</v>
      </c>
      <c r="DX13" s="155">
        <v>65</v>
      </c>
      <c r="DY13" s="155">
        <v>327</v>
      </c>
      <c r="DZ13" s="155">
        <v>220</v>
      </c>
      <c r="EA13" s="155">
        <v>260</v>
      </c>
      <c r="EB13" s="155">
        <v>30</v>
      </c>
      <c r="EC13" s="155">
        <v>194</v>
      </c>
      <c r="ED13" s="82"/>
      <c r="EE13" s="82"/>
      <c r="EF13" s="82"/>
      <c r="EG13" s="82"/>
      <c r="EH13" s="82"/>
      <c r="EI13" s="82"/>
      <c r="EJ13" s="82"/>
      <c r="EK13" s="82"/>
      <c r="EL13" s="82"/>
    </row>
    <row r="14" spans="1:142" x14ac:dyDescent="0.25">
      <c r="A14" s="11"/>
      <c r="AY14" s="89">
        <v>0.45833333333333331</v>
      </c>
      <c r="AZ14" s="81"/>
      <c r="BA14" s="81">
        <v>328</v>
      </c>
      <c r="BB14" s="81">
        <v>319</v>
      </c>
      <c r="BC14" s="81">
        <v>260</v>
      </c>
      <c r="BD14" s="81">
        <v>292</v>
      </c>
      <c r="BE14" s="81">
        <v>345</v>
      </c>
      <c r="BF14" s="81">
        <v>355</v>
      </c>
      <c r="BG14" s="81">
        <v>276</v>
      </c>
      <c r="BH14" s="81">
        <v>322</v>
      </c>
      <c r="BI14" s="81">
        <v>266</v>
      </c>
      <c r="BJ14" s="81">
        <v>174</v>
      </c>
      <c r="BK14" s="81">
        <v>175</v>
      </c>
      <c r="BL14" s="81">
        <v>8</v>
      </c>
      <c r="BM14" s="81">
        <v>256</v>
      </c>
      <c r="BN14" s="81">
        <v>359</v>
      </c>
      <c r="BO14" s="81">
        <v>225</v>
      </c>
      <c r="BP14" s="81">
        <v>319</v>
      </c>
      <c r="BQ14" s="81">
        <v>278</v>
      </c>
      <c r="BR14" s="81">
        <v>269</v>
      </c>
      <c r="BS14" s="81">
        <v>296</v>
      </c>
      <c r="BT14" s="81">
        <v>321</v>
      </c>
      <c r="BU14" s="81">
        <v>298</v>
      </c>
      <c r="BV14" s="81">
        <v>218</v>
      </c>
      <c r="BW14" s="81">
        <v>305</v>
      </c>
      <c r="BX14" s="81">
        <v>307</v>
      </c>
      <c r="BY14" s="81">
        <v>276</v>
      </c>
      <c r="BZ14" s="81">
        <v>238</v>
      </c>
      <c r="CA14" s="81">
        <v>208</v>
      </c>
      <c r="CB14" s="81">
        <v>199</v>
      </c>
      <c r="CC14" s="81">
        <v>329</v>
      </c>
      <c r="CD14" s="81">
        <v>280</v>
      </c>
      <c r="CE14" s="81">
        <v>342</v>
      </c>
      <c r="CF14" s="81">
        <v>321</v>
      </c>
      <c r="CG14" s="81">
        <v>308</v>
      </c>
      <c r="CH14" s="81">
        <v>359</v>
      </c>
      <c r="CI14" s="81">
        <v>251</v>
      </c>
      <c r="CJ14" s="156"/>
      <c r="CK14" s="155">
        <v>254</v>
      </c>
      <c r="CL14" s="155">
        <v>219</v>
      </c>
      <c r="CM14" s="155">
        <v>323</v>
      </c>
      <c r="CN14" s="155">
        <v>263</v>
      </c>
      <c r="CO14" s="155">
        <v>309</v>
      </c>
      <c r="CP14" s="155">
        <v>235</v>
      </c>
      <c r="CQ14" s="155">
        <v>228</v>
      </c>
      <c r="CR14" s="155">
        <v>224</v>
      </c>
      <c r="CS14" s="155">
        <v>197</v>
      </c>
      <c r="CT14" s="155">
        <v>280</v>
      </c>
      <c r="CU14" s="155">
        <v>233</v>
      </c>
      <c r="CV14" s="155">
        <v>277</v>
      </c>
      <c r="CW14" s="155">
        <v>292</v>
      </c>
      <c r="CX14" s="155">
        <v>248</v>
      </c>
      <c r="CY14" s="155">
        <v>280</v>
      </c>
      <c r="CZ14" s="155">
        <v>2</v>
      </c>
      <c r="DA14" s="155">
        <v>222</v>
      </c>
      <c r="DB14" s="155">
        <v>240</v>
      </c>
      <c r="DC14" s="155">
        <v>188</v>
      </c>
      <c r="DD14" s="155">
        <v>360</v>
      </c>
      <c r="DE14" s="155">
        <v>299</v>
      </c>
      <c r="DF14" s="155">
        <v>222</v>
      </c>
      <c r="DG14" s="155">
        <v>246</v>
      </c>
      <c r="DH14" s="155">
        <v>282</v>
      </c>
      <c r="DI14" s="155">
        <v>300</v>
      </c>
      <c r="DJ14" s="155">
        <v>218</v>
      </c>
      <c r="DK14" s="155">
        <v>219</v>
      </c>
      <c r="DL14" s="155">
        <v>290</v>
      </c>
      <c r="DM14" s="155">
        <v>223</v>
      </c>
      <c r="DN14" s="155">
        <v>228</v>
      </c>
      <c r="DO14" s="155">
        <v>4</v>
      </c>
      <c r="DP14" s="155">
        <v>320</v>
      </c>
      <c r="DQ14" s="155">
        <v>289</v>
      </c>
      <c r="DR14" s="155">
        <v>13</v>
      </c>
      <c r="DS14" s="155">
        <v>260</v>
      </c>
      <c r="DT14" s="155">
        <v>346</v>
      </c>
      <c r="DU14" s="155">
        <v>283</v>
      </c>
      <c r="DV14" s="155">
        <v>25</v>
      </c>
      <c r="DW14" s="155">
        <v>126</v>
      </c>
      <c r="DX14" s="155">
        <v>278</v>
      </c>
      <c r="DY14" s="155">
        <v>265</v>
      </c>
      <c r="DZ14" s="155">
        <v>242</v>
      </c>
      <c r="EA14" s="155">
        <v>230</v>
      </c>
      <c r="EB14" s="155">
        <v>300</v>
      </c>
      <c r="EC14" s="155">
        <v>196</v>
      </c>
      <c r="ED14" s="82"/>
      <c r="EE14" s="82"/>
      <c r="EF14" s="82"/>
      <c r="EG14" s="82"/>
      <c r="EH14" s="82"/>
      <c r="EI14" s="82"/>
      <c r="EJ14" s="82"/>
      <c r="EK14" s="82"/>
      <c r="EL14" s="82"/>
    </row>
    <row r="15" spans="1:142" x14ac:dyDescent="0.25">
      <c r="A15" s="11"/>
      <c r="AY15" s="89">
        <v>0.5</v>
      </c>
      <c r="AZ15" s="81"/>
      <c r="BA15" s="81">
        <v>100</v>
      </c>
      <c r="BB15" s="81">
        <v>318</v>
      </c>
      <c r="BC15" s="81">
        <v>218</v>
      </c>
      <c r="BD15" s="81">
        <v>242</v>
      </c>
      <c r="BE15" s="81">
        <v>309</v>
      </c>
      <c r="BF15" s="81">
        <v>274</v>
      </c>
      <c r="BG15" s="81">
        <v>309</v>
      </c>
      <c r="BH15" s="81">
        <v>306</v>
      </c>
      <c r="BI15" s="81">
        <v>249</v>
      </c>
      <c r="BJ15" s="81">
        <v>183</v>
      </c>
      <c r="BK15" s="81">
        <v>204</v>
      </c>
      <c r="BL15" s="81">
        <v>354</v>
      </c>
      <c r="BM15" s="81">
        <v>202</v>
      </c>
      <c r="BN15" s="81">
        <v>3</v>
      </c>
      <c r="BO15" s="81">
        <v>229</v>
      </c>
      <c r="BP15" s="81">
        <v>299</v>
      </c>
      <c r="BQ15" s="81">
        <v>292</v>
      </c>
      <c r="BR15" s="81">
        <v>238</v>
      </c>
      <c r="BS15" s="81">
        <v>207</v>
      </c>
      <c r="BT15" s="81">
        <v>277</v>
      </c>
      <c r="BU15" s="81">
        <v>255</v>
      </c>
      <c r="BV15" s="81">
        <v>214</v>
      </c>
      <c r="BW15" s="81">
        <v>290</v>
      </c>
      <c r="BX15" s="81">
        <v>222</v>
      </c>
      <c r="BY15" s="81">
        <v>215</v>
      </c>
      <c r="BZ15" s="81">
        <v>202</v>
      </c>
      <c r="CA15" s="81">
        <v>203</v>
      </c>
      <c r="CB15" s="81">
        <v>203</v>
      </c>
      <c r="CC15" s="81"/>
      <c r="CD15" s="81">
        <v>248</v>
      </c>
      <c r="CE15" s="81">
        <v>4</v>
      </c>
      <c r="CF15" s="81">
        <v>1</v>
      </c>
      <c r="CG15" s="81">
        <v>248</v>
      </c>
      <c r="CH15" s="81">
        <v>247</v>
      </c>
      <c r="CI15" s="81">
        <v>220</v>
      </c>
      <c r="CJ15" s="156"/>
      <c r="CK15" s="155">
        <v>236</v>
      </c>
      <c r="CL15" s="155">
        <v>238</v>
      </c>
      <c r="CM15" s="155">
        <v>317</v>
      </c>
      <c r="CN15" s="155">
        <v>226</v>
      </c>
      <c r="CO15" s="155">
        <v>309</v>
      </c>
      <c r="CP15" s="155">
        <v>241</v>
      </c>
      <c r="CQ15" s="155">
        <v>280</v>
      </c>
      <c r="CR15" s="155">
        <v>227</v>
      </c>
      <c r="CS15" s="155">
        <v>199</v>
      </c>
      <c r="CT15" s="155">
        <v>273</v>
      </c>
      <c r="CU15" s="155">
        <v>230</v>
      </c>
      <c r="CV15" s="155">
        <v>278</v>
      </c>
      <c r="CW15" s="155">
        <v>299</v>
      </c>
      <c r="CX15" s="155">
        <v>264</v>
      </c>
      <c r="CY15" s="155">
        <v>249</v>
      </c>
      <c r="CZ15" s="155">
        <v>360</v>
      </c>
      <c r="DA15" s="155">
        <v>220</v>
      </c>
      <c r="DB15" s="155">
        <v>227</v>
      </c>
      <c r="DC15" s="155">
        <v>189</v>
      </c>
      <c r="DD15" s="155">
        <v>313</v>
      </c>
      <c r="DE15" s="155">
        <v>275</v>
      </c>
      <c r="DF15" s="155">
        <v>227</v>
      </c>
      <c r="DG15" s="155">
        <v>230</v>
      </c>
      <c r="DH15" s="155">
        <v>294</v>
      </c>
      <c r="DI15" s="155">
        <v>313</v>
      </c>
      <c r="DJ15" s="155">
        <v>225</v>
      </c>
      <c r="DK15" s="155">
        <v>226</v>
      </c>
      <c r="DL15" s="155">
        <v>222</v>
      </c>
      <c r="DM15" s="155">
        <v>218</v>
      </c>
      <c r="DN15" s="155">
        <v>234</v>
      </c>
      <c r="DO15" s="155">
        <v>54</v>
      </c>
      <c r="DP15" s="155">
        <v>251</v>
      </c>
      <c r="DQ15" s="155">
        <v>227</v>
      </c>
      <c r="DR15" s="155">
        <v>307</v>
      </c>
      <c r="DS15" s="155">
        <v>266</v>
      </c>
      <c r="DT15" s="155">
        <v>33</v>
      </c>
      <c r="DU15" s="155">
        <v>237</v>
      </c>
      <c r="DV15" s="155">
        <v>8</v>
      </c>
      <c r="DW15" s="155">
        <v>273</v>
      </c>
      <c r="DX15" s="155">
        <v>304</v>
      </c>
      <c r="DY15" s="155">
        <v>243</v>
      </c>
      <c r="DZ15" s="155">
        <v>282</v>
      </c>
      <c r="EA15" s="155">
        <v>221</v>
      </c>
      <c r="EB15" s="155">
        <v>293</v>
      </c>
      <c r="EC15" s="155">
        <v>205</v>
      </c>
      <c r="ED15" s="82"/>
      <c r="EE15" s="82"/>
      <c r="EF15" s="82"/>
      <c r="EG15" s="82"/>
      <c r="EH15" s="82"/>
      <c r="EI15" s="82"/>
      <c r="EJ15" s="82"/>
      <c r="EK15" s="82"/>
      <c r="EL15" s="82"/>
    </row>
    <row r="16" spans="1:142" x14ac:dyDescent="0.25">
      <c r="A16" s="11"/>
      <c r="AY16" s="89">
        <v>0.54166666666666663</v>
      </c>
      <c r="AZ16" s="81">
        <v>229</v>
      </c>
      <c r="BA16" s="81">
        <v>242</v>
      </c>
      <c r="BB16" s="81">
        <v>313</v>
      </c>
      <c r="BC16" s="81">
        <v>233</v>
      </c>
      <c r="BD16" s="81">
        <v>230</v>
      </c>
      <c r="BE16" s="81">
        <v>233</v>
      </c>
      <c r="BF16" s="81">
        <v>246</v>
      </c>
      <c r="BG16" s="81">
        <v>319</v>
      </c>
      <c r="BH16" s="81">
        <v>222</v>
      </c>
      <c r="BI16" s="81">
        <v>248</v>
      </c>
      <c r="BJ16" s="81">
        <v>198</v>
      </c>
      <c r="BK16" s="81">
        <v>194</v>
      </c>
      <c r="BL16" s="81">
        <v>7</v>
      </c>
      <c r="BM16" s="81">
        <v>215</v>
      </c>
      <c r="BN16" s="81">
        <v>12</v>
      </c>
      <c r="BO16" s="81">
        <v>231</v>
      </c>
      <c r="BP16" s="81">
        <v>251</v>
      </c>
      <c r="BQ16" s="81">
        <v>284</v>
      </c>
      <c r="BR16" s="81">
        <v>214</v>
      </c>
      <c r="BS16" s="81">
        <v>232</v>
      </c>
      <c r="BT16" s="81">
        <v>221</v>
      </c>
      <c r="BU16" s="81">
        <v>241</v>
      </c>
      <c r="BV16" s="81">
        <v>208</v>
      </c>
      <c r="BW16" s="81"/>
      <c r="BX16" s="81">
        <v>225</v>
      </c>
      <c r="BY16" s="81">
        <v>211</v>
      </c>
      <c r="BZ16" s="81">
        <v>186</v>
      </c>
      <c r="CA16" s="81">
        <v>207</v>
      </c>
      <c r="CB16" s="81">
        <v>197</v>
      </c>
      <c r="CC16" s="81">
        <v>307</v>
      </c>
      <c r="CD16" s="81">
        <v>276</v>
      </c>
      <c r="CE16" s="81">
        <v>348</v>
      </c>
      <c r="CF16" s="81">
        <v>330</v>
      </c>
      <c r="CG16" s="81">
        <v>219</v>
      </c>
      <c r="CH16" s="81">
        <v>211</v>
      </c>
      <c r="CI16" s="81">
        <v>235</v>
      </c>
      <c r="CJ16" s="156"/>
      <c r="CK16" s="155">
        <v>208</v>
      </c>
      <c r="CL16" s="155">
        <v>216</v>
      </c>
      <c r="CM16" s="155">
        <v>315</v>
      </c>
      <c r="CN16" s="155">
        <v>220</v>
      </c>
      <c r="CO16" s="155">
        <v>306</v>
      </c>
      <c r="CP16" s="155">
        <v>234</v>
      </c>
      <c r="CQ16" s="155">
        <v>290</v>
      </c>
      <c r="CR16" s="155">
        <v>230</v>
      </c>
      <c r="CS16" s="155">
        <v>188</v>
      </c>
      <c r="CT16" s="155">
        <v>281</v>
      </c>
      <c r="CU16" s="155">
        <v>220</v>
      </c>
      <c r="CV16" s="155">
        <v>237</v>
      </c>
      <c r="CW16" s="155">
        <v>344</v>
      </c>
      <c r="CX16" s="155">
        <v>285</v>
      </c>
      <c r="CY16" s="155">
        <v>225</v>
      </c>
      <c r="DA16" s="155">
        <v>214</v>
      </c>
      <c r="DB16" s="155">
        <v>212</v>
      </c>
      <c r="DC16" s="155">
        <v>190</v>
      </c>
      <c r="DD16" s="155">
        <v>236</v>
      </c>
      <c r="DE16" s="155">
        <v>268</v>
      </c>
      <c r="DF16" s="155">
        <v>277</v>
      </c>
      <c r="DG16" s="155">
        <v>277</v>
      </c>
      <c r="DH16" s="155">
        <v>287</v>
      </c>
      <c r="DI16" s="155">
        <v>303</v>
      </c>
      <c r="DJ16" s="155">
        <v>219</v>
      </c>
      <c r="DK16" s="155">
        <v>238</v>
      </c>
      <c r="DL16" s="155">
        <v>232</v>
      </c>
      <c r="DM16" s="155">
        <v>211</v>
      </c>
      <c r="DN16" s="155">
        <v>247</v>
      </c>
      <c r="DO16" s="155">
        <v>0</v>
      </c>
      <c r="DP16" s="155">
        <v>272</v>
      </c>
      <c r="DQ16" s="155">
        <v>266</v>
      </c>
      <c r="DR16" s="155">
        <v>346</v>
      </c>
      <c r="DS16" s="155">
        <v>258</v>
      </c>
      <c r="DT16" s="155">
        <v>3</v>
      </c>
      <c r="DU16" s="155">
        <v>225</v>
      </c>
      <c r="DV16" s="155">
        <v>282</v>
      </c>
      <c r="DW16" s="155">
        <v>244</v>
      </c>
      <c r="DX16" s="155">
        <v>1</v>
      </c>
      <c r="DY16" s="155">
        <v>263</v>
      </c>
      <c r="DZ16" s="155">
        <v>221</v>
      </c>
      <c r="EA16" s="155">
        <v>222</v>
      </c>
      <c r="EB16" s="155">
        <v>265</v>
      </c>
      <c r="EC16" s="155">
        <v>355</v>
      </c>
      <c r="ED16" s="82"/>
      <c r="EE16" s="82"/>
      <c r="EF16" s="82"/>
      <c r="EG16" s="82"/>
      <c r="EH16" s="82"/>
      <c r="EI16" s="82"/>
      <c r="EJ16" s="82"/>
      <c r="EK16" s="82"/>
      <c r="EL16" s="82"/>
    </row>
    <row r="17" spans="1:142" x14ac:dyDescent="0.25">
      <c r="A17" s="11"/>
      <c r="AY17" s="89">
        <v>0.58333333333333337</v>
      </c>
      <c r="AZ17" s="81">
        <v>226</v>
      </c>
      <c r="BA17" s="81">
        <v>185</v>
      </c>
      <c r="BB17" s="81">
        <v>314</v>
      </c>
      <c r="BC17" s="81">
        <v>225</v>
      </c>
      <c r="BD17" s="81">
        <v>217</v>
      </c>
      <c r="BE17" s="81">
        <v>214</v>
      </c>
      <c r="BF17" s="81">
        <v>234</v>
      </c>
      <c r="BG17" s="81">
        <v>315</v>
      </c>
      <c r="BH17" s="81">
        <v>208</v>
      </c>
      <c r="BI17" s="81">
        <v>235</v>
      </c>
      <c r="BJ17" s="81">
        <v>188</v>
      </c>
      <c r="BK17" s="81">
        <v>224</v>
      </c>
      <c r="BL17" s="81">
        <v>357</v>
      </c>
      <c r="BM17" s="81">
        <v>212</v>
      </c>
      <c r="BN17" s="81">
        <v>319</v>
      </c>
      <c r="BO17" s="81">
        <v>225</v>
      </c>
      <c r="BP17" s="81">
        <v>219</v>
      </c>
      <c r="BQ17" s="81">
        <v>234</v>
      </c>
      <c r="BR17" s="81">
        <v>223</v>
      </c>
      <c r="BS17" s="81">
        <v>224</v>
      </c>
      <c r="BT17" s="81">
        <v>223</v>
      </c>
      <c r="BU17" s="81">
        <v>227</v>
      </c>
      <c r="BV17" s="81">
        <v>217</v>
      </c>
      <c r="BW17" s="81">
        <v>218</v>
      </c>
      <c r="BX17" s="81">
        <v>200</v>
      </c>
      <c r="BY17" s="81">
        <v>207</v>
      </c>
      <c r="BZ17" s="81">
        <v>244</v>
      </c>
      <c r="CA17" s="81">
        <v>192</v>
      </c>
      <c r="CB17" s="81">
        <v>196</v>
      </c>
      <c r="CC17" s="81">
        <v>284</v>
      </c>
      <c r="CD17" s="81">
        <v>212</v>
      </c>
      <c r="CE17" s="81">
        <v>340</v>
      </c>
      <c r="CF17" s="81">
        <v>281</v>
      </c>
      <c r="CG17" s="81">
        <v>230</v>
      </c>
      <c r="CH17" s="81">
        <v>221</v>
      </c>
      <c r="CI17" s="81">
        <v>223</v>
      </c>
      <c r="CJ17" s="156"/>
      <c r="CK17" s="155">
        <v>183</v>
      </c>
      <c r="CL17" s="155">
        <v>211</v>
      </c>
      <c r="CM17" s="155">
        <v>316</v>
      </c>
      <c r="CN17" s="155">
        <v>196</v>
      </c>
      <c r="CO17" s="155">
        <v>308</v>
      </c>
      <c r="CP17" s="155">
        <v>273</v>
      </c>
      <c r="CQ17" s="155">
        <v>298</v>
      </c>
      <c r="CR17" s="155">
        <v>248</v>
      </c>
      <c r="CS17" s="155">
        <v>183</v>
      </c>
      <c r="CT17" s="155">
        <v>294</v>
      </c>
      <c r="CU17" s="155">
        <v>246</v>
      </c>
      <c r="CV17" s="155">
        <v>246</v>
      </c>
      <c r="CW17" s="155">
        <v>341</v>
      </c>
      <c r="CX17" s="155">
        <v>310</v>
      </c>
      <c r="CY17" s="155">
        <v>195</v>
      </c>
      <c r="CZ17" s="155">
        <v>358</v>
      </c>
      <c r="DA17" s="155">
        <v>216</v>
      </c>
      <c r="DB17" s="155">
        <v>223</v>
      </c>
      <c r="DC17" s="155">
        <v>191</v>
      </c>
      <c r="DD17" s="155">
        <v>248</v>
      </c>
      <c r="DE17" s="155">
        <v>231</v>
      </c>
      <c r="DF17" s="155">
        <v>270</v>
      </c>
      <c r="DG17" s="155">
        <v>275</v>
      </c>
      <c r="DH17" s="155">
        <v>288</v>
      </c>
      <c r="DI17" s="155">
        <v>311</v>
      </c>
      <c r="DJ17" s="155">
        <v>228</v>
      </c>
      <c r="DK17" s="155">
        <v>231</v>
      </c>
      <c r="DL17" s="155">
        <v>211</v>
      </c>
      <c r="DM17" s="155">
        <v>212</v>
      </c>
      <c r="DO17" s="155">
        <v>224</v>
      </c>
      <c r="DP17" s="155">
        <v>273</v>
      </c>
      <c r="DQ17" s="155">
        <v>218</v>
      </c>
      <c r="DR17" s="155">
        <v>1</v>
      </c>
      <c r="DS17" s="155">
        <v>213</v>
      </c>
      <c r="DT17" s="155">
        <v>344</v>
      </c>
      <c r="DU17" s="155">
        <v>254</v>
      </c>
      <c r="DV17" s="155">
        <v>254</v>
      </c>
      <c r="DX17" s="155">
        <v>306</v>
      </c>
      <c r="DY17" s="155">
        <v>223</v>
      </c>
      <c r="DZ17" s="155">
        <v>220</v>
      </c>
      <c r="EA17" s="155">
        <v>274</v>
      </c>
      <c r="EB17" s="155">
        <v>242</v>
      </c>
      <c r="EC17" s="155">
        <v>322</v>
      </c>
      <c r="ED17" s="82"/>
      <c r="EE17" s="82"/>
      <c r="EF17" s="82"/>
      <c r="EG17" s="82"/>
      <c r="EH17" s="82"/>
      <c r="EI17" s="82"/>
      <c r="EJ17" s="82"/>
      <c r="EK17" s="82"/>
      <c r="EL17" s="82"/>
    </row>
    <row r="18" spans="1:142" x14ac:dyDescent="0.25">
      <c r="A18" s="11"/>
      <c r="AY18" s="89">
        <v>0.625</v>
      </c>
      <c r="AZ18" s="81">
        <v>223</v>
      </c>
      <c r="BA18" s="81">
        <v>308</v>
      </c>
      <c r="BB18" s="81">
        <v>241</v>
      </c>
      <c r="BC18" s="81">
        <v>226</v>
      </c>
      <c r="BD18" s="81">
        <v>226</v>
      </c>
      <c r="BE18" s="81">
        <v>199</v>
      </c>
      <c r="BF18" s="81">
        <v>225</v>
      </c>
      <c r="BG18" s="81">
        <v>310</v>
      </c>
      <c r="BH18" s="81">
        <v>232</v>
      </c>
      <c r="BI18" s="81">
        <v>278</v>
      </c>
      <c r="BJ18" s="81">
        <v>186</v>
      </c>
      <c r="BK18" s="81">
        <v>181</v>
      </c>
      <c r="BL18" s="81">
        <v>334</v>
      </c>
      <c r="BM18" s="81">
        <v>225</v>
      </c>
      <c r="BN18" s="81">
        <v>320</v>
      </c>
      <c r="BO18" s="81">
        <v>249</v>
      </c>
      <c r="BP18" s="81">
        <v>223</v>
      </c>
      <c r="BQ18" s="81">
        <v>206</v>
      </c>
      <c r="BR18" s="81">
        <v>184</v>
      </c>
      <c r="BS18" s="81">
        <v>196</v>
      </c>
      <c r="BT18" s="81">
        <v>197</v>
      </c>
      <c r="BU18" s="81">
        <v>214</v>
      </c>
      <c r="BV18" s="81">
        <v>219</v>
      </c>
      <c r="BW18" s="81">
        <v>219</v>
      </c>
      <c r="BX18" s="81">
        <v>192</v>
      </c>
      <c r="BY18" s="81">
        <v>183</v>
      </c>
      <c r="BZ18" s="81">
        <v>214</v>
      </c>
      <c r="CA18" s="81">
        <v>191</v>
      </c>
      <c r="CB18" s="81">
        <v>219</v>
      </c>
      <c r="CC18" s="81">
        <v>292</v>
      </c>
      <c r="CD18" s="81">
        <v>195</v>
      </c>
      <c r="CE18" s="81">
        <v>323</v>
      </c>
      <c r="CF18" s="81">
        <v>334</v>
      </c>
      <c r="CG18" s="81">
        <v>217</v>
      </c>
      <c r="CH18" s="81">
        <v>220</v>
      </c>
      <c r="CI18" s="81">
        <v>222</v>
      </c>
      <c r="CJ18" s="156"/>
      <c r="CK18" s="155">
        <v>351</v>
      </c>
      <c r="CL18" s="155">
        <v>217</v>
      </c>
      <c r="CM18" s="155">
        <v>316</v>
      </c>
      <c r="CN18" s="155">
        <v>235</v>
      </c>
      <c r="CO18" s="155">
        <v>330</v>
      </c>
      <c r="CP18" s="155">
        <v>287</v>
      </c>
      <c r="CQ18" s="155">
        <v>309</v>
      </c>
      <c r="CR18" s="155">
        <v>220</v>
      </c>
      <c r="CS18" s="155">
        <v>192</v>
      </c>
      <c r="CT18" s="155">
        <v>271</v>
      </c>
      <c r="CU18" s="155">
        <v>269</v>
      </c>
      <c r="CV18" s="155">
        <v>266</v>
      </c>
      <c r="CW18" s="155">
        <v>259</v>
      </c>
      <c r="CX18" s="155">
        <v>299</v>
      </c>
      <c r="CY18" s="155">
        <v>219</v>
      </c>
      <c r="CZ18" s="155">
        <v>351</v>
      </c>
      <c r="DA18" s="155">
        <v>206</v>
      </c>
      <c r="DB18" s="155">
        <v>236</v>
      </c>
      <c r="DC18" s="155">
        <v>305</v>
      </c>
      <c r="DD18" s="155">
        <v>234</v>
      </c>
      <c r="DE18" s="155">
        <v>231</v>
      </c>
      <c r="DF18" s="155">
        <v>254</v>
      </c>
      <c r="DG18" s="155">
        <v>285</v>
      </c>
      <c r="DH18" s="155">
        <v>287</v>
      </c>
      <c r="DI18" s="155">
        <v>323</v>
      </c>
      <c r="DJ18" s="155">
        <v>223</v>
      </c>
      <c r="DK18" s="155">
        <v>234</v>
      </c>
      <c r="DL18" s="155">
        <v>228</v>
      </c>
      <c r="DM18" s="155">
        <v>197</v>
      </c>
      <c r="DN18" s="155">
        <v>240</v>
      </c>
      <c r="DO18" s="155">
        <v>175</v>
      </c>
      <c r="DP18" s="155">
        <v>294</v>
      </c>
      <c r="DQ18" s="155">
        <v>135</v>
      </c>
      <c r="DR18" s="155">
        <v>5</v>
      </c>
      <c r="DS18" s="155">
        <v>219</v>
      </c>
      <c r="DT18" s="155">
        <v>285</v>
      </c>
      <c r="DU18" s="155">
        <v>298</v>
      </c>
      <c r="DV18" s="155">
        <v>234</v>
      </c>
      <c r="DW18" s="155">
        <v>221</v>
      </c>
      <c r="DX18" s="155">
        <v>321</v>
      </c>
      <c r="DY18" s="155">
        <v>216</v>
      </c>
      <c r="DZ18" s="155">
        <v>223</v>
      </c>
      <c r="EA18" s="155">
        <v>278</v>
      </c>
      <c r="EC18" s="155">
        <v>288</v>
      </c>
      <c r="ED18" s="82"/>
      <c r="EE18" s="82"/>
      <c r="EF18" s="82"/>
      <c r="EG18" s="82"/>
      <c r="EH18" s="82"/>
      <c r="EI18" s="82"/>
      <c r="EJ18" s="82"/>
      <c r="EK18" s="82"/>
      <c r="EL18" s="82"/>
    </row>
    <row r="19" spans="1:142" x14ac:dyDescent="0.25">
      <c r="A19" s="11"/>
      <c r="AY19" s="89">
        <v>0.66666666666666663</v>
      </c>
      <c r="AZ19" s="81">
        <v>229</v>
      </c>
      <c r="BA19" s="81">
        <v>305</v>
      </c>
      <c r="BB19" s="81">
        <v>190</v>
      </c>
      <c r="BC19" s="81">
        <v>231</v>
      </c>
      <c r="BD19" s="81">
        <v>217</v>
      </c>
      <c r="BE19" s="81">
        <v>228</v>
      </c>
      <c r="BF19" s="81">
        <v>222</v>
      </c>
      <c r="BG19" s="81">
        <v>305</v>
      </c>
      <c r="BH19" s="81">
        <v>231</v>
      </c>
      <c r="BI19" s="81">
        <v>270</v>
      </c>
      <c r="BJ19" s="81">
        <v>185</v>
      </c>
      <c r="BK19" s="81">
        <v>183</v>
      </c>
      <c r="BL19" s="81">
        <v>357</v>
      </c>
      <c r="BM19" s="81">
        <v>227</v>
      </c>
      <c r="BN19" s="81">
        <v>295</v>
      </c>
      <c r="BO19" s="81"/>
      <c r="BP19" s="81">
        <v>210</v>
      </c>
      <c r="BQ19" s="81">
        <v>221</v>
      </c>
      <c r="BR19" s="81">
        <v>186</v>
      </c>
      <c r="BS19" s="81">
        <v>213</v>
      </c>
      <c r="BT19" s="81">
        <v>196</v>
      </c>
      <c r="BU19" s="81">
        <v>222</v>
      </c>
      <c r="BV19" s="81">
        <v>219</v>
      </c>
      <c r="BW19" s="81">
        <v>235</v>
      </c>
      <c r="BX19" s="81">
        <v>209</v>
      </c>
      <c r="BY19" s="81">
        <v>184</v>
      </c>
      <c r="BZ19" s="81">
        <v>235</v>
      </c>
      <c r="CA19" s="81">
        <v>183</v>
      </c>
      <c r="CB19" s="81">
        <v>220</v>
      </c>
      <c r="CC19" s="81">
        <v>287</v>
      </c>
      <c r="CD19" s="81">
        <v>223</v>
      </c>
      <c r="CE19" s="81">
        <v>329</v>
      </c>
      <c r="CF19" s="81">
        <v>170</v>
      </c>
      <c r="CG19" s="81">
        <v>199</v>
      </c>
      <c r="CH19" s="81">
        <v>187</v>
      </c>
      <c r="CI19" s="81">
        <v>211</v>
      </c>
      <c r="CJ19" s="156"/>
      <c r="CK19" s="155">
        <v>303</v>
      </c>
      <c r="CL19" s="155">
        <v>215</v>
      </c>
      <c r="CM19" s="155">
        <v>329</v>
      </c>
      <c r="CN19" s="155">
        <v>202</v>
      </c>
      <c r="CO19" s="155">
        <v>322</v>
      </c>
      <c r="CP19" s="155">
        <v>286</v>
      </c>
      <c r="CQ19" s="155">
        <v>314</v>
      </c>
      <c r="CR19" s="155">
        <v>219</v>
      </c>
      <c r="CS19" s="155">
        <v>185</v>
      </c>
      <c r="CT19" s="155">
        <v>269</v>
      </c>
      <c r="CU19" s="155">
        <v>293</v>
      </c>
      <c r="CV19" s="155">
        <v>275</v>
      </c>
      <c r="CW19" s="155">
        <v>315</v>
      </c>
      <c r="CY19" s="155">
        <v>222</v>
      </c>
      <c r="CZ19" s="155">
        <v>332</v>
      </c>
      <c r="DA19" s="155">
        <v>199</v>
      </c>
      <c r="DB19" s="155">
        <v>245</v>
      </c>
      <c r="DC19" s="155">
        <v>67</v>
      </c>
      <c r="DD19" s="155">
        <v>189</v>
      </c>
      <c r="DE19" s="155">
        <v>268</v>
      </c>
      <c r="DF19" s="155">
        <v>232</v>
      </c>
      <c r="DG19" s="155">
        <v>286</v>
      </c>
      <c r="DH19" s="155">
        <v>274</v>
      </c>
      <c r="DI19" s="155">
        <v>323</v>
      </c>
      <c r="DJ19" s="155">
        <v>232</v>
      </c>
      <c r="DK19" s="155">
        <v>293</v>
      </c>
      <c r="DL19" s="155">
        <v>237</v>
      </c>
      <c r="DM19" s="155">
        <v>197</v>
      </c>
      <c r="DN19" s="155">
        <v>238</v>
      </c>
      <c r="DO19" s="155">
        <v>0</v>
      </c>
      <c r="DP19" s="155">
        <v>117</v>
      </c>
      <c r="DQ19" s="155">
        <v>161</v>
      </c>
      <c r="DR19" s="155">
        <v>343</v>
      </c>
      <c r="DS19" s="155">
        <v>285</v>
      </c>
      <c r="DT19" s="155">
        <v>313</v>
      </c>
      <c r="DU19" s="155">
        <v>218</v>
      </c>
      <c r="DV19" s="155">
        <v>274</v>
      </c>
      <c r="DX19" s="155">
        <v>334</v>
      </c>
      <c r="DY19" s="155">
        <v>182</v>
      </c>
      <c r="DZ19" s="155">
        <v>222</v>
      </c>
      <c r="EA19" s="155">
        <v>280</v>
      </c>
      <c r="EB19" s="155">
        <v>266</v>
      </c>
      <c r="EC19" s="155">
        <v>273</v>
      </c>
      <c r="ED19" s="82"/>
      <c r="EE19" s="82"/>
      <c r="EF19" s="82"/>
      <c r="EG19" s="82"/>
      <c r="EH19" s="82"/>
      <c r="EI19" s="82"/>
      <c r="EJ19" s="82"/>
      <c r="EK19" s="82"/>
      <c r="EL19" s="82"/>
    </row>
    <row r="20" spans="1:142" x14ac:dyDescent="0.25">
      <c r="A20" s="11"/>
      <c r="AY20" s="89">
        <v>0.70833333333333337</v>
      </c>
      <c r="AZ20" s="81">
        <v>218</v>
      </c>
      <c r="BA20" s="81">
        <v>316</v>
      </c>
      <c r="BB20" s="81">
        <v>194</v>
      </c>
      <c r="BC20" s="81">
        <v>232</v>
      </c>
      <c r="BD20" s="81">
        <v>213</v>
      </c>
      <c r="BE20" s="81">
        <v>256</v>
      </c>
      <c r="BF20" s="81">
        <v>229</v>
      </c>
      <c r="BG20" s="81">
        <v>308</v>
      </c>
      <c r="BH20" s="81">
        <v>238</v>
      </c>
      <c r="BI20" s="81">
        <v>282</v>
      </c>
      <c r="BJ20" s="81">
        <v>182</v>
      </c>
      <c r="BK20" s="81">
        <v>200</v>
      </c>
      <c r="BL20" s="81">
        <v>353</v>
      </c>
      <c r="BM20" s="81">
        <v>283</v>
      </c>
      <c r="BN20" s="81">
        <v>283</v>
      </c>
      <c r="BO20" s="81">
        <v>228</v>
      </c>
      <c r="BP20" s="81">
        <v>250</v>
      </c>
      <c r="BQ20" s="81">
        <v>213</v>
      </c>
      <c r="BR20" s="81">
        <v>185</v>
      </c>
      <c r="BS20" s="81">
        <v>196</v>
      </c>
      <c r="BT20" s="81"/>
      <c r="BU20" s="81">
        <v>227</v>
      </c>
      <c r="BV20" s="81">
        <v>222</v>
      </c>
      <c r="BW20" s="81">
        <v>257</v>
      </c>
      <c r="BX20" s="81">
        <v>228</v>
      </c>
      <c r="BY20" s="81">
        <v>184</v>
      </c>
      <c r="BZ20" s="81">
        <v>186</v>
      </c>
      <c r="CA20" s="81">
        <v>203</v>
      </c>
      <c r="CB20" s="81">
        <v>190</v>
      </c>
      <c r="CC20" s="81">
        <v>322</v>
      </c>
      <c r="CD20" s="81">
        <v>248</v>
      </c>
      <c r="CE20" s="81">
        <v>334</v>
      </c>
      <c r="CF20" s="81">
        <v>227</v>
      </c>
      <c r="CG20" s="81">
        <v>229</v>
      </c>
      <c r="CH20" s="81">
        <v>185</v>
      </c>
      <c r="CI20" s="81">
        <v>213</v>
      </c>
      <c r="CJ20" s="156"/>
      <c r="CK20" s="155">
        <v>280</v>
      </c>
      <c r="CL20" s="155">
        <v>213</v>
      </c>
      <c r="CM20" s="155">
        <v>318</v>
      </c>
      <c r="CN20" s="155">
        <v>243</v>
      </c>
      <c r="CO20" s="155">
        <v>307</v>
      </c>
      <c r="CP20" s="155">
        <v>356</v>
      </c>
      <c r="CQ20" s="155">
        <v>321</v>
      </c>
      <c r="CR20" s="155">
        <v>185</v>
      </c>
      <c r="CS20" s="155">
        <v>178</v>
      </c>
      <c r="CT20" s="155">
        <v>288</v>
      </c>
      <c r="CU20" s="155">
        <v>343</v>
      </c>
      <c r="CV20" s="155">
        <v>0</v>
      </c>
      <c r="CW20" s="155">
        <v>344</v>
      </c>
      <c r="CY20" s="155">
        <v>245</v>
      </c>
      <c r="CZ20" s="155">
        <v>325</v>
      </c>
      <c r="DA20" s="155">
        <v>190</v>
      </c>
      <c r="DB20" s="155">
        <v>239</v>
      </c>
      <c r="DC20" s="155">
        <v>40</v>
      </c>
      <c r="DD20" s="155">
        <v>190</v>
      </c>
      <c r="DE20" s="155">
        <v>14</v>
      </c>
      <c r="DF20" s="155">
        <v>247</v>
      </c>
      <c r="DG20" s="155">
        <v>292</v>
      </c>
      <c r="DH20" s="155">
        <v>300</v>
      </c>
      <c r="DI20" s="155">
        <v>337</v>
      </c>
      <c r="DJ20" s="155">
        <v>231</v>
      </c>
      <c r="DK20" s="155">
        <v>317</v>
      </c>
      <c r="DL20" s="155">
        <v>232</v>
      </c>
      <c r="DM20" s="155">
        <v>192</v>
      </c>
      <c r="DN20" s="155">
        <v>273</v>
      </c>
      <c r="DO20" s="155">
        <v>143</v>
      </c>
      <c r="DP20" s="155">
        <v>10</v>
      </c>
      <c r="DQ20" s="155">
        <v>121</v>
      </c>
      <c r="DR20" s="155">
        <v>2</v>
      </c>
      <c r="DS20" s="155">
        <v>304</v>
      </c>
      <c r="DT20" s="155">
        <v>5</v>
      </c>
      <c r="DU20" s="155">
        <v>286</v>
      </c>
      <c r="DV20" s="155">
        <v>302</v>
      </c>
      <c r="DW20" s="155">
        <v>248</v>
      </c>
      <c r="DX20" s="155">
        <v>82</v>
      </c>
      <c r="DY20" s="155">
        <v>188</v>
      </c>
      <c r="DZ20" s="155">
        <v>216</v>
      </c>
      <c r="EA20" s="155">
        <v>307</v>
      </c>
      <c r="EB20" s="155">
        <v>276</v>
      </c>
      <c r="ED20" s="82"/>
      <c r="EE20" s="82"/>
      <c r="EF20" s="82"/>
      <c r="EG20" s="82"/>
      <c r="EH20" s="82"/>
      <c r="EI20" s="82"/>
      <c r="EJ20" s="82"/>
      <c r="EK20" s="82"/>
      <c r="EL20" s="82"/>
    </row>
    <row r="21" spans="1:142" x14ac:dyDescent="0.25">
      <c r="A21" s="11"/>
      <c r="AY21" s="89">
        <v>0.75</v>
      </c>
      <c r="AZ21" s="81">
        <v>216</v>
      </c>
      <c r="BA21" s="81">
        <v>358</v>
      </c>
      <c r="BB21" s="81">
        <v>291</v>
      </c>
      <c r="BC21" s="81">
        <v>272</v>
      </c>
      <c r="BD21" s="81">
        <v>195</v>
      </c>
      <c r="BE21" s="81">
        <v>273</v>
      </c>
      <c r="BF21" s="81">
        <v>221</v>
      </c>
      <c r="BG21" s="81">
        <v>313</v>
      </c>
      <c r="BH21" s="81">
        <v>227</v>
      </c>
      <c r="BI21" s="81">
        <v>288</v>
      </c>
      <c r="BJ21" s="81">
        <v>172</v>
      </c>
      <c r="BK21" s="81">
        <v>198</v>
      </c>
      <c r="BL21" s="81">
        <v>328</v>
      </c>
      <c r="BM21" s="81"/>
      <c r="BN21" s="81">
        <v>271</v>
      </c>
      <c r="BO21" s="81">
        <v>210</v>
      </c>
      <c r="BP21" s="81">
        <v>217</v>
      </c>
      <c r="BQ21" s="81">
        <v>184</v>
      </c>
      <c r="BR21" s="81">
        <v>223</v>
      </c>
      <c r="BS21" s="81">
        <v>348</v>
      </c>
      <c r="BT21" s="81">
        <v>193</v>
      </c>
      <c r="BU21" s="81">
        <v>209</v>
      </c>
      <c r="BV21" s="81">
        <v>225</v>
      </c>
      <c r="BW21" s="81">
        <v>275</v>
      </c>
      <c r="BX21" s="81">
        <v>275</v>
      </c>
      <c r="BY21" s="81">
        <v>183</v>
      </c>
      <c r="BZ21" s="81">
        <v>185</v>
      </c>
      <c r="CA21" s="81">
        <v>197</v>
      </c>
      <c r="CB21" s="81">
        <v>181</v>
      </c>
      <c r="CC21" s="81">
        <v>324</v>
      </c>
      <c r="CD21" s="81">
        <v>252</v>
      </c>
      <c r="CE21" s="81">
        <v>342</v>
      </c>
      <c r="CF21" s="81">
        <v>227</v>
      </c>
      <c r="CG21" s="81">
        <v>192</v>
      </c>
      <c r="CH21" s="81">
        <v>183</v>
      </c>
      <c r="CI21" s="81">
        <v>267</v>
      </c>
      <c r="CJ21" s="156"/>
      <c r="CK21" s="155">
        <v>323</v>
      </c>
      <c r="CL21" s="155">
        <v>225</v>
      </c>
      <c r="CM21" s="155">
        <v>240</v>
      </c>
      <c r="CN21" s="155">
        <v>214</v>
      </c>
      <c r="CO21" s="155">
        <v>295</v>
      </c>
      <c r="CP21" s="155">
        <v>321</v>
      </c>
      <c r="CQ21" s="155">
        <v>339</v>
      </c>
      <c r="CR21" s="155">
        <v>219</v>
      </c>
      <c r="CS21" s="155">
        <v>177</v>
      </c>
      <c r="CT21" s="155">
        <v>216</v>
      </c>
      <c r="CU21" s="155">
        <v>329</v>
      </c>
      <c r="CV21" s="155">
        <v>154</v>
      </c>
      <c r="CW21" s="155">
        <v>152</v>
      </c>
      <c r="CY21" s="155">
        <v>234</v>
      </c>
      <c r="CZ21" s="155">
        <v>329</v>
      </c>
      <c r="DA21" s="155">
        <v>212</v>
      </c>
      <c r="DB21" s="155">
        <v>354</v>
      </c>
      <c r="DC21" s="155">
        <v>43</v>
      </c>
      <c r="DD21" s="155">
        <v>201</v>
      </c>
      <c r="DE21" s="155">
        <v>41</v>
      </c>
      <c r="DF21" s="155">
        <v>278</v>
      </c>
      <c r="DG21" s="155">
        <v>330</v>
      </c>
      <c r="DH21" s="155">
        <v>317</v>
      </c>
      <c r="DI21" s="155">
        <v>324</v>
      </c>
      <c r="DJ21" s="155">
        <v>230</v>
      </c>
      <c r="DK21" s="155">
        <v>8</v>
      </c>
      <c r="DL21" s="155">
        <v>238</v>
      </c>
      <c r="DM21" s="155">
        <v>182</v>
      </c>
      <c r="DN21" s="155">
        <v>280</v>
      </c>
      <c r="DO21" s="155">
        <v>0</v>
      </c>
      <c r="DP21" s="155">
        <v>325</v>
      </c>
      <c r="DQ21" s="155">
        <v>128</v>
      </c>
      <c r="DR21" s="155">
        <v>33</v>
      </c>
      <c r="DS21" s="155">
        <v>0</v>
      </c>
      <c r="DT21" s="155">
        <v>9</v>
      </c>
      <c r="DU21" s="155">
        <v>239</v>
      </c>
      <c r="DV21" s="155">
        <v>328</v>
      </c>
      <c r="DW21" s="155">
        <v>292</v>
      </c>
      <c r="DX21" s="155">
        <v>152</v>
      </c>
      <c r="DY21" s="155">
        <v>206</v>
      </c>
      <c r="DZ21" s="155">
        <v>258</v>
      </c>
      <c r="EA21" s="155">
        <v>288</v>
      </c>
      <c r="EB21" s="155">
        <v>228</v>
      </c>
      <c r="ED21" s="82"/>
      <c r="EE21" s="82"/>
      <c r="EF21" s="82"/>
      <c r="EG21" s="82"/>
      <c r="EH21" s="82"/>
      <c r="EI21" s="82"/>
      <c r="EJ21" s="82"/>
      <c r="EK21" s="82"/>
      <c r="EL21" s="82"/>
    </row>
    <row r="22" spans="1:142" x14ac:dyDescent="0.25">
      <c r="A22" s="11"/>
      <c r="AY22" s="89">
        <v>0.79166666666666663</v>
      </c>
      <c r="AZ22" s="81">
        <v>272</v>
      </c>
      <c r="BA22" s="81">
        <v>11</v>
      </c>
      <c r="BB22" s="81">
        <v>316</v>
      </c>
      <c r="BC22" s="81">
        <v>286</v>
      </c>
      <c r="BD22" s="81">
        <v>186</v>
      </c>
      <c r="BE22" s="81">
        <v>297</v>
      </c>
      <c r="BF22" s="81">
        <v>188</v>
      </c>
      <c r="BG22" s="81">
        <v>17</v>
      </c>
      <c r="BH22" s="81">
        <v>0</v>
      </c>
      <c r="BI22" s="81">
        <v>8</v>
      </c>
      <c r="BJ22" s="81"/>
      <c r="BK22" s="81">
        <v>185</v>
      </c>
      <c r="BL22" s="81">
        <v>328</v>
      </c>
      <c r="BM22" s="81">
        <v>298</v>
      </c>
      <c r="BN22" s="81">
        <v>0</v>
      </c>
      <c r="BO22" s="81">
        <v>284</v>
      </c>
      <c r="BP22" s="81">
        <v>197</v>
      </c>
      <c r="BQ22" s="81">
        <v>185</v>
      </c>
      <c r="BR22" s="81">
        <v>247</v>
      </c>
      <c r="BS22" s="81">
        <v>2</v>
      </c>
      <c r="BT22" s="81">
        <v>193</v>
      </c>
      <c r="BU22" s="81">
        <v>0</v>
      </c>
      <c r="BV22" s="81">
        <v>111</v>
      </c>
      <c r="BW22" s="81">
        <v>331</v>
      </c>
      <c r="BX22" s="81">
        <v>317</v>
      </c>
      <c r="BY22" s="81">
        <v>174</v>
      </c>
      <c r="BZ22" s="81">
        <v>183</v>
      </c>
      <c r="CA22" s="81">
        <v>195</v>
      </c>
      <c r="CB22" s="81">
        <v>182</v>
      </c>
      <c r="CC22" s="81">
        <v>325</v>
      </c>
      <c r="CD22" s="81">
        <v>327</v>
      </c>
      <c r="CE22" s="81">
        <v>337</v>
      </c>
      <c r="CF22" s="81">
        <v>286</v>
      </c>
      <c r="CG22" s="81">
        <v>233</v>
      </c>
      <c r="CH22" s="81">
        <v>194</v>
      </c>
      <c r="CI22" s="81">
        <v>353</v>
      </c>
      <c r="CJ22" s="156"/>
      <c r="CL22" s="155">
        <v>236</v>
      </c>
      <c r="CM22" s="155">
        <v>294</v>
      </c>
      <c r="CN22" s="155">
        <v>227</v>
      </c>
      <c r="CO22" s="155">
        <v>309</v>
      </c>
      <c r="CP22" s="155">
        <v>0</v>
      </c>
      <c r="CQ22" s="155">
        <v>325</v>
      </c>
      <c r="CR22" s="155">
        <v>183</v>
      </c>
      <c r="CS22" s="155">
        <v>169</v>
      </c>
      <c r="CT22" s="155">
        <v>171</v>
      </c>
      <c r="CU22" s="155">
        <v>347</v>
      </c>
      <c r="CV22" s="155">
        <v>179</v>
      </c>
      <c r="CW22" s="155">
        <v>247</v>
      </c>
      <c r="CX22" s="155">
        <v>354</v>
      </c>
      <c r="CY22" s="155">
        <v>216</v>
      </c>
      <c r="CZ22" s="155">
        <v>33</v>
      </c>
      <c r="DA22" s="155">
        <v>0</v>
      </c>
      <c r="DB22" s="155">
        <v>0</v>
      </c>
      <c r="DC22" s="155">
        <v>333</v>
      </c>
      <c r="DD22" s="155">
        <v>178</v>
      </c>
      <c r="DE22" s="155">
        <v>60</v>
      </c>
      <c r="DF22" s="155">
        <v>321</v>
      </c>
      <c r="DG22" s="155">
        <v>349</v>
      </c>
      <c r="DH22" s="155">
        <v>315</v>
      </c>
      <c r="DI22" s="155">
        <v>5</v>
      </c>
      <c r="DJ22" s="155">
        <v>265</v>
      </c>
      <c r="DK22" s="155">
        <v>127</v>
      </c>
      <c r="DL22" s="155">
        <v>271</v>
      </c>
      <c r="DM22" s="155">
        <v>170</v>
      </c>
      <c r="DN22" s="155">
        <v>320</v>
      </c>
      <c r="DP22" s="155">
        <v>350</v>
      </c>
      <c r="DQ22" s="155">
        <v>64</v>
      </c>
      <c r="DR22" s="155">
        <v>30</v>
      </c>
      <c r="DS22" s="155">
        <v>21</v>
      </c>
      <c r="DT22" s="155">
        <v>328</v>
      </c>
      <c r="DU22" s="155">
        <v>28</v>
      </c>
      <c r="DV22" s="155">
        <v>73</v>
      </c>
      <c r="DW22" s="155">
        <v>3</v>
      </c>
      <c r="DX22" s="155">
        <v>178</v>
      </c>
      <c r="DY22" s="155">
        <v>224</v>
      </c>
      <c r="DZ22" s="155">
        <v>330</v>
      </c>
      <c r="EA22" s="155">
        <v>279</v>
      </c>
      <c r="EB22" s="155">
        <v>221</v>
      </c>
      <c r="ED22" s="82"/>
      <c r="EE22" s="82"/>
      <c r="EF22" s="82"/>
      <c r="EG22" s="82"/>
      <c r="EH22" s="82"/>
      <c r="EI22" s="82"/>
      <c r="EJ22" s="82"/>
      <c r="EK22" s="82"/>
      <c r="EL22" s="82"/>
    </row>
    <row r="23" spans="1:142" x14ac:dyDescent="0.25">
      <c r="A23" s="11"/>
      <c r="AY23" s="89">
        <v>0.83333333333333337</v>
      </c>
      <c r="AZ23" s="81">
        <v>282</v>
      </c>
      <c r="BA23" s="81">
        <v>354</v>
      </c>
      <c r="BB23" s="81">
        <v>335</v>
      </c>
      <c r="BC23" s="81">
        <v>97</v>
      </c>
      <c r="BD23" s="81">
        <v>51</v>
      </c>
      <c r="BE23" s="81">
        <v>0</v>
      </c>
      <c r="BF23" s="81">
        <v>147</v>
      </c>
      <c r="BG23" s="81">
        <v>333</v>
      </c>
      <c r="BH23" s="81">
        <v>264</v>
      </c>
      <c r="BI23" s="81">
        <v>353</v>
      </c>
      <c r="BJ23" s="81">
        <v>113</v>
      </c>
      <c r="BK23" s="81">
        <v>232</v>
      </c>
      <c r="BL23" s="81">
        <v>345</v>
      </c>
      <c r="BM23" s="81">
        <v>2</v>
      </c>
      <c r="BN23" s="81">
        <v>53</v>
      </c>
      <c r="BO23" s="81">
        <v>350</v>
      </c>
      <c r="BP23" s="81">
        <v>337</v>
      </c>
      <c r="BQ23" s="81">
        <v>182</v>
      </c>
      <c r="BR23" s="81">
        <v>339</v>
      </c>
      <c r="BS23" s="81">
        <v>357</v>
      </c>
      <c r="BT23" s="81">
        <v>202</v>
      </c>
      <c r="BU23" s="81">
        <v>0</v>
      </c>
      <c r="BV23" s="81">
        <v>0</v>
      </c>
      <c r="BW23" s="81">
        <v>350</v>
      </c>
      <c r="BX23" s="81">
        <v>330</v>
      </c>
      <c r="BY23" s="81">
        <v>171</v>
      </c>
      <c r="BZ23" s="81">
        <v>180</v>
      </c>
      <c r="CA23" s="81">
        <v>198</v>
      </c>
      <c r="CB23" s="81">
        <v>134</v>
      </c>
      <c r="CC23" s="81">
        <v>336</v>
      </c>
      <c r="CD23" s="81">
        <v>324</v>
      </c>
      <c r="CE23" s="81">
        <v>31</v>
      </c>
      <c r="CF23" s="81">
        <v>350</v>
      </c>
      <c r="CG23" s="81">
        <v>310</v>
      </c>
      <c r="CH23" s="81">
        <v>206</v>
      </c>
      <c r="CI23" s="81">
        <v>331</v>
      </c>
      <c r="CJ23" s="156"/>
      <c r="CK23" s="155">
        <v>0</v>
      </c>
      <c r="CL23" s="155">
        <v>294</v>
      </c>
      <c r="CM23" s="155">
        <v>323</v>
      </c>
      <c r="CN23" s="155">
        <v>301</v>
      </c>
      <c r="CO23" s="155">
        <v>313</v>
      </c>
      <c r="CQ23" s="155">
        <v>1</v>
      </c>
      <c r="CR23" s="155">
        <v>154</v>
      </c>
      <c r="CS23" s="155">
        <v>174</v>
      </c>
      <c r="CT23" s="155">
        <v>183</v>
      </c>
      <c r="CU23" s="155">
        <v>356</v>
      </c>
      <c r="CV23" s="155">
        <v>259</v>
      </c>
      <c r="CW23" s="155">
        <v>230</v>
      </c>
      <c r="CX23" s="155">
        <v>24</v>
      </c>
      <c r="CY23" s="155">
        <v>218</v>
      </c>
      <c r="CZ23" s="155">
        <v>277</v>
      </c>
      <c r="DA23" s="155">
        <v>266</v>
      </c>
      <c r="DB23" s="155">
        <v>242</v>
      </c>
      <c r="DC23" s="155">
        <v>333</v>
      </c>
      <c r="DD23" s="155">
        <v>180</v>
      </c>
      <c r="DE23" s="155">
        <v>316</v>
      </c>
      <c r="DF23" s="155">
        <v>325</v>
      </c>
      <c r="DG23" s="155">
        <v>345</v>
      </c>
      <c r="DH23" s="155">
        <v>0</v>
      </c>
      <c r="DI23" s="155">
        <v>8</v>
      </c>
      <c r="DJ23" s="155">
        <v>71</v>
      </c>
      <c r="DK23" s="155">
        <v>0</v>
      </c>
      <c r="DL23" s="155">
        <v>0</v>
      </c>
      <c r="DM23" s="155">
        <v>176</v>
      </c>
      <c r="DN23" s="155">
        <v>14</v>
      </c>
      <c r="DO23" s="155">
        <v>103</v>
      </c>
      <c r="DP23" s="155">
        <v>331</v>
      </c>
      <c r="DQ23" s="155">
        <v>64</v>
      </c>
      <c r="DR23" s="155">
        <v>348</v>
      </c>
      <c r="DS23" s="155">
        <v>0</v>
      </c>
      <c r="DT23" s="155">
        <v>21</v>
      </c>
      <c r="DU23" s="155">
        <v>351</v>
      </c>
      <c r="DV23" s="155">
        <v>77</v>
      </c>
      <c r="DW23" s="155">
        <v>16</v>
      </c>
      <c r="DX23" s="155">
        <v>187</v>
      </c>
      <c r="DY23" s="155">
        <v>321</v>
      </c>
      <c r="DZ23" s="155">
        <v>0</v>
      </c>
      <c r="EA23" s="155">
        <v>203</v>
      </c>
      <c r="EB23" s="155">
        <v>203</v>
      </c>
      <c r="ED23" s="82"/>
      <c r="EE23" s="82"/>
      <c r="EF23" s="82"/>
      <c r="EG23" s="82"/>
      <c r="EH23" s="82"/>
      <c r="EI23" s="82"/>
      <c r="EJ23" s="82"/>
      <c r="EK23" s="82"/>
      <c r="EL23" s="82"/>
    </row>
    <row r="24" spans="1:142" x14ac:dyDescent="0.25">
      <c r="A24" s="11"/>
      <c r="AY24" s="89">
        <v>0.875</v>
      </c>
      <c r="AZ24" s="81">
        <v>45</v>
      </c>
      <c r="BA24" s="81">
        <v>341</v>
      </c>
      <c r="BB24" s="81">
        <v>339</v>
      </c>
      <c r="BC24" s="81">
        <v>110</v>
      </c>
      <c r="BD24" s="81">
        <v>128</v>
      </c>
      <c r="BE24" s="81">
        <v>0</v>
      </c>
      <c r="BF24" s="81">
        <v>91</v>
      </c>
      <c r="BG24" s="81">
        <v>309</v>
      </c>
      <c r="BH24" s="81">
        <v>0</v>
      </c>
      <c r="BI24" s="81">
        <v>33</v>
      </c>
      <c r="BJ24" s="81">
        <v>71</v>
      </c>
      <c r="BK24" s="81">
        <v>9</v>
      </c>
      <c r="BL24" s="81">
        <v>340</v>
      </c>
      <c r="BM24" s="81">
        <v>43</v>
      </c>
      <c r="BN24" s="81">
        <v>358</v>
      </c>
      <c r="BO24" s="81">
        <v>326</v>
      </c>
      <c r="BP24" s="81">
        <v>353</v>
      </c>
      <c r="BQ24" s="81">
        <v>177</v>
      </c>
      <c r="BR24" s="81">
        <v>352</v>
      </c>
      <c r="BS24" s="81">
        <v>358</v>
      </c>
      <c r="BT24" s="81">
        <v>27</v>
      </c>
      <c r="BU24" s="81">
        <v>159</v>
      </c>
      <c r="BV24" s="81">
        <v>76</v>
      </c>
      <c r="BW24" s="81">
        <v>336</v>
      </c>
      <c r="BX24" s="81">
        <v>323</v>
      </c>
      <c r="BY24" s="81">
        <v>161</v>
      </c>
      <c r="BZ24" s="81">
        <v>138</v>
      </c>
      <c r="CA24" s="81">
        <v>181</v>
      </c>
      <c r="CB24" s="81">
        <v>220</v>
      </c>
      <c r="CC24" s="81">
        <v>321</v>
      </c>
      <c r="CD24" s="81">
        <v>346</v>
      </c>
      <c r="CE24" s="81">
        <v>14</v>
      </c>
      <c r="CF24" s="81">
        <v>322</v>
      </c>
      <c r="CG24" s="81">
        <v>325</v>
      </c>
      <c r="CH24" s="81">
        <v>0</v>
      </c>
      <c r="CI24" s="81">
        <v>341</v>
      </c>
      <c r="CJ24" s="156"/>
      <c r="CK24" s="155">
        <v>317</v>
      </c>
      <c r="CL24" s="155">
        <v>0</v>
      </c>
      <c r="CM24" s="155">
        <v>321</v>
      </c>
      <c r="CN24" s="155">
        <v>353</v>
      </c>
      <c r="CO24" s="155">
        <v>242</v>
      </c>
      <c r="CP24" s="155">
        <v>0</v>
      </c>
      <c r="CQ24" s="155">
        <v>48</v>
      </c>
      <c r="CR24" s="155">
        <v>103</v>
      </c>
      <c r="CS24" s="155">
        <v>11</v>
      </c>
      <c r="CT24" s="155">
        <v>275</v>
      </c>
      <c r="CU24" s="155">
        <v>349</v>
      </c>
      <c r="CV24" s="155">
        <v>33</v>
      </c>
      <c r="CW24" s="155">
        <v>0</v>
      </c>
      <c r="CY24" s="155">
        <v>218</v>
      </c>
      <c r="CZ24" s="155">
        <v>56</v>
      </c>
      <c r="DA24" s="155">
        <v>330</v>
      </c>
      <c r="DB24" s="155">
        <v>72</v>
      </c>
      <c r="DC24" s="155">
        <v>350</v>
      </c>
      <c r="DD24" s="155">
        <v>161</v>
      </c>
      <c r="DE24" s="155">
        <v>334</v>
      </c>
      <c r="DF24" s="155">
        <v>327</v>
      </c>
      <c r="DG24" s="155">
        <v>351</v>
      </c>
      <c r="DH24" s="155">
        <v>0</v>
      </c>
      <c r="DI24" s="155">
        <v>321</v>
      </c>
      <c r="DJ24" s="155">
        <v>84</v>
      </c>
      <c r="DK24" s="155">
        <v>269</v>
      </c>
      <c r="DL24" s="155">
        <v>139</v>
      </c>
      <c r="DM24" s="155">
        <v>165</v>
      </c>
      <c r="DN24" s="155">
        <v>357</v>
      </c>
      <c r="DO24" s="155">
        <v>194</v>
      </c>
      <c r="DP24" s="155">
        <v>330</v>
      </c>
      <c r="DQ24" s="155">
        <v>332</v>
      </c>
      <c r="DR24" s="155">
        <v>69</v>
      </c>
      <c r="DS24" s="155">
        <v>76</v>
      </c>
      <c r="DT24" s="155">
        <v>174</v>
      </c>
      <c r="DU24" s="155">
        <v>340</v>
      </c>
      <c r="DV24" s="155">
        <v>95</v>
      </c>
      <c r="DW24" s="155">
        <v>357</v>
      </c>
      <c r="DX24" s="155">
        <v>147</v>
      </c>
      <c r="DY24" s="155">
        <v>116</v>
      </c>
      <c r="DZ24" s="155">
        <v>60</v>
      </c>
      <c r="EA24" s="155">
        <v>133</v>
      </c>
      <c r="EB24" s="155">
        <v>168</v>
      </c>
      <c r="ED24" s="82"/>
      <c r="EE24" s="82"/>
      <c r="EF24" s="82"/>
      <c r="EG24" s="82"/>
      <c r="EH24" s="82"/>
      <c r="EI24" s="82"/>
      <c r="EJ24" s="82"/>
      <c r="EK24" s="82"/>
      <c r="EL24" s="82"/>
    </row>
    <row r="25" spans="1:142" x14ac:dyDescent="0.25">
      <c r="A25" s="11"/>
      <c r="AY25" s="89">
        <v>0.91666666666666663</v>
      </c>
      <c r="AZ25" s="81">
        <v>25</v>
      </c>
      <c r="BA25" s="81">
        <v>8</v>
      </c>
      <c r="BB25" s="81">
        <v>352</v>
      </c>
      <c r="BC25" s="81">
        <v>18</v>
      </c>
      <c r="BD25" s="81">
        <v>98</v>
      </c>
      <c r="BE25" s="81">
        <v>10</v>
      </c>
      <c r="BF25" s="81">
        <v>83</v>
      </c>
      <c r="BG25" s="81">
        <v>323</v>
      </c>
      <c r="BH25" s="81">
        <v>125</v>
      </c>
      <c r="BI25" s="81">
        <v>145</v>
      </c>
      <c r="BJ25" s="81">
        <v>98</v>
      </c>
      <c r="BK25" s="81">
        <v>359</v>
      </c>
      <c r="BL25" s="81">
        <v>333</v>
      </c>
      <c r="BM25" s="81">
        <v>47</v>
      </c>
      <c r="BN25" s="81">
        <v>27</v>
      </c>
      <c r="BO25" s="81">
        <v>350</v>
      </c>
      <c r="BP25" s="81">
        <v>335</v>
      </c>
      <c r="BQ25" s="81">
        <v>357</v>
      </c>
      <c r="BR25" s="81">
        <v>340</v>
      </c>
      <c r="BS25" s="81">
        <v>358</v>
      </c>
      <c r="BT25" s="81">
        <v>71</v>
      </c>
      <c r="BU25" s="81">
        <v>0</v>
      </c>
      <c r="BV25" s="81">
        <v>61</v>
      </c>
      <c r="BW25" s="81">
        <v>5</v>
      </c>
      <c r="BX25" s="81">
        <v>348</v>
      </c>
      <c r="BY25" s="81">
        <v>154</v>
      </c>
      <c r="BZ25" s="81">
        <v>107</v>
      </c>
      <c r="CA25" s="81">
        <v>63</v>
      </c>
      <c r="CB25" s="81">
        <v>16</v>
      </c>
      <c r="CC25" s="81">
        <v>323</v>
      </c>
      <c r="CD25" s="81">
        <v>330</v>
      </c>
      <c r="CE25" s="81">
        <v>339</v>
      </c>
      <c r="CF25" s="81">
        <v>338</v>
      </c>
      <c r="CG25" s="81">
        <v>10</v>
      </c>
      <c r="CH25" s="81">
        <v>0</v>
      </c>
      <c r="CI25" s="81">
        <v>342</v>
      </c>
      <c r="CJ25" s="156"/>
      <c r="CK25" s="155">
        <v>347</v>
      </c>
      <c r="CL25" s="155">
        <v>99</v>
      </c>
      <c r="CM25" s="155">
        <v>331</v>
      </c>
      <c r="CN25" s="155">
        <v>25</v>
      </c>
      <c r="CO25" s="155">
        <v>0</v>
      </c>
      <c r="CP25" s="155">
        <v>5</v>
      </c>
      <c r="CQ25" s="155">
        <v>163</v>
      </c>
      <c r="CR25" s="155">
        <v>113</v>
      </c>
      <c r="CS25" s="155">
        <v>81</v>
      </c>
      <c r="CT25" s="155">
        <v>339</v>
      </c>
      <c r="CU25" s="155">
        <v>326</v>
      </c>
      <c r="CV25" s="155">
        <v>325</v>
      </c>
      <c r="CW25" s="155">
        <v>126</v>
      </c>
      <c r="CX25" s="155">
        <v>5</v>
      </c>
      <c r="CY25" s="155">
        <v>186</v>
      </c>
      <c r="CZ25" s="155">
        <v>12</v>
      </c>
      <c r="DA25" s="155">
        <v>33</v>
      </c>
      <c r="DB25" s="155">
        <v>87</v>
      </c>
      <c r="DC25" s="155">
        <v>22</v>
      </c>
      <c r="DD25" s="155">
        <v>107</v>
      </c>
      <c r="DE25" s="155">
        <v>348</v>
      </c>
      <c r="DF25" s="155">
        <v>4</v>
      </c>
      <c r="DG25" s="155">
        <v>6</v>
      </c>
      <c r="DH25" s="155">
        <v>0</v>
      </c>
      <c r="DI25" s="155">
        <v>81</v>
      </c>
      <c r="DJ25" s="155">
        <v>0</v>
      </c>
      <c r="DK25" s="155">
        <v>241</v>
      </c>
      <c r="DL25" s="155">
        <v>0</v>
      </c>
      <c r="DM25" s="155">
        <v>155</v>
      </c>
      <c r="DN25" s="155">
        <v>326</v>
      </c>
      <c r="DO25" s="155">
        <v>189</v>
      </c>
      <c r="DP25" s="155">
        <v>46</v>
      </c>
      <c r="DQ25" s="155">
        <v>15</v>
      </c>
      <c r="DR25" s="155">
        <v>313</v>
      </c>
      <c r="DS25" s="155">
        <v>0</v>
      </c>
      <c r="DT25" s="155">
        <v>0</v>
      </c>
      <c r="DU25" s="155">
        <v>341</v>
      </c>
      <c r="DV25" s="155">
        <v>0</v>
      </c>
      <c r="DW25" s="155">
        <v>347</v>
      </c>
      <c r="DX25" s="155">
        <v>138</v>
      </c>
      <c r="DY25" s="155">
        <v>139</v>
      </c>
      <c r="DZ25" s="155">
        <v>105</v>
      </c>
      <c r="EA25" s="155">
        <v>130</v>
      </c>
      <c r="EB25" s="155">
        <v>158</v>
      </c>
      <c r="ED25" s="82"/>
      <c r="EE25" s="82"/>
      <c r="EF25" s="82"/>
      <c r="EG25" s="82"/>
      <c r="EH25" s="82"/>
      <c r="EI25" s="82"/>
      <c r="EJ25" s="82"/>
      <c r="EK25" s="82"/>
      <c r="EL25" s="82"/>
    </row>
    <row r="26" spans="1:142" x14ac:dyDescent="0.25">
      <c r="A26" s="11"/>
      <c r="AY26" s="89">
        <v>0.95833333333333337</v>
      </c>
      <c r="AZ26" s="81">
        <v>12</v>
      </c>
      <c r="BA26" s="81">
        <v>30</v>
      </c>
      <c r="BB26" s="81">
        <v>341</v>
      </c>
      <c r="BC26" s="81">
        <v>34</v>
      </c>
      <c r="BD26" s="81">
        <v>345</v>
      </c>
      <c r="BE26" s="81">
        <v>73</v>
      </c>
      <c r="BF26" s="81">
        <v>97</v>
      </c>
      <c r="BG26" s="81">
        <v>0</v>
      </c>
      <c r="BH26" s="81">
        <v>0</v>
      </c>
      <c r="BI26" s="81">
        <v>52</v>
      </c>
      <c r="BJ26" s="81">
        <v>119</v>
      </c>
      <c r="BK26" s="81">
        <v>8</v>
      </c>
      <c r="BL26" s="81">
        <v>10</v>
      </c>
      <c r="BM26" s="81">
        <v>59</v>
      </c>
      <c r="BN26" s="81">
        <v>21</v>
      </c>
      <c r="BO26" s="81">
        <v>22</v>
      </c>
      <c r="BP26" s="81">
        <v>336</v>
      </c>
      <c r="BQ26" s="81">
        <v>341</v>
      </c>
      <c r="BR26" s="81">
        <v>356</v>
      </c>
      <c r="BS26" s="81"/>
      <c r="BT26" s="81">
        <v>53</v>
      </c>
      <c r="BU26" s="81">
        <v>350</v>
      </c>
      <c r="BV26" s="81"/>
      <c r="BW26" s="81">
        <v>340</v>
      </c>
      <c r="BX26" s="81">
        <v>336</v>
      </c>
      <c r="BY26" s="81">
        <v>171</v>
      </c>
      <c r="BZ26" s="81">
        <v>133</v>
      </c>
      <c r="CA26" s="81">
        <v>31</v>
      </c>
      <c r="CB26" s="81">
        <v>82</v>
      </c>
      <c r="CC26" s="81">
        <v>352</v>
      </c>
      <c r="CD26" s="81">
        <v>5</v>
      </c>
      <c r="CE26" s="81">
        <v>39</v>
      </c>
      <c r="CF26" s="81">
        <v>337</v>
      </c>
      <c r="CG26" s="81">
        <v>330</v>
      </c>
      <c r="CH26" s="81">
        <v>10</v>
      </c>
      <c r="CI26" s="81">
        <v>333</v>
      </c>
      <c r="CJ26" s="156"/>
      <c r="CK26" s="155">
        <v>0</v>
      </c>
      <c r="CL26" s="155">
        <v>62</v>
      </c>
      <c r="CM26" s="155">
        <v>346</v>
      </c>
      <c r="CN26" s="155">
        <v>298</v>
      </c>
      <c r="CO26" s="155">
        <v>163</v>
      </c>
      <c r="CP26" s="155">
        <v>4</v>
      </c>
      <c r="CQ26" s="155">
        <v>0</v>
      </c>
      <c r="CR26" s="155">
        <v>0</v>
      </c>
      <c r="CS26" s="155">
        <v>0</v>
      </c>
      <c r="CT26" s="155">
        <v>41</v>
      </c>
      <c r="CU26" s="155">
        <v>27</v>
      </c>
      <c r="CV26" s="155">
        <v>29</v>
      </c>
      <c r="CW26" s="155">
        <v>175</v>
      </c>
      <c r="CX26" s="155">
        <v>23</v>
      </c>
      <c r="CY26" s="155">
        <v>101</v>
      </c>
      <c r="CZ26" s="155">
        <v>307</v>
      </c>
      <c r="DA26" s="155">
        <v>38</v>
      </c>
      <c r="DB26" s="155">
        <v>84</v>
      </c>
      <c r="DC26" s="155">
        <v>143</v>
      </c>
      <c r="DD26" s="155">
        <v>116</v>
      </c>
      <c r="DE26" s="155">
        <v>15</v>
      </c>
      <c r="DF26" s="155">
        <v>29</v>
      </c>
      <c r="DG26" s="155">
        <v>13</v>
      </c>
      <c r="DH26" s="155">
        <v>95</v>
      </c>
      <c r="DI26" s="155">
        <v>175</v>
      </c>
      <c r="DJ26" s="155">
        <v>179</v>
      </c>
      <c r="DK26" s="155">
        <v>186</v>
      </c>
      <c r="DL26" s="155">
        <v>101</v>
      </c>
      <c r="DM26" s="155">
        <v>137</v>
      </c>
      <c r="DN26" s="155">
        <v>334</v>
      </c>
      <c r="DO26" s="155">
        <v>112</v>
      </c>
      <c r="DP26" s="155">
        <v>11</v>
      </c>
      <c r="DQ26" s="155">
        <v>37</v>
      </c>
      <c r="DR26" s="155">
        <v>76</v>
      </c>
      <c r="DS26" s="155">
        <v>136</v>
      </c>
      <c r="DT26" s="155">
        <v>9</v>
      </c>
      <c r="DU26" s="155">
        <v>58</v>
      </c>
      <c r="DV26" s="155">
        <v>107</v>
      </c>
      <c r="DW26" s="155">
        <v>0</v>
      </c>
      <c r="DX26" s="155">
        <v>148</v>
      </c>
      <c r="DY26" s="155">
        <v>113</v>
      </c>
      <c r="DZ26" s="155">
        <v>0</v>
      </c>
      <c r="EA26" s="155">
        <v>117</v>
      </c>
      <c r="EB26" s="155">
        <v>166</v>
      </c>
      <c r="ED26" s="82"/>
      <c r="EE26" s="82"/>
      <c r="EF26" s="82"/>
      <c r="EG26" s="82"/>
      <c r="EH26" s="82"/>
      <c r="EI26" s="82"/>
      <c r="EJ26" s="82"/>
      <c r="EK26" s="82"/>
      <c r="EL26" s="82"/>
    </row>
    <row r="27" spans="1:142" x14ac:dyDescent="0.25">
      <c r="A27" s="2"/>
      <c r="AY27" s="82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EC27" s="156"/>
      <c r="ED27" s="82"/>
      <c r="EE27" s="82"/>
      <c r="EF27" s="82"/>
      <c r="EG27" s="82"/>
      <c r="EH27" s="82"/>
      <c r="EI27" s="82"/>
      <c r="EJ27" s="82"/>
      <c r="EK27" s="82"/>
      <c r="EL27" s="82"/>
    </row>
    <row r="28" spans="1:14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S28" s="7"/>
      <c r="AT28" s="7"/>
      <c r="AU28" s="7"/>
      <c r="AV28" s="7"/>
      <c r="AW28" s="7"/>
      <c r="AX28" s="7"/>
      <c r="AY28" s="85" t="s">
        <v>33</v>
      </c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160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59"/>
      <c r="CV28" s="159"/>
      <c r="CW28" s="159"/>
      <c r="CX28" s="159"/>
      <c r="CY28" s="159"/>
      <c r="CZ28" s="159"/>
      <c r="DA28" s="159"/>
      <c r="DB28" s="159"/>
      <c r="DC28" s="159"/>
      <c r="DD28" s="159"/>
      <c r="DE28" s="159"/>
      <c r="DF28" s="159"/>
      <c r="DG28" s="159"/>
      <c r="DH28" s="159"/>
      <c r="DI28" s="159"/>
      <c r="DJ28" s="159"/>
      <c r="DK28" s="159"/>
      <c r="DL28" s="159"/>
      <c r="DM28" s="159"/>
      <c r="DN28" s="159"/>
      <c r="DO28" s="159"/>
      <c r="DP28" s="159"/>
      <c r="DQ28" s="159"/>
      <c r="DR28" s="159"/>
      <c r="DS28" s="159"/>
      <c r="DT28" s="159"/>
      <c r="DU28" s="159"/>
      <c r="DV28" s="159"/>
      <c r="DW28" s="159"/>
      <c r="DX28" s="159"/>
      <c r="DY28" s="159"/>
      <c r="DZ28" s="159"/>
      <c r="EA28" s="159"/>
      <c r="EB28" s="159"/>
      <c r="EC28" s="159"/>
      <c r="ED28" s="86"/>
      <c r="EE28" s="86"/>
      <c r="EF28" s="86"/>
      <c r="EG28" s="86"/>
      <c r="EH28" s="86"/>
      <c r="EI28" s="86"/>
      <c r="EJ28" s="86"/>
      <c r="EK28" s="86"/>
      <c r="EL28" s="86"/>
    </row>
    <row r="29" spans="1:14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87" t="s">
        <v>34</v>
      </c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160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  <c r="ED29" s="86"/>
      <c r="EE29" s="86"/>
      <c r="EF29" s="86"/>
      <c r="EG29" s="86"/>
      <c r="EH29" s="86"/>
      <c r="EI29" s="86"/>
      <c r="EJ29" s="86"/>
      <c r="EK29" s="86"/>
      <c r="EL29" s="86"/>
    </row>
    <row r="30" spans="1:14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6" t="s">
        <v>22</v>
      </c>
      <c r="AZ30" s="86">
        <v>164.47619047619048</v>
      </c>
      <c r="BA30" s="86">
        <v>166.5</v>
      </c>
      <c r="BB30" s="86">
        <v>276.54166666666669</v>
      </c>
      <c r="BC30" s="86">
        <v>231.95833333333334</v>
      </c>
      <c r="BD30" s="86">
        <v>161.5</v>
      </c>
      <c r="BE30" s="86">
        <v>125.65217391304348</v>
      </c>
      <c r="BF30" s="86">
        <v>119.04166666666667</v>
      </c>
      <c r="BG30" s="86">
        <v>189.04166666666666</v>
      </c>
      <c r="BH30" s="86">
        <v>218.08333333333334</v>
      </c>
      <c r="BI30" s="86">
        <v>148.16666666666666</v>
      </c>
      <c r="BJ30" s="86">
        <v>145.82608695652175</v>
      </c>
      <c r="BK30" s="86">
        <v>129.45833333333334</v>
      </c>
      <c r="BL30" s="86">
        <v>259.83333333333331</v>
      </c>
      <c r="BM30" s="86">
        <v>187.78260869565219</v>
      </c>
      <c r="BN30" s="86">
        <v>157.34782608695653</v>
      </c>
      <c r="BO30" s="86">
        <v>165.17391304347825</v>
      </c>
      <c r="BP30" s="86">
        <v>201.95833333333334</v>
      </c>
      <c r="BQ30" s="86">
        <v>259.66666666666669</v>
      </c>
      <c r="BR30" s="86">
        <v>265</v>
      </c>
      <c r="BS30" s="86">
        <v>233.43478260869566</v>
      </c>
      <c r="BT30" s="86">
        <v>148.60869565217391</v>
      </c>
      <c r="BU30" s="86">
        <v>176.52173913043478</v>
      </c>
      <c r="BV30" s="86">
        <v>223.95652173913044</v>
      </c>
      <c r="BW30" s="86">
        <v>189.65217391304347</v>
      </c>
      <c r="BX30" s="86">
        <v>266</v>
      </c>
      <c r="BY30" s="86">
        <v>200.875</v>
      </c>
      <c r="BZ30" s="86">
        <v>159.875</v>
      </c>
      <c r="CA30" s="86">
        <v>130.65217391304347</v>
      </c>
      <c r="CB30" s="86">
        <v>131.70833333333334</v>
      </c>
      <c r="CC30" s="86">
        <v>198.52173913043478</v>
      </c>
      <c r="CD30" s="86">
        <v>258.625</v>
      </c>
      <c r="CE30" s="86">
        <v>225.79166666666666</v>
      </c>
      <c r="CF30" s="86">
        <v>260.45833333333331</v>
      </c>
      <c r="CG30" s="86">
        <v>215.13043478260869</v>
      </c>
      <c r="CH30" s="86">
        <v>180.83333333333334</v>
      </c>
      <c r="CI30" s="86">
        <v>224.20833333333334</v>
      </c>
      <c r="CJ30" s="162"/>
      <c r="CK30" s="160">
        <f t="shared" ref="CK30:EC30" si="0">AVERAGE(CK3:CK26)</f>
        <v>229.22727272727272</v>
      </c>
      <c r="CL30" s="160">
        <f t="shared" si="0"/>
        <v>186.65217391304347</v>
      </c>
      <c r="CM30" s="160">
        <f t="shared" si="0"/>
        <v>213.70833333333334</v>
      </c>
      <c r="CN30" s="160">
        <f t="shared" si="0"/>
        <v>243.17391304347825</v>
      </c>
      <c r="CO30" s="160">
        <f t="shared" si="0"/>
        <v>229.91666666666666</v>
      </c>
      <c r="CP30" s="160">
        <f t="shared" si="0"/>
        <v>153.2608695652174</v>
      </c>
      <c r="CQ30" s="160">
        <f t="shared" si="0"/>
        <v>187.2608695652174</v>
      </c>
      <c r="CR30" s="160">
        <f t="shared" si="0"/>
        <v>151.33333333333334</v>
      </c>
      <c r="CS30" s="160">
        <f t="shared" si="0"/>
        <v>146.70833333333334</v>
      </c>
      <c r="CT30" s="160">
        <f t="shared" si="0"/>
        <v>198.70833333333334</v>
      </c>
      <c r="CU30" s="160">
        <f t="shared" si="0"/>
        <v>198.125</v>
      </c>
      <c r="CV30" s="160">
        <f t="shared" si="0"/>
        <v>236</v>
      </c>
      <c r="CW30" s="160">
        <f t="shared" si="0"/>
        <v>211.41666666666666</v>
      </c>
      <c r="CX30" s="160">
        <f t="shared" si="0"/>
        <v>150</v>
      </c>
      <c r="CY30" s="160">
        <f t="shared" si="0"/>
        <v>216.82608695652175</v>
      </c>
      <c r="CZ30" s="160">
        <f t="shared" si="0"/>
        <v>161.86363636363637</v>
      </c>
      <c r="DA30" s="160">
        <f t="shared" si="0"/>
        <v>213.86956521739131</v>
      </c>
      <c r="DB30" s="160">
        <f t="shared" si="0"/>
        <v>130.125</v>
      </c>
      <c r="DC30" s="160">
        <f t="shared" si="0"/>
        <v>134.95833333333334</v>
      </c>
      <c r="DD30" s="160">
        <f t="shared" si="0"/>
        <v>178.20833333333334</v>
      </c>
      <c r="DE30" s="160">
        <f t="shared" si="0"/>
        <v>145.91666666666666</v>
      </c>
      <c r="DF30" s="160">
        <f t="shared" si="0"/>
        <v>188.70833333333334</v>
      </c>
      <c r="DG30" s="160">
        <f t="shared" si="0"/>
        <v>199.86956521739131</v>
      </c>
      <c r="DH30" s="160">
        <f t="shared" si="0"/>
        <v>186.39130434782609</v>
      </c>
      <c r="DI30" s="160">
        <f t="shared" si="0"/>
        <v>193.70833333333334</v>
      </c>
      <c r="DJ30" s="160">
        <f t="shared" si="0"/>
        <v>159.08333333333334</v>
      </c>
      <c r="DK30" s="160">
        <f t="shared" si="0"/>
        <v>151.5</v>
      </c>
      <c r="DL30" s="160">
        <f t="shared" si="0"/>
        <v>134</v>
      </c>
      <c r="DM30" s="160">
        <f t="shared" si="0"/>
        <v>173</v>
      </c>
      <c r="DN30" s="160">
        <f t="shared" si="0"/>
        <v>199.52173913043478</v>
      </c>
      <c r="DO30" s="160">
        <f t="shared" si="0"/>
        <v>99.304347826086953</v>
      </c>
      <c r="DP30" s="160">
        <f t="shared" si="0"/>
        <v>173.29166666666666</v>
      </c>
      <c r="DQ30" s="160">
        <f t="shared" si="0"/>
        <v>163.58333333333334</v>
      </c>
      <c r="DR30" s="160">
        <f t="shared" si="0"/>
        <v>137.43478260869566</v>
      </c>
      <c r="DS30" s="160">
        <f t="shared" si="0"/>
        <v>151.45833333333334</v>
      </c>
      <c r="DT30" s="160">
        <f t="shared" si="0"/>
        <v>143.70833333333334</v>
      </c>
      <c r="DU30" s="160">
        <f t="shared" si="0"/>
        <v>165.625</v>
      </c>
      <c r="DV30" s="160">
        <f t="shared" si="0"/>
        <v>126.45833333333333</v>
      </c>
      <c r="DW30" s="160">
        <f t="shared" si="0"/>
        <v>142.59090909090909</v>
      </c>
      <c r="DX30" s="160">
        <f t="shared" si="0"/>
        <v>162.625</v>
      </c>
      <c r="DY30" s="160">
        <f t="shared" si="0"/>
        <v>166.16666666666666</v>
      </c>
      <c r="DZ30" s="160">
        <f t="shared" si="0"/>
        <v>146.83333333333334</v>
      </c>
      <c r="EA30" s="160">
        <f t="shared" si="0"/>
        <v>165.95652173913044</v>
      </c>
      <c r="EB30" s="160">
        <f t="shared" si="0"/>
        <v>153.40909090909091</v>
      </c>
      <c r="EC30" s="160">
        <f t="shared" si="0"/>
        <v>176.88235294117646</v>
      </c>
      <c r="ED30" s="88"/>
      <c r="EE30" s="88"/>
      <c r="EF30" s="88"/>
      <c r="EG30" s="88"/>
      <c r="EH30" s="88"/>
      <c r="EI30" s="88"/>
      <c r="EJ30" s="88"/>
      <c r="EK30" s="88"/>
      <c r="EL30" s="88"/>
    </row>
    <row r="31" spans="1:1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  <c r="DP31" s="156"/>
      <c r="DQ31" s="156"/>
      <c r="DR31" s="156"/>
      <c r="DS31" s="156"/>
      <c r="DT31" s="156"/>
      <c r="DU31" s="156"/>
      <c r="DV31" s="156"/>
      <c r="DW31" s="156"/>
      <c r="DX31" s="156"/>
      <c r="DY31" s="156"/>
      <c r="DZ31" s="156"/>
      <c r="EA31" s="156"/>
      <c r="EB31" s="156"/>
      <c r="EC31" s="156"/>
      <c r="ED31" s="82"/>
      <c r="EE31" s="82"/>
      <c r="EF31" s="82"/>
      <c r="EG31" s="82"/>
      <c r="EH31" s="82"/>
      <c r="EI31" s="82"/>
      <c r="EJ31" s="82"/>
      <c r="EK31" s="82"/>
      <c r="EL31" s="82"/>
    </row>
    <row r="32" spans="1:1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6"/>
      <c r="DH32" s="156"/>
      <c r="DI32" s="156"/>
      <c r="DJ32" s="156"/>
      <c r="DK32" s="156"/>
      <c r="DL32" s="156"/>
      <c r="DM32" s="156"/>
      <c r="DN32" s="156"/>
      <c r="DO32" s="156"/>
      <c r="DP32" s="156"/>
      <c r="DQ32" s="156"/>
      <c r="DR32" s="156"/>
      <c r="DS32" s="156"/>
      <c r="DT32" s="156"/>
      <c r="DU32" s="156"/>
      <c r="DV32" s="156"/>
      <c r="DW32" s="156"/>
      <c r="DX32" s="156"/>
      <c r="DY32" s="156"/>
      <c r="DZ32" s="156"/>
      <c r="EA32" s="156"/>
      <c r="EB32" s="156"/>
      <c r="EC32" s="156"/>
      <c r="ED32" s="82"/>
      <c r="EE32" s="82"/>
      <c r="EF32" s="82"/>
      <c r="EG32" s="82"/>
      <c r="EH32" s="82"/>
      <c r="EI32" s="82"/>
      <c r="EJ32" s="82"/>
      <c r="EK32" s="82"/>
      <c r="EL32" s="82"/>
    </row>
  </sheetData>
  <phoneticPr fontId="1" type="noConversion"/>
  <conditionalFormatting sqref="CJ3:CJ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3:CJ27">
    <cfRule type="colorScale" priority="3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6B11934-BF49-49BA-8946-A96B6C779706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CK3:DN26</xm:sqref>
        </x14:conditionalFormatting>
        <x14:conditionalFormatting xmlns:xm="http://schemas.microsoft.com/office/excel/2006/main">
          <x14:cfRule type="iconSet" priority="1" id="{06C0ADF2-74B7-49FB-94FD-C72CC85148E8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DO3:EC26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2"/>
  <sheetViews>
    <sheetView topLeftCell="BK1" workbookViewId="0">
      <selection activeCell="BQ1" sqref="BQ1:CE1048576"/>
    </sheetView>
  </sheetViews>
  <sheetFormatPr defaultRowHeight="16.5" x14ac:dyDescent="0.25"/>
  <cols>
    <col min="1" max="37" width="9" style="1"/>
    <col min="38" max="83" width="9" style="155"/>
    <col min="84" max="16384" width="9" style="1"/>
  </cols>
  <sheetData>
    <row r="1" spans="1:83" x14ac:dyDescent="0.25">
      <c r="A1" s="91" t="s">
        <v>197</v>
      </c>
      <c r="B1" s="92" t="s">
        <v>191</v>
      </c>
      <c r="C1" s="91"/>
      <c r="D1" s="91"/>
      <c r="E1" s="91"/>
      <c r="F1" s="91"/>
      <c r="G1" s="91"/>
      <c r="H1" s="91"/>
      <c r="I1" s="91"/>
      <c r="J1" s="92" t="s">
        <v>192</v>
      </c>
      <c r="K1" s="91"/>
      <c r="L1" s="91"/>
      <c r="M1" s="91"/>
      <c r="N1" s="91"/>
      <c r="O1" s="91"/>
      <c r="P1" s="91"/>
      <c r="Q1" s="90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156" t="s">
        <v>204</v>
      </c>
      <c r="AM1" s="157" t="s">
        <v>206</v>
      </c>
      <c r="AN1" s="156"/>
      <c r="AO1" s="156"/>
      <c r="AP1" s="156"/>
      <c r="AQ1" s="156"/>
      <c r="AR1" s="156"/>
      <c r="AS1" s="156"/>
      <c r="AT1" s="156"/>
      <c r="AU1" s="157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H1" s="156"/>
      <c r="BI1" s="156"/>
      <c r="BJ1" s="156"/>
      <c r="BK1" s="156"/>
      <c r="BL1" s="156"/>
      <c r="BM1" s="156"/>
      <c r="BN1" s="156"/>
      <c r="BO1" s="156"/>
      <c r="BP1" s="156"/>
      <c r="BQ1" s="157" t="s">
        <v>215</v>
      </c>
      <c r="BR1" s="156"/>
      <c r="BS1" s="156"/>
      <c r="BT1" s="156"/>
      <c r="BU1" s="156"/>
      <c r="BV1" s="156"/>
      <c r="BW1" s="156"/>
      <c r="BX1" s="156"/>
      <c r="BY1" s="157"/>
      <c r="BZ1" s="156"/>
      <c r="CA1" s="156"/>
      <c r="CB1" s="156"/>
      <c r="CC1" s="156"/>
      <c r="CD1" s="156"/>
      <c r="CE1" s="156"/>
    </row>
    <row r="2" spans="1:83" x14ac:dyDescent="0.25">
      <c r="A2" s="91" t="s">
        <v>196</v>
      </c>
      <c r="B2" s="93" t="s">
        <v>20</v>
      </c>
      <c r="C2" s="93" t="s">
        <v>23</v>
      </c>
      <c r="D2" s="93" t="s">
        <v>24</v>
      </c>
      <c r="E2" s="93" t="s">
        <v>25</v>
      </c>
      <c r="F2" s="93" t="s">
        <v>26</v>
      </c>
      <c r="G2" s="93" t="s">
        <v>27</v>
      </c>
      <c r="H2" s="93" t="s">
        <v>28</v>
      </c>
      <c r="I2" s="93" t="s">
        <v>29</v>
      </c>
      <c r="J2" s="93" t="s">
        <v>194</v>
      </c>
      <c r="K2" s="93" t="s">
        <v>30</v>
      </c>
      <c r="L2" s="93" t="s">
        <v>31</v>
      </c>
      <c r="M2" s="93" t="s">
        <v>0</v>
      </c>
      <c r="N2" s="93" t="s">
        <v>1</v>
      </c>
      <c r="O2" s="93" t="s">
        <v>2</v>
      </c>
      <c r="P2" s="93" t="s">
        <v>3</v>
      </c>
      <c r="Q2" s="93" t="s">
        <v>4</v>
      </c>
      <c r="R2" s="93" t="s">
        <v>5</v>
      </c>
      <c r="S2" s="93" t="s">
        <v>6</v>
      </c>
      <c r="T2" s="93" t="s">
        <v>7</v>
      </c>
      <c r="U2" s="93" t="s">
        <v>8</v>
      </c>
      <c r="V2" s="93" t="s">
        <v>9</v>
      </c>
      <c r="W2" s="93" t="s">
        <v>10</v>
      </c>
      <c r="X2" s="93" t="s">
        <v>11</v>
      </c>
      <c r="Y2" s="93" t="s">
        <v>12</v>
      </c>
      <c r="Z2" s="93" t="s">
        <v>13</v>
      </c>
      <c r="AA2" s="93" t="s">
        <v>14</v>
      </c>
      <c r="AB2" s="93" t="s">
        <v>15</v>
      </c>
      <c r="AC2" s="93" t="s">
        <v>16</v>
      </c>
      <c r="AD2" s="93" t="s">
        <v>17</v>
      </c>
      <c r="AE2" s="93" t="s">
        <v>18</v>
      </c>
      <c r="AF2" s="93" t="s">
        <v>19</v>
      </c>
      <c r="AG2" s="93" t="s">
        <v>20</v>
      </c>
      <c r="AH2" s="93" t="s">
        <v>23</v>
      </c>
      <c r="AI2" s="93" t="s">
        <v>24</v>
      </c>
      <c r="AJ2" s="93" t="s">
        <v>25</v>
      </c>
      <c r="AK2" s="93" t="s">
        <v>26</v>
      </c>
      <c r="AL2" s="158" t="s">
        <v>205</v>
      </c>
      <c r="AM2" s="158" t="s">
        <v>209</v>
      </c>
      <c r="AN2" s="158" t="s">
        <v>30</v>
      </c>
      <c r="AO2" s="158" t="s">
        <v>31</v>
      </c>
      <c r="AP2" s="158" t="s">
        <v>0</v>
      </c>
      <c r="AQ2" s="158" t="s">
        <v>1</v>
      </c>
      <c r="AR2" s="158" t="s">
        <v>2</v>
      </c>
      <c r="AS2" s="158" t="s">
        <v>3</v>
      </c>
      <c r="AT2" s="158" t="s">
        <v>4</v>
      </c>
      <c r="AU2" s="158" t="s">
        <v>5</v>
      </c>
      <c r="AV2" s="158" t="s">
        <v>6</v>
      </c>
      <c r="AW2" s="158" t="s">
        <v>7</v>
      </c>
      <c r="AX2" s="158" t="s">
        <v>8</v>
      </c>
      <c r="AY2" s="158" t="s">
        <v>9</v>
      </c>
      <c r="AZ2" s="158" t="s">
        <v>10</v>
      </c>
      <c r="BA2" s="158" t="s">
        <v>11</v>
      </c>
      <c r="BB2" s="158" t="s">
        <v>12</v>
      </c>
      <c r="BC2" s="158" t="s">
        <v>13</v>
      </c>
      <c r="BD2" s="158" t="s">
        <v>14</v>
      </c>
      <c r="BE2" s="158" t="s">
        <v>15</v>
      </c>
      <c r="BF2" s="158" t="s">
        <v>16</v>
      </c>
      <c r="BG2" s="158" t="s">
        <v>17</v>
      </c>
      <c r="BH2" s="158" t="s">
        <v>18</v>
      </c>
      <c r="BI2" s="158" t="s">
        <v>19</v>
      </c>
      <c r="BJ2" s="158" t="s">
        <v>20</v>
      </c>
      <c r="BK2" s="158" t="s">
        <v>23</v>
      </c>
      <c r="BL2" s="158" t="s">
        <v>24</v>
      </c>
      <c r="BM2" s="158" t="s">
        <v>25</v>
      </c>
      <c r="BN2" s="158" t="s">
        <v>26</v>
      </c>
      <c r="BO2" s="158" t="s">
        <v>27</v>
      </c>
      <c r="BP2" s="158" t="s">
        <v>28</v>
      </c>
      <c r="BQ2" s="158" t="s">
        <v>209</v>
      </c>
      <c r="BR2" s="158" t="s">
        <v>30</v>
      </c>
      <c r="BS2" s="158" t="s">
        <v>31</v>
      </c>
      <c r="BT2" s="158" t="s">
        <v>0</v>
      </c>
      <c r="BU2" s="158" t="s">
        <v>1</v>
      </c>
      <c r="BV2" s="158" t="s">
        <v>2</v>
      </c>
      <c r="BW2" s="158" t="s">
        <v>3</v>
      </c>
      <c r="BX2" s="158" t="s">
        <v>4</v>
      </c>
      <c r="BY2" s="158" t="s">
        <v>5</v>
      </c>
      <c r="BZ2" s="158" t="s">
        <v>6</v>
      </c>
      <c r="CA2" s="158" t="s">
        <v>7</v>
      </c>
      <c r="CB2" s="158" t="s">
        <v>8</v>
      </c>
      <c r="CC2" s="158" t="s">
        <v>9</v>
      </c>
      <c r="CD2" s="158" t="s">
        <v>10</v>
      </c>
      <c r="CE2" s="158" t="s">
        <v>11</v>
      </c>
    </row>
    <row r="3" spans="1:83" x14ac:dyDescent="0.25">
      <c r="A3" s="97">
        <v>0</v>
      </c>
      <c r="B3" s="99"/>
      <c r="C3" s="99">
        <v>17.076259295144322</v>
      </c>
      <c r="D3" s="99">
        <v>17.018211203338165</v>
      </c>
      <c r="E3" s="99">
        <v>12.55091247532129</v>
      </c>
      <c r="F3" s="99">
        <v>16.841441650160228</v>
      </c>
      <c r="G3" s="99"/>
      <c r="H3" s="99">
        <v>17.643610586920385</v>
      </c>
      <c r="I3" s="99">
        <v>17.321157500854181</v>
      </c>
      <c r="J3" s="99">
        <v>17.961412726613034</v>
      </c>
      <c r="K3" s="99">
        <v>20.337146040681105</v>
      </c>
      <c r="L3" s="99">
        <v>20.03751648402325</v>
      </c>
      <c r="M3" s="99">
        <v>22.734167318507151</v>
      </c>
      <c r="N3" s="99">
        <v>21.136156130899181</v>
      </c>
      <c r="O3" s="99">
        <v>20.03751648402325</v>
      </c>
      <c r="P3" s="99">
        <v>21.735411731376953</v>
      </c>
      <c r="Q3" s="99">
        <v>19.034164460817617</v>
      </c>
      <c r="R3" s="99">
        <v>19.53813295283113</v>
      </c>
      <c r="S3" s="99">
        <v>20.03751648402325</v>
      </c>
      <c r="T3" s="99">
        <v>21.53566005190153</v>
      </c>
      <c r="U3" s="99">
        <v>17.613959876208696</v>
      </c>
      <c r="V3" s="99">
        <v>22.134914528277637</v>
      </c>
      <c r="W3" s="99">
        <v>23.732918221916599</v>
      </c>
      <c r="X3" s="99">
        <v>21.935163223502244</v>
      </c>
      <c r="Y3" s="99">
        <v>18.199093772459769</v>
      </c>
      <c r="Z3" s="99">
        <v>21.23603218140628</v>
      </c>
      <c r="AA3" s="99">
        <v>20.13739304974726</v>
      </c>
      <c r="AB3" s="99">
        <v>24.931413123542946</v>
      </c>
      <c r="AC3" s="99">
        <v>24.432041067507019</v>
      </c>
      <c r="AD3" s="99">
        <v>24.432041067507019</v>
      </c>
      <c r="AE3" s="99">
        <v>22.534416575779822</v>
      </c>
      <c r="AF3" s="99">
        <v>20.237269568633184</v>
      </c>
      <c r="AG3" s="99">
        <v>17.017822164879657</v>
      </c>
      <c r="AH3" s="99">
        <v>20.53689884426295</v>
      </c>
      <c r="AI3" s="99">
        <v>19.937639871461162</v>
      </c>
      <c r="AJ3" s="99">
        <v>20.836527698351318</v>
      </c>
      <c r="AK3" s="99">
        <v>22.534416575779822</v>
      </c>
      <c r="AL3" s="156"/>
      <c r="AM3" s="167">
        <v>21.935163223502244</v>
      </c>
      <c r="AN3" s="167">
        <v>21.136156130899181</v>
      </c>
      <c r="AO3" s="167">
        <v>23.233543355674911</v>
      </c>
      <c r="AP3" s="167">
        <v>21.23603218140628</v>
      </c>
      <c r="AQ3" s="167">
        <v>22.834042619614994</v>
      </c>
      <c r="AR3" s="167">
        <v>23.133668241915579</v>
      </c>
      <c r="AS3" s="167">
        <v>23.433293442682487</v>
      </c>
      <c r="AT3" s="167">
        <v>23.533168415930785</v>
      </c>
      <c r="AU3" s="167">
        <v>23.333418422597202</v>
      </c>
      <c r="AV3" s="167">
        <v>24.631790030431102</v>
      </c>
      <c r="AW3" s="167">
        <v>24.731664441638248</v>
      </c>
      <c r="AX3" s="167">
        <v>24.831538806008862</v>
      </c>
      <c r="AY3" s="167">
        <v>22.698228008858226</v>
      </c>
      <c r="AZ3" s="166">
        <v>24.332166515790021</v>
      </c>
      <c r="BA3" s="166"/>
      <c r="BB3" s="167">
        <v>24.462086688474262</v>
      </c>
      <c r="BC3" s="167">
        <v>22.434541134160273</v>
      </c>
      <c r="BD3" s="167">
        <v>24.631790030431102</v>
      </c>
      <c r="BE3" s="167">
        <v>24.831538806008862</v>
      </c>
      <c r="BF3" s="167">
        <v>22.33466564570341</v>
      </c>
      <c r="BG3" s="167">
        <v>25.430784008666812</v>
      </c>
      <c r="BH3" s="167">
        <v>23.932667840554902</v>
      </c>
      <c r="BI3" s="167">
        <v>26.129901280715789</v>
      </c>
      <c r="BJ3" s="167">
        <v>26.03002752521731</v>
      </c>
      <c r="BK3" s="167">
        <v>26.129901280715789</v>
      </c>
      <c r="BL3" s="167">
        <v>21.4222921019377</v>
      </c>
      <c r="BM3" s="167">
        <v>26.03002752521731</v>
      </c>
      <c r="BN3" s="167">
        <v>25.330909925314806</v>
      </c>
      <c r="BO3" s="167">
        <v>25.930153722882721</v>
      </c>
      <c r="BP3" s="167">
        <v>26.629269355667496</v>
      </c>
      <c r="BQ3" s="166">
        <v>25.930153722882721</v>
      </c>
      <c r="BR3" s="166">
        <v>23.433293442682487</v>
      </c>
      <c r="BS3" s="166">
        <v>21.835287500858353</v>
      </c>
      <c r="BT3" s="166">
        <v>23.233543355674911</v>
      </c>
      <c r="BU3" s="166">
        <v>23.233543355674911</v>
      </c>
      <c r="BV3" s="166">
        <v>23.633043342342152</v>
      </c>
      <c r="BW3" s="166">
        <v>21.935163223502244</v>
      </c>
      <c r="BX3" s="166">
        <v>22.634291970562117</v>
      </c>
      <c r="BY3" s="166">
        <v>24.332166515790021</v>
      </c>
      <c r="BZ3" s="166">
        <v>26.03002752521731</v>
      </c>
      <c r="CA3" s="166">
        <v>25.131161618101707</v>
      </c>
      <c r="CB3" s="166">
        <v>26.829016257796493</v>
      </c>
      <c r="CC3" s="166">
        <v>26.729142830149929</v>
      </c>
      <c r="CD3" s="166">
        <v>26.629269355667496</v>
      </c>
      <c r="CE3" s="166">
        <v>27.628001992880836</v>
      </c>
    </row>
    <row r="4" spans="1:83" x14ac:dyDescent="0.25">
      <c r="A4" s="97">
        <v>4.1666666666666664E-2</v>
      </c>
      <c r="B4" s="99">
        <v>15.939733321920745</v>
      </c>
      <c r="C4" s="99">
        <v>17.141075703321253</v>
      </c>
      <c r="D4" s="99">
        <v>17.041197732440001</v>
      </c>
      <c r="E4" s="99">
        <v>12.843086241840401</v>
      </c>
      <c r="F4" s="99">
        <v>16.242172279180203</v>
      </c>
      <c r="G4" s="99">
        <v>17.540587118456028</v>
      </c>
      <c r="H4" s="99">
        <v>17.740342544989765</v>
      </c>
      <c r="I4" s="99">
        <v>17.127127192941614</v>
      </c>
      <c r="J4" s="99">
        <v>18.28711613634265</v>
      </c>
      <c r="K4" s="99">
        <v>19.837763212060935</v>
      </c>
      <c r="L4" s="99">
        <v>19.638009752745958</v>
      </c>
      <c r="M4" s="99">
        <v>22.234790110409204</v>
      </c>
      <c r="N4" s="99">
        <v>20.736651460493071</v>
      </c>
      <c r="O4" s="99">
        <v>19.837763212060935</v>
      </c>
      <c r="P4" s="99">
        <v>20.936403889371721</v>
      </c>
      <c r="Q4" s="99">
        <v>19.770326079312746</v>
      </c>
      <c r="R4" s="99">
        <v>19.13862528478893</v>
      </c>
      <c r="S4" s="99">
        <v>19.338379212486693</v>
      </c>
      <c r="T4" s="99">
        <v>21.23603218140628</v>
      </c>
      <c r="U4" s="99">
        <v>18.261207138734118</v>
      </c>
      <c r="V4" s="99">
        <v>21.635535915058032</v>
      </c>
      <c r="W4" s="98">
        <v>23.732918221916599</v>
      </c>
      <c r="X4" s="99">
        <v>21.036280033554327</v>
      </c>
      <c r="Y4" s="99">
        <v>16.863371871295051</v>
      </c>
      <c r="Z4" s="99">
        <v>20.736651460493071</v>
      </c>
      <c r="AA4" s="99">
        <v>20.03751648402325</v>
      </c>
      <c r="AB4" s="99">
        <v>24.831538806008862</v>
      </c>
      <c r="AC4" s="99">
        <v>23.633043342342152</v>
      </c>
      <c r="AD4" s="99">
        <v>24.132417271845952</v>
      </c>
      <c r="AE4" s="99">
        <v>22.035038899308653</v>
      </c>
      <c r="AF4" s="99">
        <v>19.338379212486693</v>
      </c>
      <c r="AG4" s="99">
        <v>18.386576802903917</v>
      </c>
      <c r="AH4" s="99">
        <v>20.337146040681105</v>
      </c>
      <c r="AI4" s="99">
        <v>20.03751648402325</v>
      </c>
      <c r="AJ4" s="99">
        <v>20.337146040681105</v>
      </c>
      <c r="AK4" s="99">
        <v>21.935163223502244</v>
      </c>
      <c r="AL4" s="156"/>
      <c r="AM4" s="167">
        <v>22.035038899308653</v>
      </c>
      <c r="AN4" s="167">
        <v>19.937639871461162</v>
      </c>
      <c r="AO4" s="167">
        <v>22.834042619614994</v>
      </c>
      <c r="AP4" s="167">
        <v>21.23603218140628</v>
      </c>
      <c r="AQ4" s="167">
        <v>22.534416575779822</v>
      </c>
      <c r="AR4" s="167">
        <v>22.834042619614994</v>
      </c>
      <c r="AS4" s="167"/>
      <c r="AT4" s="167">
        <v>23.633043342342152</v>
      </c>
      <c r="AU4" s="167">
        <v>23.233543355674911</v>
      </c>
      <c r="AV4" s="167">
        <v>23.932667840554902</v>
      </c>
      <c r="AW4" s="167">
        <v>24.032542579618809</v>
      </c>
      <c r="AX4" s="167">
        <v>24.332166515790021</v>
      </c>
      <c r="AY4" s="167">
        <v>23.533168415930785</v>
      </c>
      <c r="AZ4" s="166">
        <v>24.432041067507019</v>
      </c>
      <c r="BA4" s="166">
        <v>23.732918221916599</v>
      </c>
      <c r="BB4" s="167">
        <v>24.631790030431102</v>
      </c>
      <c r="BC4" s="167">
        <v>21.835287500858353</v>
      </c>
      <c r="BD4" s="167">
        <v>24.032542579618809</v>
      </c>
      <c r="BE4" s="167">
        <v>24.631790030431102</v>
      </c>
      <c r="BF4" s="167">
        <v>22.534416575779822</v>
      </c>
      <c r="BG4" s="167">
        <v>24.931413123542946</v>
      </c>
      <c r="BH4" s="167">
        <v>23.932667840554902</v>
      </c>
      <c r="BI4" s="167"/>
      <c r="BJ4" s="167">
        <v>25.730405977705043</v>
      </c>
      <c r="BK4" s="167">
        <v>26.03002752521731</v>
      </c>
      <c r="BL4" s="167">
        <v>18.956979102040556</v>
      </c>
      <c r="BM4" s="167">
        <v>25.730405977705043</v>
      </c>
      <c r="BN4" s="167">
        <v>24.931413123542946</v>
      </c>
      <c r="BO4" s="167">
        <v>25.231035795126441</v>
      </c>
      <c r="BP4" s="167">
        <v>26.03002752521731</v>
      </c>
      <c r="BQ4" s="166">
        <v>26.129901280715789</v>
      </c>
      <c r="BR4" s="166">
        <v>23.633043342342152</v>
      </c>
      <c r="BS4" s="166">
        <v>21.935163223502244</v>
      </c>
      <c r="BT4" s="166">
        <v>23.033793081319164</v>
      </c>
      <c r="BU4" s="166">
        <v>23.433293442682487</v>
      </c>
      <c r="BV4" s="166">
        <v>23.433293442682487</v>
      </c>
      <c r="BW4" s="166">
        <v>22.134914528277637</v>
      </c>
      <c r="BX4" s="166">
        <v>22.33466564570341</v>
      </c>
      <c r="BY4" s="166">
        <v>24.032542579618809</v>
      </c>
      <c r="BZ4" s="166">
        <v>25.630532034861901</v>
      </c>
      <c r="CA4" s="166">
        <v>25.031287394240543</v>
      </c>
      <c r="CB4" s="166">
        <v>26.329648651204501</v>
      </c>
      <c r="CC4" s="166"/>
      <c r="CD4" s="166"/>
      <c r="CE4" s="166">
        <v>27.42825584012397</v>
      </c>
    </row>
    <row r="5" spans="1:83" x14ac:dyDescent="0.25">
      <c r="A5" s="97">
        <v>8.3333333333333329E-2</v>
      </c>
      <c r="B5" s="99">
        <v>16.941319714719679</v>
      </c>
      <c r="C5" s="99">
        <v>16.841441650160228</v>
      </c>
      <c r="D5" s="99">
        <v>16.841441650160228</v>
      </c>
      <c r="E5" s="99">
        <v>11.377335377181446</v>
      </c>
      <c r="F5" s="99">
        <v>15.942536961359428</v>
      </c>
      <c r="G5" s="99">
        <v>17.041197732440001</v>
      </c>
      <c r="H5" s="99">
        <v>17.540587118456028</v>
      </c>
      <c r="I5" s="99">
        <v>19.937639871461162</v>
      </c>
      <c r="J5" s="99">
        <v>17.284597422604204</v>
      </c>
      <c r="K5" s="99">
        <v>18.264110610786812</v>
      </c>
      <c r="L5" s="99">
        <v>19.438256106078061</v>
      </c>
      <c r="M5" s="99">
        <v>21.835287500858353</v>
      </c>
      <c r="N5" s="99">
        <v>20.736651460493071</v>
      </c>
      <c r="O5" s="99">
        <v>19.53813295283113</v>
      </c>
      <c r="P5" s="99">
        <v>20.03751648402325</v>
      </c>
      <c r="Q5" s="99">
        <v>19.638009752745958</v>
      </c>
      <c r="R5" s="99">
        <v>18.639239645872067</v>
      </c>
      <c r="S5" s="99">
        <v>18.739116867332417</v>
      </c>
      <c r="T5" s="99">
        <v>21.136156130899181</v>
      </c>
      <c r="U5" s="99">
        <v>19.53813295283113</v>
      </c>
      <c r="V5" s="99">
        <v>21.23603218140628</v>
      </c>
      <c r="W5" s="98">
        <v>23.033793081319164</v>
      </c>
      <c r="X5" s="99">
        <v>20.736651460493071</v>
      </c>
      <c r="Y5" s="99">
        <v>17.614398926399026</v>
      </c>
      <c r="Z5" s="99">
        <v>20.03751648402325</v>
      </c>
      <c r="AA5" s="99">
        <v>20.03751648402325</v>
      </c>
      <c r="AB5" s="99">
        <v>24.631790030431102</v>
      </c>
      <c r="AC5" s="99">
        <v>23.233543355674911</v>
      </c>
      <c r="AD5" s="99">
        <v>23.533168415930785</v>
      </c>
      <c r="AE5" s="99">
        <v>21.635535915058032</v>
      </c>
      <c r="AF5" s="99">
        <v>18.838994041954255</v>
      </c>
      <c r="AG5" s="99">
        <v>19.238502272056984</v>
      </c>
      <c r="AH5" s="99">
        <v>19.638009752745958</v>
      </c>
      <c r="AI5" s="99"/>
      <c r="AJ5" s="99">
        <v>20.337146040681105</v>
      </c>
      <c r="AK5" s="99">
        <v>22.035038899308653</v>
      </c>
      <c r="AL5" s="156"/>
      <c r="AM5" s="167">
        <v>20.636775175796959</v>
      </c>
      <c r="AN5" s="167">
        <v>19.438256106078061</v>
      </c>
      <c r="AO5" s="167">
        <v>22.33466564570341</v>
      </c>
      <c r="AP5" s="167">
        <v>21.53566005190153</v>
      </c>
      <c r="AQ5" s="167">
        <v>22.734167318507151</v>
      </c>
      <c r="AR5" s="167">
        <v>22.933917873885648</v>
      </c>
      <c r="AS5" s="167">
        <v>22.534416575779822</v>
      </c>
      <c r="AT5" s="167">
        <v>22.834042619614994</v>
      </c>
      <c r="AU5" s="167">
        <v>23.033793081319164</v>
      </c>
      <c r="AV5" s="167">
        <v>23.233543355674911</v>
      </c>
      <c r="AW5" s="167">
        <v>24.132417271845952</v>
      </c>
      <c r="AX5" s="167">
        <v>22.734167318507151</v>
      </c>
      <c r="AY5" s="167">
        <v>23.533168415930785</v>
      </c>
      <c r="AZ5" s="166"/>
      <c r="BA5" s="166">
        <v>23.533168415930785</v>
      </c>
      <c r="BB5" s="167">
        <v>24.631790030431102</v>
      </c>
      <c r="BC5" s="167">
        <v>21.635535915058032</v>
      </c>
      <c r="BD5" s="167">
        <v>23.333418422597202</v>
      </c>
      <c r="BE5" s="167">
        <v>24.132417271845952</v>
      </c>
      <c r="BF5" s="167">
        <v>22.534416575779822</v>
      </c>
      <c r="BG5" s="167">
        <v>24.731664441638248</v>
      </c>
      <c r="BH5" s="167">
        <v>23.932667840554902</v>
      </c>
      <c r="BI5" s="167">
        <v>25.330909925314806</v>
      </c>
      <c r="BJ5" s="167"/>
      <c r="BK5" s="167">
        <v>25.630532034861901</v>
      </c>
      <c r="BL5" s="167">
        <v>19.777746187420998</v>
      </c>
      <c r="BM5" s="167">
        <v>25.330909925314806</v>
      </c>
      <c r="BN5" s="167">
        <v>25.530658045182488</v>
      </c>
      <c r="BO5" s="167">
        <v>25.031287394240543</v>
      </c>
      <c r="BP5" s="167">
        <v>25.730405977705043</v>
      </c>
      <c r="BQ5" s="166">
        <v>25.830279873711977</v>
      </c>
      <c r="BR5" s="166">
        <v>23.832793054654172</v>
      </c>
      <c r="BS5" s="166">
        <v>21.935163223502244</v>
      </c>
      <c r="BT5" s="166"/>
      <c r="BU5" s="166">
        <v>23.133668241915579</v>
      </c>
      <c r="BV5" s="166">
        <v>23.233543355674911</v>
      </c>
      <c r="BW5" s="166">
        <v>22.134914528277637</v>
      </c>
      <c r="BX5" s="166">
        <v>22.035038899308653</v>
      </c>
      <c r="BY5" s="166">
        <v>23.932667840554902</v>
      </c>
      <c r="BZ5" s="166">
        <v>25.330909925314806</v>
      </c>
      <c r="CA5" s="166">
        <v>24.531915572387359</v>
      </c>
      <c r="CB5" s="166">
        <v>25.930153722882721</v>
      </c>
      <c r="CC5" s="166">
        <v>25.930153722882721</v>
      </c>
      <c r="CD5" s="166">
        <v>25.930153722882721</v>
      </c>
      <c r="CE5" s="166">
        <v>27.228509500024458</v>
      </c>
    </row>
    <row r="6" spans="1:83" x14ac:dyDescent="0.25">
      <c r="A6" s="97">
        <v>0.125</v>
      </c>
      <c r="B6" s="99">
        <v>16.342050624775059</v>
      </c>
      <c r="C6" s="99">
        <v>16.541807175446841</v>
      </c>
      <c r="D6" s="99">
        <v>16.342050624775059</v>
      </c>
      <c r="E6" s="99">
        <v>11.777244850736357</v>
      </c>
      <c r="F6" s="99">
        <v>15.642901221983616</v>
      </c>
      <c r="G6" s="99">
        <v>16.741563538761625</v>
      </c>
      <c r="H6" s="99">
        <v>17.240953627363439</v>
      </c>
      <c r="I6" s="99">
        <v>19.737886505822534</v>
      </c>
      <c r="J6" s="99">
        <v>16.629148629388226</v>
      </c>
      <c r="K6" s="99">
        <v>19.03874825068247</v>
      </c>
      <c r="L6" s="99">
        <v>18.938871169737599</v>
      </c>
      <c r="M6" s="99">
        <v>21.635535915058032</v>
      </c>
      <c r="N6" s="99">
        <v>20.836527698351318</v>
      </c>
      <c r="O6" s="99">
        <v>19.338379212486693</v>
      </c>
      <c r="P6" s="99">
        <v>20.13739304974726</v>
      </c>
      <c r="Q6" s="99">
        <v>19.338379212486693</v>
      </c>
      <c r="R6" s="99">
        <v>18.739116867332417</v>
      </c>
      <c r="S6" s="99">
        <v>18.938871169737599</v>
      </c>
      <c r="T6" s="99">
        <v>20.53689884426295</v>
      </c>
      <c r="U6" s="99">
        <v>19.13862528478893</v>
      </c>
      <c r="V6" s="99">
        <v>21.036280033554327</v>
      </c>
      <c r="W6" s="98">
        <v>22.634291970562117</v>
      </c>
      <c r="X6" s="99">
        <v>20.337146040681105</v>
      </c>
      <c r="Y6" s="99">
        <v>20.03751648402325</v>
      </c>
      <c r="Z6" s="99">
        <v>19.937639871461162</v>
      </c>
      <c r="AA6" s="99">
        <v>19.837763212060935</v>
      </c>
      <c r="AB6" s="99">
        <v>24.432041067507019</v>
      </c>
      <c r="AC6" s="99">
        <v>23.233543355674911</v>
      </c>
      <c r="AD6" s="99">
        <v>23.133668241915579</v>
      </c>
      <c r="AE6" s="99">
        <v>20.836527698351318</v>
      </c>
      <c r="AF6" s="99">
        <v>18.439485062435644</v>
      </c>
      <c r="AG6" s="99">
        <v>19.13862528478893</v>
      </c>
      <c r="AH6" s="99">
        <v>18.539362377573148</v>
      </c>
      <c r="AI6" s="99">
        <v>19.837763212060935</v>
      </c>
      <c r="AJ6" s="99">
        <v>19.837763212060935</v>
      </c>
      <c r="AK6" s="99">
        <v>21.53566005190153</v>
      </c>
      <c r="AL6" s="156"/>
      <c r="AM6" s="167">
        <v>20.13739304974726</v>
      </c>
      <c r="AN6" s="167">
        <v>19.737886505822534</v>
      </c>
      <c r="AO6" s="167">
        <v>21.935163223502244</v>
      </c>
      <c r="AP6" s="167">
        <v>21.335908185075695</v>
      </c>
      <c r="AQ6" s="167">
        <v>22.534416575779822</v>
      </c>
      <c r="AR6" s="167">
        <v>22.33466564570341</v>
      </c>
      <c r="AS6" s="167">
        <v>22.234790110409204</v>
      </c>
      <c r="AT6" s="167">
        <v>22.634291970562117</v>
      </c>
      <c r="AU6" s="167">
        <v>22.234790110409204</v>
      </c>
      <c r="AV6" s="167">
        <v>23.433293442682487</v>
      </c>
      <c r="AW6" s="167">
        <v>23.633043342342152</v>
      </c>
      <c r="AX6" s="167">
        <v>22.134914528277637</v>
      </c>
      <c r="AY6" s="167">
        <v>23.133668241915579</v>
      </c>
      <c r="AZ6" s="166">
        <v>23.932667840554902</v>
      </c>
      <c r="BA6" s="166">
        <v>23.233543355674911</v>
      </c>
      <c r="BB6" s="167">
        <v>24.232291917236338</v>
      </c>
      <c r="BC6" s="167">
        <v>21.435784141907433</v>
      </c>
      <c r="BD6" s="167">
        <v>23.033793081319164</v>
      </c>
      <c r="BE6" s="167">
        <v>24.032542579618809</v>
      </c>
      <c r="BF6" s="167">
        <v>22.33466564570341</v>
      </c>
      <c r="BG6" s="167">
        <v>24.631790030431102</v>
      </c>
      <c r="BH6" s="167">
        <v>23.732918221916599</v>
      </c>
      <c r="BI6" s="167">
        <v>25.031287394240543</v>
      </c>
      <c r="BJ6" s="167">
        <v>24.531915572387359</v>
      </c>
      <c r="BK6" s="167">
        <v>24.931413123542946</v>
      </c>
      <c r="BL6" s="167">
        <v>19.272443919512412</v>
      </c>
      <c r="BM6" s="167">
        <v>25.231035795126441</v>
      </c>
      <c r="BN6" s="167">
        <v>25.231035795126441</v>
      </c>
      <c r="BO6" s="167">
        <v>24.332166515790021</v>
      </c>
      <c r="BP6" s="167">
        <v>27.028762972582054</v>
      </c>
      <c r="BQ6" s="166">
        <v>22.834042619614994</v>
      </c>
      <c r="BR6" s="166">
        <v>24.032542579618809</v>
      </c>
      <c r="BS6" s="166">
        <v>22.035038899308653</v>
      </c>
      <c r="BT6" s="166">
        <v>22.234790110409204</v>
      </c>
      <c r="BU6" s="166">
        <v>22.434541134160273</v>
      </c>
      <c r="BV6" s="166">
        <v>22.933917873885648</v>
      </c>
      <c r="BW6" s="166">
        <v>22.33466564570341</v>
      </c>
      <c r="BX6" s="166">
        <v>21.935163223502244</v>
      </c>
      <c r="BY6" s="166">
        <v>23.732918221916599</v>
      </c>
      <c r="BZ6" s="166">
        <v>25.031287394240543</v>
      </c>
      <c r="CA6" s="166">
        <v>24.032542579618809</v>
      </c>
      <c r="CB6" s="166">
        <v>25.231035795126441</v>
      </c>
      <c r="CC6" s="166">
        <v>25.530658045182488</v>
      </c>
      <c r="CD6" s="166">
        <v>25.730405977705043</v>
      </c>
      <c r="CE6" s="166">
        <v>26.928889638607188</v>
      </c>
    </row>
    <row r="7" spans="1:83" x14ac:dyDescent="0.25">
      <c r="A7" s="97">
        <v>0.16666666666666666</v>
      </c>
      <c r="B7" s="99">
        <v>15.443143828202063</v>
      </c>
      <c r="C7" s="99">
        <v>16.242172279180203</v>
      </c>
      <c r="D7" s="99">
        <v>15.942536961359428</v>
      </c>
      <c r="E7" s="99">
        <v>11.680178493826649</v>
      </c>
      <c r="F7" s="99">
        <v>15.343265061051888</v>
      </c>
      <c r="G7" s="99">
        <v>17.041197732440001</v>
      </c>
      <c r="H7" s="99">
        <v>16.641685380523846</v>
      </c>
      <c r="I7" s="99">
        <v>19.13862528478893</v>
      </c>
      <c r="J7" s="99">
        <v>16.639831795457589</v>
      </c>
      <c r="K7" s="99">
        <v>18.838994041954255</v>
      </c>
      <c r="L7" s="99">
        <v>18.639239645872067</v>
      </c>
      <c r="M7" s="99">
        <v>21.935163223502244</v>
      </c>
      <c r="N7" s="99">
        <v>20.736651460493071</v>
      </c>
      <c r="O7" s="99">
        <v>18.838994041954255</v>
      </c>
      <c r="P7" s="99">
        <v>19.638009752745958</v>
      </c>
      <c r="Q7" s="99">
        <v>19.13862528478893</v>
      </c>
      <c r="R7" s="99">
        <v>18.33960770045951</v>
      </c>
      <c r="S7" s="99">
        <v>19.13862528478893</v>
      </c>
      <c r="T7" s="99">
        <v>20.03751648402325</v>
      </c>
      <c r="U7" s="99">
        <v>18.639239645872067</v>
      </c>
      <c r="V7" s="99">
        <v>20.736651460493071</v>
      </c>
      <c r="W7" s="98">
        <v>22.634291970562117</v>
      </c>
      <c r="X7" s="99">
        <v>20.03751648402325</v>
      </c>
      <c r="Y7" s="99">
        <v>19.837763212060935</v>
      </c>
      <c r="Z7" s="99">
        <v>19.638009752745958</v>
      </c>
      <c r="AA7" s="99">
        <v>19.737886505822534</v>
      </c>
      <c r="AB7" s="99">
        <v>23.732918221916599</v>
      </c>
      <c r="AC7" s="99">
        <v>22.933917873885648</v>
      </c>
      <c r="AD7" s="99">
        <v>22.834042619614994</v>
      </c>
      <c r="AE7" s="99">
        <v>20.636775175796959</v>
      </c>
      <c r="AF7" s="99">
        <v>18.239730291644719</v>
      </c>
      <c r="AG7" s="99">
        <v>19.238502272056984</v>
      </c>
      <c r="AH7" s="99">
        <v>18.239730291644719</v>
      </c>
      <c r="AI7" s="99">
        <v>19.13862528478893</v>
      </c>
      <c r="AJ7" s="99">
        <v>19.53813295283113</v>
      </c>
      <c r="AK7" s="99">
        <v>21.435784141907433</v>
      </c>
      <c r="AL7" s="156"/>
      <c r="AM7" s="167">
        <v>20.13739304974726</v>
      </c>
      <c r="AN7" s="167">
        <v>20.437022465891008</v>
      </c>
      <c r="AO7" s="167">
        <v>22.134914528277637</v>
      </c>
      <c r="AP7" s="167"/>
      <c r="AQ7" s="167">
        <v>22.33466564570341</v>
      </c>
      <c r="AR7" s="167">
        <v>22.234790110409204</v>
      </c>
      <c r="AS7" s="167">
        <v>21.735411731376953</v>
      </c>
      <c r="AT7" s="167">
        <v>22.234790110409204</v>
      </c>
      <c r="AU7" s="167">
        <v>22.035038899308653</v>
      </c>
      <c r="AV7" s="167">
        <v>22.734167318507151</v>
      </c>
      <c r="AW7" s="167">
        <v>23.433293442682487</v>
      </c>
      <c r="AX7" s="167">
        <v>21.735411731376953</v>
      </c>
      <c r="AY7" s="167">
        <v>23.133668241915579</v>
      </c>
      <c r="AZ7" s="166">
        <v>24.032542579618809</v>
      </c>
      <c r="BA7" s="166">
        <v>23.133668241915579</v>
      </c>
      <c r="BB7" s="167">
        <v>24.032542579618809</v>
      </c>
      <c r="BC7" s="167">
        <v>21.23603218140628</v>
      </c>
      <c r="BD7" s="167">
        <v>22.933917873885648</v>
      </c>
      <c r="BE7" s="167">
        <v>24.531915572387359</v>
      </c>
      <c r="BF7" s="167">
        <v>22.33466564570341</v>
      </c>
      <c r="BG7" s="167">
        <v>24.531915572387359</v>
      </c>
      <c r="BH7" s="167">
        <v>23.932667840554902</v>
      </c>
      <c r="BI7" s="167">
        <v>25.031287394240543</v>
      </c>
      <c r="BJ7" s="167">
        <v>24.132417271845952</v>
      </c>
      <c r="BK7" s="167">
        <v>24.132417271845952</v>
      </c>
      <c r="BL7" s="167">
        <v>23.195030599238329</v>
      </c>
      <c r="BM7" s="167">
        <v>25.330909925314806</v>
      </c>
      <c r="BN7" s="167">
        <v>24.631790030431102</v>
      </c>
      <c r="BO7" s="167">
        <v>24.032542579618809</v>
      </c>
      <c r="BP7" s="167">
        <v>25.489016763421688</v>
      </c>
      <c r="BQ7" s="166">
        <v>22.134914528277637</v>
      </c>
      <c r="BR7" s="166">
        <v>23.433293442682487</v>
      </c>
      <c r="BS7" s="166">
        <v>22.035038899308653</v>
      </c>
      <c r="BT7" s="166">
        <v>21.935163223502244</v>
      </c>
      <c r="BU7" s="166">
        <v>22.534416575779822</v>
      </c>
      <c r="BV7" s="166">
        <v>22.933917873885648</v>
      </c>
      <c r="BW7" s="166">
        <v>22.33466564570341</v>
      </c>
      <c r="BX7" s="166">
        <v>22.035038899308653</v>
      </c>
      <c r="BY7" s="166">
        <v>23.732918221916599</v>
      </c>
      <c r="BZ7" s="166">
        <v>25.031287394240543</v>
      </c>
      <c r="CA7" s="166">
        <v>24.032542579618809</v>
      </c>
      <c r="CB7" s="166">
        <v>25.131161618101707</v>
      </c>
      <c r="CC7" s="166">
        <v>25.131161618101707</v>
      </c>
      <c r="CD7" s="166">
        <v>25.131161618101707</v>
      </c>
      <c r="CE7" s="166">
        <v>26.229774989378164</v>
      </c>
    </row>
    <row r="8" spans="1:83" x14ac:dyDescent="0.25">
      <c r="A8" s="97">
        <v>0.20833333333333334</v>
      </c>
      <c r="B8" s="99">
        <v>15.14350738623256</v>
      </c>
      <c r="C8" s="99">
        <v>16.14229388674601</v>
      </c>
      <c r="D8" s="99">
        <v>15.742779848615056</v>
      </c>
      <c r="E8" s="99">
        <v>11.873279770615548</v>
      </c>
      <c r="F8" s="99">
        <v>15.742779848615056</v>
      </c>
      <c r="G8" s="99">
        <v>17.440709334930805</v>
      </c>
      <c r="H8" s="99">
        <v>16.14229388674601</v>
      </c>
      <c r="I8" s="99">
        <v>18.838994041954255</v>
      </c>
      <c r="J8" s="99">
        <v>18.776307468937564</v>
      </c>
      <c r="K8" s="99">
        <v>18.639239645872067</v>
      </c>
      <c r="L8" s="99">
        <v>18.639239645872067</v>
      </c>
      <c r="M8" s="99">
        <v>21.735411731376953</v>
      </c>
      <c r="N8" s="99">
        <v>20.736651460493071</v>
      </c>
      <c r="O8" s="99">
        <v>18.639239645872067</v>
      </c>
      <c r="P8" s="99">
        <v>19.53813295283113</v>
      </c>
      <c r="Q8" s="99">
        <v>18.838994041954255</v>
      </c>
      <c r="R8" s="99">
        <v>18.539362377573148</v>
      </c>
      <c r="S8" s="99">
        <v>18.639239645872067</v>
      </c>
      <c r="T8" s="99">
        <v>19.737886505822534</v>
      </c>
      <c r="U8" s="99">
        <v>18.139852835991245</v>
      </c>
      <c r="V8" s="99">
        <v>20.13739304974726</v>
      </c>
      <c r="W8" s="98">
        <v>22.035038899308653</v>
      </c>
      <c r="X8" s="99">
        <v>19.638009752745958</v>
      </c>
      <c r="Y8" s="99">
        <v>19.837763212060935</v>
      </c>
      <c r="Z8" s="99">
        <v>19.638009752745958</v>
      </c>
      <c r="AA8" s="99">
        <v>19.737886505822534</v>
      </c>
      <c r="AB8" s="99">
        <v>22.234790110409204</v>
      </c>
      <c r="AC8" s="99"/>
      <c r="AD8" s="99">
        <v>22.134914528277637</v>
      </c>
      <c r="AE8" s="99">
        <v>20.53689884426295</v>
      </c>
      <c r="AF8" s="99">
        <v>18.239730291644719</v>
      </c>
      <c r="AG8" s="99">
        <v>19.13862528478893</v>
      </c>
      <c r="AH8" s="99">
        <v>18.33960770045951</v>
      </c>
      <c r="AI8" s="99">
        <v>18.938871169737599</v>
      </c>
      <c r="AJ8" s="99">
        <v>19.03874825068247</v>
      </c>
      <c r="AK8" s="99">
        <v>21.835287500858353</v>
      </c>
      <c r="AL8" s="156"/>
      <c r="AM8" s="167">
        <v>20.337146040681105</v>
      </c>
      <c r="AN8" s="167">
        <v>19.937639871461162</v>
      </c>
      <c r="AO8" s="167">
        <v>21.335908185075695</v>
      </c>
      <c r="AP8" s="167">
        <v>21.435784141907433</v>
      </c>
      <c r="AQ8" s="167">
        <v>22.234790110409204</v>
      </c>
      <c r="AR8" s="167">
        <v>21.835287500858353</v>
      </c>
      <c r="AS8" s="167">
        <v>21.136156130899181</v>
      </c>
      <c r="AT8" s="167">
        <v>22.134914528277637</v>
      </c>
      <c r="AU8" s="167">
        <v>21.835287500858353</v>
      </c>
      <c r="AV8" s="167">
        <v>22.534416575779822</v>
      </c>
      <c r="AW8" s="167">
        <v>22.734167318507151</v>
      </c>
      <c r="AX8" s="167">
        <v>21.635535915058032</v>
      </c>
      <c r="AY8" s="167">
        <v>23.233543355674911</v>
      </c>
      <c r="AZ8" s="166">
        <v>23.832793054654172</v>
      </c>
      <c r="BA8" s="166">
        <v>23.633043342342152</v>
      </c>
      <c r="BB8" s="167"/>
      <c r="BC8" s="167">
        <v>21.335908185075695</v>
      </c>
      <c r="BD8" s="167">
        <v>22.734167318507151</v>
      </c>
      <c r="BE8" s="167">
        <v>23.433293442682487</v>
      </c>
      <c r="BF8" s="167">
        <v>22.434541134160273</v>
      </c>
      <c r="BG8" s="167">
        <v>24.831538806008862</v>
      </c>
      <c r="BH8" s="167">
        <v>23.633043342342152</v>
      </c>
      <c r="BI8" s="167">
        <v>24.731664441638248</v>
      </c>
      <c r="BJ8" s="167">
        <v>24.232291917236338</v>
      </c>
      <c r="BK8" s="167">
        <v>23.233543355674911</v>
      </c>
      <c r="BL8" s="167">
        <v>21.505032714632573</v>
      </c>
      <c r="BM8" s="167">
        <v>24.831538806008862</v>
      </c>
      <c r="BN8" s="167">
        <v>24.731664441638248</v>
      </c>
      <c r="BO8" s="167">
        <v>24.032542579618809</v>
      </c>
      <c r="BP8" s="167">
        <v>25.659053935669959</v>
      </c>
      <c r="BQ8" s="166">
        <v>22.734167318507151</v>
      </c>
      <c r="BR8" s="166">
        <v>22.834042619614994</v>
      </c>
      <c r="BS8" s="166">
        <v>21.835287500858353</v>
      </c>
      <c r="BT8" s="166">
        <v>21.935163223502244</v>
      </c>
      <c r="BU8" s="166">
        <v>22.035038899308653</v>
      </c>
      <c r="BV8" s="166">
        <v>23.033793081319164</v>
      </c>
      <c r="BW8" s="166">
        <v>22.434541134160273</v>
      </c>
      <c r="BX8" s="166">
        <v>22.33466564570341</v>
      </c>
      <c r="BY8" s="166">
        <v>23.433293442682487</v>
      </c>
      <c r="BZ8" s="166">
        <v>24.631790030431102</v>
      </c>
      <c r="CA8" s="166">
        <v>24.232291917236338</v>
      </c>
      <c r="CB8" s="166">
        <v>24.931413123542946</v>
      </c>
      <c r="CC8" s="166">
        <v>24.931413123542946</v>
      </c>
      <c r="CD8" s="166">
        <v>25.031287394240543</v>
      </c>
      <c r="CE8" s="166">
        <v>25.930153722882721</v>
      </c>
    </row>
    <row r="9" spans="1:83" x14ac:dyDescent="0.25">
      <c r="A9" s="97">
        <v>0.25</v>
      </c>
      <c r="B9" s="99">
        <v>15.043628478563338</v>
      </c>
      <c r="C9" s="99">
        <v>15.742779848615056</v>
      </c>
      <c r="D9" s="99">
        <v>15.343265061051888</v>
      </c>
      <c r="E9" s="99">
        <v>12.624763719523303</v>
      </c>
      <c r="F9" s="99">
        <v>15.642901221983616</v>
      </c>
      <c r="G9" s="99">
        <v>17.440709334930805</v>
      </c>
      <c r="H9" s="99">
        <v>16.14229388674601</v>
      </c>
      <c r="I9" s="99">
        <v>17.278093438251908</v>
      </c>
      <c r="J9" s="99">
        <v>18.539362377573148</v>
      </c>
      <c r="K9" s="99">
        <v>18.439485062435644</v>
      </c>
      <c r="L9" s="99">
        <v>18.139852835991245</v>
      </c>
      <c r="M9" s="99">
        <v>21.335908185075695</v>
      </c>
      <c r="N9" s="99">
        <v>19.937639871461162</v>
      </c>
      <c r="O9" s="99">
        <v>18.739116867332417</v>
      </c>
      <c r="P9" s="99"/>
      <c r="Q9" s="99">
        <v>18.439485062435644</v>
      </c>
      <c r="R9" s="99">
        <v>18.439485062435644</v>
      </c>
      <c r="S9" s="99">
        <v>18.33960770045951</v>
      </c>
      <c r="T9" s="99">
        <v>19.338379212486693</v>
      </c>
      <c r="U9" s="99">
        <v>17.840220187998341</v>
      </c>
      <c r="V9" s="99">
        <v>20.437022465891008</v>
      </c>
      <c r="W9" s="98">
        <v>21.735411731376953</v>
      </c>
      <c r="X9" s="99">
        <v>19.53813295283113</v>
      </c>
      <c r="Y9" s="99">
        <v>19.837763212060935</v>
      </c>
      <c r="Z9" s="99">
        <v>19.338379212486693</v>
      </c>
      <c r="AA9" s="99">
        <v>19.53813295283113</v>
      </c>
      <c r="AB9" s="99">
        <v>22.33466564570341</v>
      </c>
      <c r="AC9" s="99">
        <v>22.33466564570341</v>
      </c>
      <c r="AD9" s="99">
        <v>22.234790110409204</v>
      </c>
      <c r="AE9" s="99">
        <v>20.337146040681105</v>
      </c>
      <c r="AF9" s="99">
        <v>18.239730291644719</v>
      </c>
      <c r="AG9" s="99">
        <v>18.938871169737599</v>
      </c>
      <c r="AH9" s="99">
        <v>18.539362377573148</v>
      </c>
      <c r="AI9" s="99">
        <v>18.439485062435644</v>
      </c>
      <c r="AJ9" s="99">
        <v>18.938871169737599</v>
      </c>
      <c r="AK9" s="99">
        <v>22.035038899308653</v>
      </c>
      <c r="AL9" s="156"/>
      <c r="AM9" s="167">
        <v>20.636775175796959</v>
      </c>
      <c r="AN9" s="167">
        <v>20.53689884426295</v>
      </c>
      <c r="AO9" s="167">
        <v>22.035038899308653</v>
      </c>
      <c r="AP9" s="167">
        <v>22.134914528277637</v>
      </c>
      <c r="AQ9" s="167">
        <v>23.033793081319164</v>
      </c>
      <c r="AR9" s="167">
        <v>22.33466564570341</v>
      </c>
      <c r="AS9" s="167">
        <v>22.434541134160273</v>
      </c>
      <c r="AT9" s="167">
        <v>23.033793081319164</v>
      </c>
      <c r="AU9" s="167">
        <v>22.734167318507151</v>
      </c>
      <c r="AV9" s="167">
        <v>22.453272573693571</v>
      </c>
      <c r="AW9" s="167">
        <v>24.631790030431102</v>
      </c>
      <c r="AX9" s="167">
        <v>22.534416575779822</v>
      </c>
      <c r="AY9" s="167">
        <v>23.832793054654172</v>
      </c>
      <c r="AZ9" s="166">
        <v>24.432041067507019</v>
      </c>
      <c r="BA9" s="166">
        <v>23.732918221916599</v>
      </c>
      <c r="BB9" s="167">
        <v>23.033793081319164</v>
      </c>
      <c r="BC9" s="167">
        <v>21.735411731376953</v>
      </c>
      <c r="BD9" s="167">
        <v>23.832793054654172</v>
      </c>
      <c r="BE9" s="167">
        <v>22.33466564570341</v>
      </c>
      <c r="BF9" s="167">
        <v>23.233543355674911</v>
      </c>
      <c r="BG9" s="167">
        <v>25.630532034861901</v>
      </c>
      <c r="BH9" s="167">
        <v>24.731664441638248</v>
      </c>
      <c r="BI9" s="167">
        <v>25.430784008666812</v>
      </c>
      <c r="BJ9" s="167">
        <v>25.630532034861901</v>
      </c>
      <c r="BK9" s="167">
        <v>25.330909925314806</v>
      </c>
      <c r="BL9" s="167">
        <v>21.344594076189264</v>
      </c>
      <c r="BM9" s="167">
        <v>25.930153722882721</v>
      </c>
      <c r="BN9" s="167">
        <v>25.930153722882721</v>
      </c>
      <c r="BO9" s="167">
        <v>26.03002752521731</v>
      </c>
      <c r="BP9" s="167">
        <v>23.448494785827208</v>
      </c>
      <c r="BQ9" s="166">
        <v>22.834042619614994</v>
      </c>
      <c r="BR9" s="166">
        <v>22.734167318507151</v>
      </c>
      <c r="BS9" s="166">
        <v>21.735411731376953</v>
      </c>
      <c r="BT9" s="166">
        <v>22.035038899308653</v>
      </c>
      <c r="BU9" s="166">
        <v>21.835287500858353</v>
      </c>
      <c r="BV9" s="166">
        <v>23.133668241915579</v>
      </c>
      <c r="BW9" s="166">
        <v>22.33466564570341</v>
      </c>
      <c r="BX9" s="166">
        <v>22.534416575779822</v>
      </c>
      <c r="BY9" s="166">
        <v>23.533168415930785</v>
      </c>
      <c r="BZ9" s="166">
        <v>24.531915572387359</v>
      </c>
      <c r="CA9" s="166">
        <v>24.232291917236338</v>
      </c>
      <c r="CB9" s="166">
        <v>24.531915572387359</v>
      </c>
      <c r="CC9" s="166">
        <v>24.731664441638248</v>
      </c>
      <c r="CD9" s="166">
        <v>24.931413123542946</v>
      </c>
      <c r="CE9" s="166">
        <v>26.03002752521731</v>
      </c>
    </row>
    <row r="10" spans="1:83" x14ac:dyDescent="0.25">
      <c r="A10" s="97">
        <v>0.29166666666666669</v>
      </c>
      <c r="B10" s="99">
        <v>14.943749524054383</v>
      </c>
      <c r="C10" s="99">
        <v>15.443143828202063</v>
      </c>
      <c r="D10" s="99">
        <v>15.14350738623256</v>
      </c>
      <c r="E10" s="99">
        <v>12.890547789891643</v>
      </c>
      <c r="F10" s="99">
        <v>15.243386247062059</v>
      </c>
      <c r="G10" s="99">
        <v>17.153218628605366</v>
      </c>
      <c r="H10" s="99">
        <v>15.942536961359428</v>
      </c>
      <c r="I10" s="99">
        <v>15.651286779922884</v>
      </c>
      <c r="J10" s="99">
        <v>18.139852835991245</v>
      </c>
      <c r="K10" s="99">
        <v>18.239730291644719</v>
      </c>
      <c r="L10" s="99">
        <v>18.739116867332417</v>
      </c>
      <c r="M10" s="99">
        <v>21.036280033554327</v>
      </c>
      <c r="N10" s="99">
        <v>19.03874825068247</v>
      </c>
      <c r="O10" s="99">
        <v>18.439485062435644</v>
      </c>
      <c r="P10" s="99">
        <v>18.238316594690303</v>
      </c>
      <c r="Q10" s="99">
        <v>18.039975333499036</v>
      </c>
      <c r="R10" s="99">
        <v>18.139852835991245</v>
      </c>
      <c r="S10" s="99">
        <v>18.139852835991245</v>
      </c>
      <c r="T10" s="99">
        <v>19.238502272056984</v>
      </c>
      <c r="U10" s="99">
        <v>18.639239645872067</v>
      </c>
      <c r="V10" s="99">
        <v>20.53689884426295</v>
      </c>
      <c r="W10" s="98"/>
      <c r="X10" s="99">
        <v>19.438256106078061</v>
      </c>
      <c r="Y10" s="99">
        <v>19.937639871461162</v>
      </c>
      <c r="Z10" s="99">
        <v>19.338379212486693</v>
      </c>
      <c r="AA10" s="99">
        <v>19.438256106078061</v>
      </c>
      <c r="AB10" s="99">
        <v>22.234790110409204</v>
      </c>
      <c r="AC10" s="99">
        <v>22.134914528277637</v>
      </c>
      <c r="AD10" s="99">
        <v>22.035038899308653</v>
      </c>
      <c r="AE10" s="99">
        <v>20.13739304974726</v>
      </c>
      <c r="AF10" s="99">
        <v>18.239730291644719</v>
      </c>
      <c r="AG10" s="99">
        <v>19.03874825068247</v>
      </c>
      <c r="AH10" s="99">
        <v>18.838994041954255</v>
      </c>
      <c r="AI10" s="99">
        <v>18.539362377573148</v>
      </c>
      <c r="AJ10" s="99">
        <v>18.838994041954255</v>
      </c>
      <c r="AK10" s="99">
        <v>22.434541134160273</v>
      </c>
      <c r="AL10" s="156"/>
      <c r="AM10" s="167"/>
      <c r="AN10" s="167">
        <v>22.33466564570341</v>
      </c>
      <c r="AO10" s="167">
        <v>23.433293442682487</v>
      </c>
      <c r="AP10" s="167">
        <v>23.832793054654172</v>
      </c>
      <c r="AQ10" s="167">
        <v>24.132417271845952</v>
      </c>
      <c r="AR10" s="167">
        <v>23.533168415930785</v>
      </c>
      <c r="AS10" s="167">
        <v>23.832793054654172</v>
      </c>
      <c r="AT10" s="167">
        <v>24.232291917236338</v>
      </c>
      <c r="AU10" s="167">
        <v>20.015865986645295</v>
      </c>
      <c r="AV10" s="167">
        <v>21.600700353049202</v>
      </c>
      <c r="AW10" s="167">
        <v>21.969618133170471</v>
      </c>
      <c r="AX10" s="167">
        <v>24.032542579618809</v>
      </c>
      <c r="AY10" s="167">
        <v>24.531915572387359</v>
      </c>
      <c r="AZ10" s="166">
        <v>25.930153722882721</v>
      </c>
      <c r="BA10" s="166">
        <v>24.631790030431102</v>
      </c>
      <c r="BB10" s="167">
        <v>23.133668241915579</v>
      </c>
      <c r="BC10" s="167">
        <v>22.734167318507151</v>
      </c>
      <c r="BD10" s="167">
        <v>26.03002752521731</v>
      </c>
      <c r="BE10" s="167">
        <v>22.33466564570341</v>
      </c>
      <c r="BF10" s="167">
        <v>24.831538806008862</v>
      </c>
      <c r="BG10" s="167">
        <v>25.930153722882721</v>
      </c>
      <c r="BH10" s="167">
        <v>26.829016257796493</v>
      </c>
      <c r="BI10" s="167">
        <v>27.328382693492063</v>
      </c>
      <c r="BJ10" s="167">
        <v>27.42825584012397</v>
      </c>
      <c r="BK10" s="167">
        <v>23.362418872554844</v>
      </c>
      <c r="BL10" s="167">
        <v>21.777183049768997</v>
      </c>
      <c r="BM10" s="167">
        <v>26.928889638607188</v>
      </c>
      <c r="BN10" s="167">
        <v>27.42825584012397</v>
      </c>
      <c r="BO10" s="167">
        <v>25.238153474937299</v>
      </c>
      <c r="BP10" s="167">
        <v>24.890510192281418</v>
      </c>
      <c r="BQ10" s="166">
        <v>24.032542579618809</v>
      </c>
      <c r="BR10" s="166">
        <v>23.433293442682487</v>
      </c>
      <c r="BS10" s="166">
        <v>22.234790110409204</v>
      </c>
      <c r="BT10" s="166">
        <v>22.33466564570341</v>
      </c>
      <c r="BU10" s="166">
        <v>22.634291970562117</v>
      </c>
      <c r="BV10" s="166">
        <v>23.233543355674911</v>
      </c>
      <c r="BW10" s="166">
        <v>22.634291970562117</v>
      </c>
      <c r="BX10" s="166">
        <v>22.834042619614994</v>
      </c>
      <c r="BY10" s="166">
        <v>24.132417271845952</v>
      </c>
      <c r="BZ10" s="166">
        <v>24.531915572387359</v>
      </c>
      <c r="CA10" s="166">
        <v>24.631790030431102</v>
      </c>
      <c r="CB10" s="166">
        <v>26.03002752521731</v>
      </c>
      <c r="CC10" s="166">
        <v>27.028762972582054</v>
      </c>
      <c r="CD10" s="166">
        <v>26.629269355667496</v>
      </c>
      <c r="CE10" s="166">
        <v>28.726602484305772</v>
      </c>
    </row>
    <row r="11" spans="1:83" x14ac:dyDescent="0.25">
      <c r="A11" s="97">
        <v>0.33333333333333331</v>
      </c>
      <c r="B11" s="99">
        <v>15.742779848615056</v>
      </c>
      <c r="C11" s="99">
        <v>16.541807175446841</v>
      </c>
      <c r="D11" s="99">
        <v>15.842658428406981</v>
      </c>
      <c r="E11" s="99">
        <v>12.643116707881518</v>
      </c>
      <c r="F11" s="99">
        <v>16.441928923530593</v>
      </c>
      <c r="G11" s="99">
        <v>14.591686696899421</v>
      </c>
      <c r="H11" s="99">
        <v>17.440709334930805</v>
      </c>
      <c r="I11" s="99">
        <v>15.879185987396424</v>
      </c>
      <c r="J11" s="99">
        <v>18.639239645872067</v>
      </c>
      <c r="K11" s="99">
        <v>18.838994041954255</v>
      </c>
      <c r="L11" s="99">
        <v>20.038775174033326</v>
      </c>
      <c r="M11" s="99">
        <v>22.035038899308653</v>
      </c>
      <c r="N11" s="99">
        <v>18.539362377573148</v>
      </c>
      <c r="O11" s="99">
        <v>19.638009752745958</v>
      </c>
      <c r="P11" s="99">
        <v>15.224096958996807</v>
      </c>
      <c r="Q11" s="99">
        <v>17.106766054848194</v>
      </c>
      <c r="R11" s="99">
        <v>19.338379212486693</v>
      </c>
      <c r="S11" s="99">
        <v>19.13862528478893</v>
      </c>
      <c r="T11" s="99">
        <v>20.03751648402325</v>
      </c>
      <c r="U11" s="99">
        <v>19.53813295283113</v>
      </c>
      <c r="V11" s="99">
        <v>21.335908185075695</v>
      </c>
      <c r="W11" s="98">
        <v>21.635535915058032</v>
      </c>
      <c r="X11" s="99">
        <v>20.237269568633184</v>
      </c>
      <c r="Y11" s="99">
        <v>21.036280033554327</v>
      </c>
      <c r="Z11" s="99">
        <v>19.837763212060935</v>
      </c>
      <c r="AA11" s="99">
        <v>20.13739304974726</v>
      </c>
      <c r="AB11" s="99">
        <v>25.231035795126441</v>
      </c>
      <c r="AC11" s="99">
        <v>23.932667840554902</v>
      </c>
      <c r="AD11" s="99">
        <v>23.27159263322158</v>
      </c>
      <c r="AE11" s="99">
        <v>21.335908185075695</v>
      </c>
      <c r="AF11" s="99">
        <v>19.338379212486693</v>
      </c>
      <c r="AG11" s="99">
        <v>20.03751648402325</v>
      </c>
      <c r="AH11" s="99">
        <v>18.739116867332417</v>
      </c>
      <c r="AI11" s="99">
        <v>19.53813295283113</v>
      </c>
      <c r="AJ11" s="99">
        <v>19.837763212060935</v>
      </c>
      <c r="AK11" s="99">
        <v>21.679754575459885</v>
      </c>
      <c r="AL11" s="156"/>
      <c r="AM11" s="167">
        <v>20.423834196813335</v>
      </c>
      <c r="AN11" s="167">
        <v>19.718720189138374</v>
      </c>
      <c r="AO11" s="167">
        <v>25.131161618101707</v>
      </c>
      <c r="AP11" s="167">
        <v>25.131161618101707</v>
      </c>
      <c r="AQ11" s="167">
        <v>25.630532034861901</v>
      </c>
      <c r="AR11" s="167">
        <v>23.863745206189417</v>
      </c>
      <c r="AS11" s="167">
        <v>23.36504468251777</v>
      </c>
      <c r="AT11" s="167">
        <v>22.670520042267427</v>
      </c>
      <c r="AU11" s="167">
        <v>20.808175616573369</v>
      </c>
      <c r="AV11" s="167">
        <v>23.320225669027604</v>
      </c>
      <c r="AW11" s="167">
        <v>21.25762220916258</v>
      </c>
      <c r="AX11" s="167">
        <v>26.129901280715789</v>
      </c>
      <c r="AY11" s="167">
        <v>23.453835775548441</v>
      </c>
      <c r="AZ11" s="166">
        <v>23.417159035699679</v>
      </c>
      <c r="BA11" s="166">
        <v>26.329648651204501</v>
      </c>
      <c r="BB11" s="167">
        <v>23.033793081319164</v>
      </c>
      <c r="BC11" s="167">
        <v>24.132417271845952</v>
      </c>
      <c r="BD11" s="167">
        <v>22.697449017127109</v>
      </c>
      <c r="BE11" s="167">
        <v>22.734167318507151</v>
      </c>
      <c r="BF11" s="167">
        <v>23.784102855459679</v>
      </c>
      <c r="BG11" s="167">
        <v>26.129901280715789</v>
      </c>
      <c r="BH11" s="167">
        <v>27.439089682066367</v>
      </c>
      <c r="BI11" s="167">
        <v>28.626729946534869</v>
      </c>
      <c r="BJ11" s="167">
        <v>25.922930131156814</v>
      </c>
      <c r="BK11" s="167">
        <v>23.443866051817459</v>
      </c>
      <c r="BL11" s="167">
        <v>22.53800495099469</v>
      </c>
      <c r="BM11" s="167">
        <v>25.514279876506642</v>
      </c>
      <c r="BN11" s="167">
        <v>24.088095603574246</v>
      </c>
      <c r="BO11" s="167">
        <v>23.069973080249543</v>
      </c>
      <c r="BP11" s="167">
        <v>23.739257676178994</v>
      </c>
      <c r="BQ11" s="166">
        <v>25.730405977705043</v>
      </c>
      <c r="BR11" s="166">
        <v>23.832793054654172</v>
      </c>
      <c r="BS11" s="166">
        <v>23.533168415930785</v>
      </c>
      <c r="BT11" s="166">
        <v>22.834042619614994</v>
      </c>
      <c r="BU11" s="166">
        <v>24.432041067507019</v>
      </c>
      <c r="BV11" s="166">
        <v>23.533168415930785</v>
      </c>
      <c r="BW11" s="166">
        <v>23.433293442682487</v>
      </c>
      <c r="BX11" s="166">
        <v>23.333418422597202</v>
      </c>
      <c r="BY11" s="166">
        <v>25.430784008666812</v>
      </c>
      <c r="BZ11" s="166">
        <v>24.831538806008862</v>
      </c>
      <c r="CA11" s="166">
        <v>25.630532034861901</v>
      </c>
      <c r="CB11" s="166">
        <v>27.528128939920208</v>
      </c>
      <c r="CC11" s="166">
        <v>26.516860644257552</v>
      </c>
      <c r="CD11" s="166">
        <v>24.580273087121409</v>
      </c>
      <c r="CE11" s="166">
        <v>29.126092167037438</v>
      </c>
    </row>
    <row r="12" spans="1:83" x14ac:dyDescent="0.25">
      <c r="A12" s="97">
        <v>0.375</v>
      </c>
      <c r="B12" s="99">
        <v>18.239730291644719</v>
      </c>
      <c r="C12" s="99">
        <v>14.866912535023966</v>
      </c>
      <c r="D12" s="99">
        <v>17.840220187998341</v>
      </c>
      <c r="E12" s="99">
        <v>12.536586332250934</v>
      </c>
      <c r="F12" s="99">
        <v>18.876060612853017</v>
      </c>
      <c r="G12" s="99">
        <v>14.868925345499417</v>
      </c>
      <c r="H12" s="99">
        <v>15.183121609937194</v>
      </c>
      <c r="I12" s="99">
        <v>15.351488683417966</v>
      </c>
      <c r="J12" s="99">
        <v>16.828876895086495</v>
      </c>
      <c r="K12" s="99">
        <v>20.337146040681105</v>
      </c>
      <c r="L12" s="99">
        <v>17.330116954403032</v>
      </c>
      <c r="M12" s="99">
        <v>20.541541449980926</v>
      </c>
      <c r="N12" s="99">
        <v>18.938871169737599</v>
      </c>
      <c r="O12" s="99">
        <v>21.53566005190153</v>
      </c>
      <c r="P12" s="99">
        <v>14.855378427203018</v>
      </c>
      <c r="Q12" s="99">
        <v>17.091210657149354</v>
      </c>
      <c r="R12" s="99">
        <v>18.072625224888874</v>
      </c>
      <c r="S12" s="99">
        <v>19.699051362393373</v>
      </c>
      <c r="T12" s="99">
        <v>21.036280033554327</v>
      </c>
      <c r="U12" s="99">
        <v>21.935163223502244</v>
      </c>
      <c r="V12" s="99">
        <v>23.433293442682487</v>
      </c>
      <c r="W12" s="98">
        <v>23.533168415930785</v>
      </c>
      <c r="X12" s="99">
        <v>22.33466564570341</v>
      </c>
      <c r="Y12" s="99">
        <v>18.523125254113125</v>
      </c>
      <c r="Z12" s="99">
        <v>21.335908185075695</v>
      </c>
      <c r="AA12" s="99">
        <v>22.134914528277637</v>
      </c>
      <c r="AB12" s="99">
        <v>26.157786295009931</v>
      </c>
      <c r="AC12" s="99">
        <v>21.880743373648141</v>
      </c>
      <c r="AD12" s="99">
        <v>21.103865085080859</v>
      </c>
      <c r="AE12" s="99">
        <v>18.887048242636663</v>
      </c>
      <c r="AF12" s="99">
        <v>19.440859920498141</v>
      </c>
      <c r="AG12" s="99">
        <v>18.487809988240134</v>
      </c>
      <c r="AH12" s="99">
        <v>20.03751648402325</v>
      </c>
      <c r="AI12" s="99">
        <v>21.53566005190153</v>
      </c>
      <c r="AJ12" s="99">
        <v>21.935163223502244</v>
      </c>
      <c r="AK12" s="99">
        <v>19.601211054205805</v>
      </c>
      <c r="AL12" s="156"/>
      <c r="AM12" s="167">
        <v>19.938421255083167</v>
      </c>
      <c r="AN12" s="167"/>
      <c r="AO12" s="167">
        <v>21.892481350633862</v>
      </c>
      <c r="AP12" s="167">
        <v>22.350831107445309</v>
      </c>
      <c r="AQ12" s="167">
        <v>22.816340527376255</v>
      </c>
      <c r="AR12" s="167">
        <v>20.68580685072271</v>
      </c>
      <c r="AS12" s="167">
        <v>21.114011801759091</v>
      </c>
      <c r="AT12" s="167">
        <v>20.367275668616852</v>
      </c>
      <c r="AU12" s="167">
        <v>21.6226446108118</v>
      </c>
      <c r="AV12" s="167">
        <v>23.440545962554811</v>
      </c>
      <c r="AW12" s="167">
        <v>20.908157071308782</v>
      </c>
      <c r="AX12" s="167">
        <v>22.35484368132396</v>
      </c>
      <c r="AY12" s="167">
        <v>21.848462011012579</v>
      </c>
      <c r="AZ12" s="166">
        <v>23.381039343552654</v>
      </c>
      <c r="BA12" s="166">
        <v>24.646346718867775</v>
      </c>
      <c r="BB12" s="167">
        <v>22.834042619614994</v>
      </c>
      <c r="BC12" s="167"/>
      <c r="BD12" s="167">
        <v>21.872291857171572</v>
      </c>
      <c r="BE12" s="167">
        <v>24.731664441638248</v>
      </c>
      <c r="BF12" s="167">
        <v>21.660099367063768</v>
      </c>
      <c r="BG12" s="167">
        <v>26.03002752521731</v>
      </c>
      <c r="BH12" s="167">
        <v>28.626729946534869</v>
      </c>
      <c r="BI12" s="167">
        <v>23.97756194384765</v>
      </c>
      <c r="BJ12" s="167">
        <v>25.490374292549134</v>
      </c>
      <c r="BK12" s="167">
        <v>23.013462283468321</v>
      </c>
      <c r="BL12" s="167">
        <v>22.303016611231449</v>
      </c>
      <c r="BM12" s="167">
        <v>26.265669758023215</v>
      </c>
      <c r="BN12" s="167">
        <v>23.393796941845526</v>
      </c>
      <c r="BO12" s="167">
        <v>22.188841527078164</v>
      </c>
      <c r="BP12" s="167">
        <v>23.239725621812195</v>
      </c>
      <c r="BQ12" s="166">
        <v>27.42825584012397</v>
      </c>
      <c r="BR12" s="166">
        <v>25.630532034861901</v>
      </c>
      <c r="BS12" s="166">
        <v>24.631790030431102</v>
      </c>
      <c r="BT12" s="166">
        <v>24.132417271845952</v>
      </c>
      <c r="BU12" s="166">
        <v>23.175677666536465</v>
      </c>
      <c r="BV12" s="166">
        <v>24.032542579618809</v>
      </c>
      <c r="BW12" s="166">
        <v>23.633043342342152</v>
      </c>
      <c r="BX12" s="166">
        <v>24.232291917236338</v>
      </c>
      <c r="BY12" s="166">
        <v>26.729142830149929</v>
      </c>
      <c r="BZ12" s="166">
        <v>25.131161618101707</v>
      </c>
      <c r="CA12" s="166">
        <v>28.027493736367713</v>
      </c>
      <c r="CB12" s="166">
        <v>28.227239327098257</v>
      </c>
      <c r="CC12" s="166">
        <v>23.309530294921135</v>
      </c>
      <c r="CD12" s="166">
        <v>24.400019194016981</v>
      </c>
      <c r="CE12" s="166">
        <v>28.873239812988725</v>
      </c>
    </row>
    <row r="13" spans="1:83" x14ac:dyDescent="0.25">
      <c r="A13" s="97">
        <v>0.41666666666666669</v>
      </c>
      <c r="B13" s="99">
        <v>16.716765260644031</v>
      </c>
      <c r="C13" s="99">
        <v>13.569659537676095</v>
      </c>
      <c r="D13" s="99">
        <v>16.206336456890913</v>
      </c>
      <c r="E13" s="99">
        <v>12.992716562173621</v>
      </c>
      <c r="F13" s="99">
        <v>15.250551393555183</v>
      </c>
      <c r="G13" s="99">
        <v>15.329190380397648</v>
      </c>
      <c r="H13" s="99">
        <v>13.463182206540766</v>
      </c>
      <c r="I13" s="99">
        <v>15.332370778002229</v>
      </c>
      <c r="J13" s="99">
        <v>16.552773723767434</v>
      </c>
      <c r="K13" s="99">
        <v>18.330087545825346</v>
      </c>
      <c r="L13" s="99">
        <v>18.119649517946346</v>
      </c>
      <c r="M13" s="99">
        <v>20.139506418490882</v>
      </c>
      <c r="N13" s="99">
        <v>20.437022465891008</v>
      </c>
      <c r="O13" s="99">
        <v>18.790695999421782</v>
      </c>
      <c r="P13" s="99">
        <v>14.326923871533914</v>
      </c>
      <c r="Q13" s="99">
        <v>15.852465795117558</v>
      </c>
      <c r="R13" s="99">
        <v>17.150220679313065</v>
      </c>
      <c r="S13" s="99">
        <v>18.831516127237073</v>
      </c>
      <c r="T13" s="99">
        <v>19.258508965575334</v>
      </c>
      <c r="U13" s="99">
        <v>19.584741590081762</v>
      </c>
      <c r="V13" s="99">
        <v>18.440521346859057</v>
      </c>
      <c r="W13" s="98">
        <v>21.128635769478461</v>
      </c>
      <c r="X13" s="99">
        <v>19.66371386026762</v>
      </c>
      <c r="Y13" s="99">
        <v>18.872390937676041</v>
      </c>
      <c r="Z13" s="99">
        <v>18.833067091222279</v>
      </c>
      <c r="AA13" s="99">
        <v>18.9290901375171</v>
      </c>
      <c r="AB13" s="99">
        <v>22.794072384612473</v>
      </c>
      <c r="AC13" s="99">
        <v>21.157310930101993</v>
      </c>
      <c r="AD13" s="99">
        <v>19.591934116803881</v>
      </c>
      <c r="AE13" s="99">
        <v>18.8536436009704</v>
      </c>
      <c r="AF13" s="99">
        <v>19.151043313077313</v>
      </c>
      <c r="AG13" s="99">
        <v>17.923465972781045</v>
      </c>
      <c r="AH13" s="99">
        <v>21.635535915058032</v>
      </c>
      <c r="AI13" s="99">
        <v>20.73358467200082</v>
      </c>
      <c r="AJ13" s="99">
        <v>20.605641841199279</v>
      </c>
      <c r="AK13" s="99">
        <v>20.495188328415328</v>
      </c>
      <c r="AL13" s="156"/>
      <c r="AM13" s="167">
        <v>19.818076684565355</v>
      </c>
      <c r="AN13" s="167">
        <v>18.696159359888679</v>
      </c>
      <c r="AO13" s="167">
        <v>21.425182878184234</v>
      </c>
      <c r="AP13" s="167">
        <v>22.097041232768827</v>
      </c>
      <c r="AQ13" s="167">
        <v>22.115232177361403</v>
      </c>
      <c r="AR13" s="167">
        <v>20.523876556606407</v>
      </c>
      <c r="AS13" s="167">
        <v>20.773215736439496</v>
      </c>
      <c r="AT13" s="167">
        <v>20.08622255981226</v>
      </c>
      <c r="AU13" s="167">
        <v>23.449022505015293</v>
      </c>
      <c r="AV13" s="167">
        <v>24.822882014024202</v>
      </c>
      <c r="AW13" s="167">
        <v>21.09615526390785</v>
      </c>
      <c r="AX13" s="167">
        <v>22.227456784984962</v>
      </c>
      <c r="AY13" s="167">
        <v>21.056532984862589</v>
      </c>
      <c r="AZ13" s="166">
        <v>22.450516155556965</v>
      </c>
      <c r="BA13" s="166">
        <v>23.017309332096413</v>
      </c>
      <c r="BB13" s="167">
        <v>24.032542579618809</v>
      </c>
      <c r="BC13" s="167">
        <v>22.804272993468803</v>
      </c>
      <c r="BD13" s="167">
        <v>20.557554649122284</v>
      </c>
      <c r="BE13" s="167">
        <v>27.764933925528318</v>
      </c>
      <c r="BF13" s="167">
        <v>19.256801209128945</v>
      </c>
      <c r="BG13" s="167">
        <v>26.829016257796493</v>
      </c>
      <c r="BH13" s="167">
        <v>28.595007477356901</v>
      </c>
      <c r="BI13" s="167">
        <v>25.764123968237939</v>
      </c>
      <c r="BJ13" s="167">
        <v>26.073687532973935</v>
      </c>
      <c r="BK13" s="167">
        <v>21.865044712424137</v>
      </c>
      <c r="BL13" s="167">
        <v>22.505873588863675</v>
      </c>
      <c r="BM13" s="167">
        <v>24.751749016183215</v>
      </c>
      <c r="BN13" s="167">
        <v>24.149983597325839</v>
      </c>
      <c r="BO13" s="167">
        <v>21.570320193276327</v>
      </c>
      <c r="BP13" s="167">
        <v>23.460828451614876</v>
      </c>
      <c r="BQ13" s="166">
        <v>26.129901280715789</v>
      </c>
      <c r="BR13" s="166">
        <v>26.329648651204501</v>
      </c>
      <c r="BS13" s="166">
        <v>23.955531838796894</v>
      </c>
      <c r="BT13" s="166">
        <v>24.432041067507019</v>
      </c>
      <c r="BU13" s="166">
        <v>20.296939118367174</v>
      </c>
      <c r="BV13" s="166">
        <v>23.932667840554902</v>
      </c>
      <c r="BW13" s="166">
        <v>25.330909925314806</v>
      </c>
      <c r="BX13" s="166">
        <v>25.031287394240543</v>
      </c>
      <c r="BY13" s="166">
        <v>24.653335858088525</v>
      </c>
      <c r="BZ13" s="166">
        <v>25.231035795126441</v>
      </c>
      <c r="CA13" s="166">
        <v>25.879253780929329</v>
      </c>
      <c r="CB13" s="166">
        <v>29.050387653749983</v>
      </c>
      <c r="CC13" s="166">
        <v>22.317938478627553</v>
      </c>
      <c r="CD13" s="166">
        <v>23.650248022921353</v>
      </c>
      <c r="CE13" s="166">
        <v>28.726602484305772</v>
      </c>
    </row>
    <row r="14" spans="1:83" x14ac:dyDescent="0.25">
      <c r="A14" s="97">
        <v>0.45833333333333331</v>
      </c>
      <c r="B14" s="99"/>
      <c r="C14" s="99">
        <v>13.463182206540766</v>
      </c>
      <c r="D14" s="99">
        <v>15.536753311145509</v>
      </c>
      <c r="E14" s="99">
        <v>13.065005992783533</v>
      </c>
      <c r="F14" s="99">
        <v>15.011749668123537</v>
      </c>
      <c r="G14" s="99">
        <v>14.497977305261514</v>
      </c>
      <c r="H14" s="99">
        <v>12.084016227114072</v>
      </c>
      <c r="I14" s="99">
        <v>13.78611938973898</v>
      </c>
      <c r="J14" s="99">
        <v>15.919584171447674</v>
      </c>
      <c r="K14" s="99">
        <v>17.637455667288524</v>
      </c>
      <c r="L14" s="99">
        <v>19.874016607676499</v>
      </c>
      <c r="M14" s="99">
        <v>22.590370311702948</v>
      </c>
      <c r="N14" s="99">
        <v>22.134914528277637</v>
      </c>
      <c r="O14" s="99">
        <v>17.940628609659633</v>
      </c>
      <c r="P14" s="99">
        <v>15.788537168111752</v>
      </c>
      <c r="Q14" s="99">
        <v>15.988058422437526</v>
      </c>
      <c r="R14" s="99">
        <v>17.012127973024693</v>
      </c>
      <c r="S14" s="99">
        <v>18.631091744950364</v>
      </c>
      <c r="T14" s="99">
        <v>19.53498838321876</v>
      </c>
      <c r="U14" s="99">
        <v>18.492443185825987</v>
      </c>
      <c r="V14" s="99">
        <v>18.213740252044641</v>
      </c>
      <c r="W14" s="98">
        <v>19.799721160803234</v>
      </c>
      <c r="X14" s="99">
        <v>19.923292548062854</v>
      </c>
      <c r="Y14" s="99">
        <v>18.199803249604408</v>
      </c>
      <c r="Z14" s="99">
        <v>18.533315445793892</v>
      </c>
      <c r="AA14" s="99">
        <v>18.440521346859057</v>
      </c>
      <c r="AB14" s="99">
        <v>21.75571855535145</v>
      </c>
      <c r="AC14" s="99">
        <v>20.745607003227132</v>
      </c>
      <c r="AD14" s="99">
        <v>19.968039896295657</v>
      </c>
      <c r="AE14" s="99">
        <v>19.73480727519102</v>
      </c>
      <c r="AF14" s="99">
        <v>18.669918519579625</v>
      </c>
      <c r="AG14" s="99">
        <v>18.034161537409148</v>
      </c>
      <c r="AH14" s="99">
        <v>23.033793081319164</v>
      </c>
      <c r="AI14" s="99">
        <v>19.56786984635356</v>
      </c>
      <c r="AJ14" s="99">
        <v>18.948259985898272</v>
      </c>
      <c r="AK14" s="99">
        <v>20.042460121387055</v>
      </c>
      <c r="AL14" s="156"/>
      <c r="AM14" s="167">
        <v>19.347285220182847</v>
      </c>
      <c r="AN14" s="167">
        <v>18.912533056621424</v>
      </c>
      <c r="AO14" s="167">
        <v>19.711713117547049</v>
      </c>
      <c r="AP14" s="167">
        <v>21.246413503205943</v>
      </c>
      <c r="AQ14" s="167">
        <v>19.657522297911051</v>
      </c>
      <c r="AR14" s="167">
        <v>20.876418671380772</v>
      </c>
      <c r="AS14" s="167">
        <v>21.54962835352978</v>
      </c>
      <c r="AT14" s="167">
        <v>21.682072508010002</v>
      </c>
      <c r="AU14" s="167">
        <v>24.665750610272614</v>
      </c>
      <c r="AV14" s="167">
        <v>23.734792023595727</v>
      </c>
      <c r="AW14" s="167">
        <v>21.6226446108118</v>
      </c>
      <c r="AX14" s="167">
        <v>22.768666273216294</v>
      </c>
      <c r="AY14" s="167">
        <v>21.376723641468597</v>
      </c>
      <c r="AZ14" s="166">
        <v>23.017309332096413</v>
      </c>
      <c r="BA14" s="166">
        <v>23.223291195233124</v>
      </c>
      <c r="BB14" s="167">
        <v>23.832793054654172</v>
      </c>
      <c r="BC14" s="167">
        <v>22.355062062171815</v>
      </c>
      <c r="BD14" s="167">
        <v>20.827211851354299</v>
      </c>
      <c r="BE14" s="167">
        <v>24.665750610272614</v>
      </c>
      <c r="BF14" s="167">
        <v>19.02867750968527</v>
      </c>
      <c r="BG14" s="167">
        <v>27.42825584012397</v>
      </c>
      <c r="BH14" s="167">
        <v>27.67676805375077</v>
      </c>
      <c r="BI14" s="167">
        <v>26.795208279379132</v>
      </c>
      <c r="BJ14" s="167">
        <v>25.263421867465627</v>
      </c>
      <c r="BK14" s="167">
        <v>22.426097799752839</v>
      </c>
      <c r="BL14" s="167">
        <v>22.542262131045241</v>
      </c>
      <c r="BM14" s="167">
        <v>23.488876272445847</v>
      </c>
      <c r="BN14" s="167">
        <v>24.408465989795399</v>
      </c>
      <c r="BO14" s="167">
        <v>20.732941251916884</v>
      </c>
      <c r="BP14" s="167">
        <v>22.849314627926649</v>
      </c>
      <c r="BQ14" s="166">
        <v>24.531915572387359</v>
      </c>
      <c r="BR14" s="166">
        <v>26.529395834349124</v>
      </c>
      <c r="BS14" s="166">
        <v>22.794072384612473</v>
      </c>
      <c r="BT14" s="166">
        <v>25.730405977705043</v>
      </c>
      <c r="BU14" s="166">
        <v>19.591934116803881</v>
      </c>
      <c r="BV14" s="166">
        <v>23.633043342342152</v>
      </c>
      <c r="BW14" s="166">
        <v>26.829016257796493</v>
      </c>
      <c r="BX14" s="166">
        <v>26.429522266194809</v>
      </c>
      <c r="BY14" s="166">
        <v>23.248634017412044</v>
      </c>
      <c r="BZ14" s="166">
        <v>26.03002752521731</v>
      </c>
      <c r="CA14" s="166">
        <v>23.964246923853885</v>
      </c>
      <c r="CB14" s="166">
        <v>25.016073995864406</v>
      </c>
      <c r="CC14" s="166">
        <v>25.243357809838525</v>
      </c>
      <c r="CD14" s="166">
        <v>23.915118931028374</v>
      </c>
      <c r="CE14" s="166">
        <v>29.026219816607249</v>
      </c>
    </row>
    <row r="15" spans="1:83" x14ac:dyDescent="0.25">
      <c r="A15" s="97">
        <v>0.5</v>
      </c>
      <c r="B15" s="99"/>
      <c r="C15" s="99">
        <v>12.174474374451506</v>
      </c>
      <c r="D15" s="99">
        <v>15.351488683417966</v>
      </c>
      <c r="E15" s="99">
        <v>13.264722469344145</v>
      </c>
      <c r="F15" s="99">
        <v>12.893940329254008</v>
      </c>
      <c r="G15" s="99">
        <v>13.490154417712562</v>
      </c>
      <c r="H15" s="99">
        <v>10.806958140294704</v>
      </c>
      <c r="I15" s="99">
        <v>14.601876400027184</v>
      </c>
      <c r="J15" s="99">
        <v>15.664620200379902</v>
      </c>
      <c r="K15" s="99">
        <v>18.344530628944153</v>
      </c>
      <c r="L15" s="99">
        <v>20.678824859853183</v>
      </c>
      <c r="M15" s="99">
        <v>24.119274136222717</v>
      </c>
      <c r="N15" s="99">
        <v>23.533168415930785</v>
      </c>
      <c r="O15" s="99">
        <v>18.369357781127185</v>
      </c>
      <c r="P15" s="99">
        <v>11.644479431220313</v>
      </c>
      <c r="Q15" s="99">
        <v>16.912887212685479</v>
      </c>
      <c r="R15" s="99">
        <v>16.556145073454164</v>
      </c>
      <c r="S15" s="99">
        <v>17.385144039036707</v>
      </c>
      <c r="T15" s="99">
        <v>19.626732575597305</v>
      </c>
      <c r="U15" s="99">
        <v>19.256004556303832</v>
      </c>
      <c r="V15" s="99">
        <v>18.36415992060827</v>
      </c>
      <c r="W15" s="98">
        <v>19.640394633476323</v>
      </c>
      <c r="X15" s="99">
        <v>20.201981807489236</v>
      </c>
      <c r="Y15" s="99">
        <v>17.162718505619466</v>
      </c>
      <c r="Z15" s="99">
        <v>19.39518356139644</v>
      </c>
      <c r="AA15" s="99">
        <v>19.262724275782038</v>
      </c>
      <c r="AB15" s="99">
        <v>20.733538327950576</v>
      </c>
      <c r="AC15" s="99">
        <v>21.18721505414883</v>
      </c>
      <c r="AD15" s="99">
        <v>20.301241569515835</v>
      </c>
      <c r="AE15" s="99"/>
      <c r="AF15" s="99">
        <v>19.701520875802011</v>
      </c>
      <c r="AG15" s="99">
        <v>18.225896087380033</v>
      </c>
      <c r="AH15" s="99">
        <v>21.944974077987066</v>
      </c>
      <c r="AI15" s="99">
        <v>19.855397386861128</v>
      </c>
      <c r="AJ15" s="99">
        <v>19.497902411272516</v>
      </c>
      <c r="AK15" s="99">
        <v>19.809673402306213</v>
      </c>
      <c r="AL15" s="156"/>
      <c r="AM15" s="167">
        <v>18.380532908809862</v>
      </c>
      <c r="AN15" s="167">
        <v>18.911741061457736</v>
      </c>
      <c r="AO15" s="167">
        <v>18.579588903725917</v>
      </c>
      <c r="AP15" s="167">
        <v>21.341351070415467</v>
      </c>
      <c r="AQ15" s="167">
        <v>21.596740391184493</v>
      </c>
      <c r="AR15" s="167">
        <v>20.581800280403986</v>
      </c>
      <c r="AS15" s="167">
        <v>19.996109499122447</v>
      </c>
      <c r="AT15" s="167">
        <v>22.164149028169096</v>
      </c>
      <c r="AU15" s="167">
        <v>24.342205814804476</v>
      </c>
      <c r="AV15" s="167">
        <v>22.317938478627553</v>
      </c>
      <c r="AW15" s="167">
        <v>21.296213141811936</v>
      </c>
      <c r="AX15" s="167">
        <v>22.059326662144578</v>
      </c>
      <c r="AY15" s="167">
        <v>21.202417217075816</v>
      </c>
      <c r="AZ15" s="166">
        <v>22.259606353056196</v>
      </c>
      <c r="BA15" s="166">
        <v>22.515871121930932</v>
      </c>
      <c r="BB15" s="167">
        <v>25.330909925314806</v>
      </c>
      <c r="BC15" s="167">
        <v>21.626153004805925</v>
      </c>
      <c r="BD15" s="167">
        <v>20.639596167376272</v>
      </c>
      <c r="BE15" s="167">
        <v>25.042020214892073</v>
      </c>
      <c r="BF15" s="167">
        <v>18.859238225954567</v>
      </c>
      <c r="BG15" s="167">
        <v>25.634098905294209</v>
      </c>
      <c r="BH15" s="167">
        <v>26.69754157157816</v>
      </c>
      <c r="BI15" s="167">
        <v>25.622531255028317</v>
      </c>
      <c r="BJ15" s="167">
        <v>24.836343497754406</v>
      </c>
      <c r="BK15" s="167">
        <v>20.6935731172968</v>
      </c>
      <c r="BL15" s="167">
        <v>22.825881298398993</v>
      </c>
      <c r="BM15" s="167">
        <v>23.691272356755899</v>
      </c>
      <c r="BN15" s="167">
        <v>22.82328455203033</v>
      </c>
      <c r="BO15" s="167">
        <v>24.592010188133635</v>
      </c>
      <c r="BP15" s="167">
        <v>22.773817986898347</v>
      </c>
      <c r="BQ15" s="166">
        <v>24.232291917236338</v>
      </c>
      <c r="BR15" s="166">
        <v>26.429522266194809</v>
      </c>
      <c r="BS15" s="166">
        <v>23.085746985505409</v>
      </c>
      <c r="BT15" s="166">
        <v>23.654603101140079</v>
      </c>
      <c r="BU15" s="166">
        <v>20.68580685072271</v>
      </c>
      <c r="BV15" s="166">
        <v>22.734167318507151</v>
      </c>
      <c r="BW15" s="166">
        <v>26.229774989378164</v>
      </c>
      <c r="BX15" s="166">
        <v>27.328382693492063</v>
      </c>
      <c r="BY15" s="166">
        <v>22.972706490823114</v>
      </c>
      <c r="BZ15" s="166">
        <v>27.628001992880836</v>
      </c>
      <c r="CA15" s="166">
        <v>25.724660627754378</v>
      </c>
      <c r="CB15" s="166">
        <v>24.741300365580646</v>
      </c>
      <c r="CC15" s="166">
        <v>24.645535825574733</v>
      </c>
      <c r="CD15" s="166">
        <v>24.185916274043812</v>
      </c>
      <c r="CE15" s="166">
        <v>29.225964470632519</v>
      </c>
    </row>
    <row r="16" spans="1:83" x14ac:dyDescent="0.25">
      <c r="A16" s="97">
        <v>0.54166666666666663</v>
      </c>
      <c r="B16" s="99">
        <v>15.042470691118488</v>
      </c>
      <c r="C16" s="99">
        <v>15.128495603127114</v>
      </c>
      <c r="D16" s="99">
        <v>14.605352198188845</v>
      </c>
      <c r="E16" s="99">
        <v>14.161073284477347</v>
      </c>
      <c r="F16" s="99">
        <v>16.014260033965783</v>
      </c>
      <c r="G16" s="99">
        <v>15.758544083229967</v>
      </c>
      <c r="H16" s="99">
        <v>13.778621364349791</v>
      </c>
      <c r="I16" s="99">
        <v>15.423205648602126</v>
      </c>
      <c r="J16" s="99">
        <v>17.444380258710083</v>
      </c>
      <c r="K16" s="99">
        <v>17.824320385696382</v>
      </c>
      <c r="L16" s="99">
        <v>21.586960231847172</v>
      </c>
      <c r="M16" s="99">
        <v>21.963042279136207</v>
      </c>
      <c r="N16" s="99">
        <v>19.889241230625043</v>
      </c>
      <c r="O16" s="99">
        <v>18.817731438825732</v>
      </c>
      <c r="P16" s="99">
        <v>10.539657435897171</v>
      </c>
      <c r="Q16" s="99">
        <v>19.541995179767625</v>
      </c>
      <c r="R16" s="99">
        <v>18.128959249580014</v>
      </c>
      <c r="S16" s="99">
        <v>17.180549241027133</v>
      </c>
      <c r="T16" s="99">
        <v>19.303745159406759</v>
      </c>
      <c r="U16" s="99">
        <v>18.397451757738359</v>
      </c>
      <c r="V16" s="99">
        <v>19.04920436705186</v>
      </c>
      <c r="W16" s="98">
        <v>19.513720010019224</v>
      </c>
      <c r="X16" s="99">
        <v>21.252958834264412</v>
      </c>
      <c r="Y16" s="99"/>
      <c r="Z16" s="99">
        <v>19.759556373758386</v>
      </c>
      <c r="AA16" s="99">
        <v>20.540610709831828</v>
      </c>
      <c r="AB16" s="99">
        <v>20.462158407265363</v>
      </c>
      <c r="AC16" s="99">
        <v>21.543507273297827</v>
      </c>
      <c r="AD16" s="99">
        <v>20.771698746773342</v>
      </c>
      <c r="AE16" s="99">
        <v>18.456560057650144</v>
      </c>
      <c r="AF16" s="99">
        <v>18.833067091222279</v>
      </c>
      <c r="AG16" s="99">
        <v>18.066586294194302</v>
      </c>
      <c r="AH16" s="99">
        <v>18.777406693686721</v>
      </c>
      <c r="AI16" s="99">
        <v>19.00733281790054</v>
      </c>
      <c r="AJ16" s="99">
        <v>18.587970500345499</v>
      </c>
      <c r="AK16" s="99">
        <v>19.992598546934957</v>
      </c>
      <c r="AL16" s="156"/>
      <c r="AM16" s="167">
        <v>18.129523176822218</v>
      </c>
      <c r="AN16" s="167">
        <v>19.232097634722862</v>
      </c>
      <c r="AO16" s="167">
        <v>19.039275363422096</v>
      </c>
      <c r="AP16" s="167">
        <v>21.056532984862589</v>
      </c>
      <c r="AQ16" s="167">
        <v>20.650961718021382</v>
      </c>
      <c r="AR16" s="167">
        <v>20.018033326829435</v>
      </c>
      <c r="AS16" s="167">
        <v>20.464145284181466</v>
      </c>
      <c r="AT16" s="167">
        <v>22.209352204765782</v>
      </c>
      <c r="AU16" s="167">
        <v>23.643650261696106</v>
      </c>
      <c r="AV16" s="167">
        <v>21.162285733663754</v>
      </c>
      <c r="AW16" s="167">
        <v>21.455445641947463</v>
      </c>
      <c r="AX16" s="167">
        <v>21.771902621676613</v>
      </c>
      <c r="AY16" s="167">
        <v>20.650961718021382</v>
      </c>
      <c r="AZ16" s="166">
        <v>21.150759460658442</v>
      </c>
      <c r="BA16" s="166">
        <v>22.286342541734431</v>
      </c>
      <c r="BB16" s="167"/>
      <c r="BC16" s="167">
        <v>21.123907672375427</v>
      </c>
      <c r="BD16" s="167">
        <v>20.175574521090851</v>
      </c>
      <c r="BE16" s="167">
        <v>25.623152362753121</v>
      </c>
      <c r="BF16" s="167">
        <v>20.23413598145245</v>
      </c>
      <c r="BG16" s="167">
        <v>24.558229076423295</v>
      </c>
      <c r="BH16" s="167">
        <v>25.782035406893744</v>
      </c>
      <c r="BI16" s="167">
        <v>24.312869471987316</v>
      </c>
      <c r="BJ16" s="167">
        <v>24.029064920460019</v>
      </c>
      <c r="BK16" s="167">
        <v>20.442322558181004</v>
      </c>
      <c r="BL16" s="167">
        <v>22.920417190152108</v>
      </c>
      <c r="BM16" s="167">
        <v>23.691272356755899</v>
      </c>
      <c r="BN16" s="167">
        <v>24.184374758215615</v>
      </c>
      <c r="BO16" s="167">
        <v>24.886425231859736</v>
      </c>
      <c r="BP16" s="167">
        <v>23.081967061750422</v>
      </c>
      <c r="BQ16" s="166">
        <v>24.931413123542946</v>
      </c>
      <c r="BR16" s="166">
        <v>26.529395834349124</v>
      </c>
      <c r="BS16" s="166">
        <v>22.407571612540153</v>
      </c>
      <c r="BT16" s="166">
        <v>23.571763497799772</v>
      </c>
      <c r="BU16" s="166">
        <v>21.680685020323228</v>
      </c>
      <c r="BV16" s="166">
        <v>22.534416575779822</v>
      </c>
      <c r="BW16" s="166">
        <v>26.129901280715789</v>
      </c>
      <c r="BX16" s="166">
        <v>22.400612188963294</v>
      </c>
      <c r="BY16" s="166">
        <v>22.094480318085239</v>
      </c>
      <c r="BZ16" s="166">
        <v>27.827747958295333</v>
      </c>
      <c r="CA16" s="166">
        <v>24.473284336933094</v>
      </c>
      <c r="CB16" s="166">
        <v>23.964246923853885</v>
      </c>
      <c r="CC16" s="166">
        <v>24.982012411143476</v>
      </c>
      <c r="CD16" s="166">
        <v>23.735819155474964</v>
      </c>
      <c r="CE16" s="166">
        <v>28.526857361928688</v>
      </c>
    </row>
    <row r="17" spans="1:83" x14ac:dyDescent="0.25">
      <c r="A17" s="97">
        <v>0.58333333333333337</v>
      </c>
      <c r="B17" s="99">
        <v>13.047383678854104</v>
      </c>
      <c r="C17" s="99">
        <v>15.405964758080446</v>
      </c>
      <c r="D17" s="99">
        <v>13.939036276005607</v>
      </c>
      <c r="E17" s="99">
        <v>14.1346144339477</v>
      </c>
      <c r="F17" s="99">
        <v>15.95675735494971</v>
      </c>
      <c r="G17" s="99">
        <v>15.852465795117558</v>
      </c>
      <c r="H17" s="99">
        <v>13.870012599975606</v>
      </c>
      <c r="I17" s="99">
        <v>14.006209156046355</v>
      </c>
      <c r="J17" s="99">
        <v>17.198140582906486</v>
      </c>
      <c r="K17" s="99">
        <v>17.571703026634172</v>
      </c>
      <c r="L17" s="99">
        <v>21.396730476120162</v>
      </c>
      <c r="M17" s="99">
        <v>20.144785164805885</v>
      </c>
      <c r="N17" s="99">
        <v>19.872688392747868</v>
      </c>
      <c r="O17" s="99">
        <v>19.490687761508163</v>
      </c>
      <c r="P17" s="99">
        <v>8.918328574557373</v>
      </c>
      <c r="Q17" s="99">
        <v>18.777406693686721</v>
      </c>
      <c r="R17" s="99">
        <v>17.664978973844107</v>
      </c>
      <c r="S17" s="99">
        <v>18.872390937676041</v>
      </c>
      <c r="T17" s="99">
        <v>19.073877221562412</v>
      </c>
      <c r="U17" s="99">
        <v>18.154068127210664</v>
      </c>
      <c r="V17" s="99">
        <v>18.492250759451</v>
      </c>
      <c r="W17" s="98">
        <v>19.685963718001233</v>
      </c>
      <c r="X17" s="99">
        <v>18.856814757582875</v>
      </c>
      <c r="Y17" s="99">
        <v>17.624864030983183</v>
      </c>
      <c r="Z17" s="99">
        <v>19.446666647947872</v>
      </c>
      <c r="AA17" s="99">
        <v>20.325093957694619</v>
      </c>
      <c r="AB17" s="99">
        <v>20.72015046532831</v>
      </c>
      <c r="AC17" s="99">
        <v>22.384958895253916</v>
      </c>
      <c r="AD17" s="99">
        <v>20.201981807489236</v>
      </c>
      <c r="AE17" s="99">
        <v>20.042460121387055</v>
      </c>
      <c r="AF17" s="99">
        <v>18.694342426553494</v>
      </c>
      <c r="AG17" s="99">
        <v>18.059251655318949</v>
      </c>
      <c r="AH17" s="99">
        <v>18.533315445793892</v>
      </c>
      <c r="AI17" s="99">
        <v>18.8536436009704</v>
      </c>
      <c r="AJ17" s="99">
        <v>18.933667983114123</v>
      </c>
      <c r="AK17" s="99">
        <v>20.076697103764634</v>
      </c>
      <c r="AL17" s="156"/>
      <c r="AM17" s="167">
        <v>18.252019166060354</v>
      </c>
      <c r="AN17" s="167">
        <v>19.442258689552755</v>
      </c>
      <c r="AO17" s="167">
        <v>17.576690437510571</v>
      </c>
      <c r="AP17" s="167">
        <v>21.539893200278275</v>
      </c>
      <c r="AQ17" s="167">
        <v>21.6226446108118</v>
      </c>
      <c r="AR17" s="167">
        <v>21.348605180655902</v>
      </c>
      <c r="AS17" s="167">
        <v>21.6226446108118</v>
      </c>
      <c r="AT17" s="167">
        <v>21.491846221233025</v>
      </c>
      <c r="AU17" s="167">
        <v>23.68780799711724</v>
      </c>
      <c r="AV17" s="167">
        <v>20.259967483776261</v>
      </c>
      <c r="AW17" s="167">
        <v>21.54962835352978</v>
      </c>
      <c r="AX17" s="167">
        <v>21.617149619277921</v>
      </c>
      <c r="AY17" s="167">
        <v>20.648561438848574</v>
      </c>
      <c r="AZ17" s="166">
        <v>20.812298080487906</v>
      </c>
      <c r="BA17" s="166">
        <v>22.189873977576877</v>
      </c>
      <c r="BB17" s="167">
        <v>25.231035795126441</v>
      </c>
      <c r="BC17" s="167">
        <v>21.591371145347924</v>
      </c>
      <c r="BD17" s="167">
        <v>21.245140446492545</v>
      </c>
      <c r="BE17" s="167">
        <v>28.027493736367713</v>
      </c>
      <c r="BF17" s="167">
        <v>20.792091549485168</v>
      </c>
      <c r="BG17" s="167">
        <v>24.744031062780564</v>
      </c>
      <c r="BH17" s="167">
        <v>26.101732433472627</v>
      </c>
      <c r="BI17" s="167">
        <v>24.217271397625471</v>
      </c>
      <c r="BJ17" s="167">
        <v>23.744955027858662</v>
      </c>
      <c r="BK17" s="167">
        <v>18.948183405787397</v>
      </c>
      <c r="BL17" s="167">
        <v>22.920417190152108</v>
      </c>
      <c r="BM17" s="167">
        <v>23.632452141067596</v>
      </c>
      <c r="BN17" s="167">
        <v>24.376929083185935</v>
      </c>
      <c r="BO17" s="167">
        <v>23.964246923853885</v>
      </c>
      <c r="BP17" s="167"/>
      <c r="BQ17" s="166">
        <v>24.831538806008862</v>
      </c>
      <c r="BR17" s="166">
        <v>27.228509500024458</v>
      </c>
      <c r="BS17" s="166">
        <v>22.560456585488947</v>
      </c>
      <c r="BT17" s="166">
        <v>25.231035795126441</v>
      </c>
      <c r="BU17" s="166">
        <v>23.749499205950062</v>
      </c>
      <c r="BV17" s="166">
        <v>22.834042619614994</v>
      </c>
      <c r="BW17" s="166">
        <v>25.430784008666812</v>
      </c>
      <c r="BX17" s="166">
        <v>24.554770821629354</v>
      </c>
      <c r="BY17" s="166"/>
      <c r="BZ17" s="166">
        <v>28.526857361928688</v>
      </c>
      <c r="CA17" s="166">
        <v>25.077598034139523</v>
      </c>
      <c r="CB17" s="166">
        <v>22.849314627926649</v>
      </c>
      <c r="CC17" s="166">
        <v>23.715267810025818</v>
      </c>
      <c r="CD17" s="166">
        <v>23.829353964165076</v>
      </c>
      <c r="CE17" s="166">
        <v>27.694404389182754</v>
      </c>
    </row>
    <row r="18" spans="1:83" x14ac:dyDescent="0.25">
      <c r="A18" s="97">
        <v>0.625</v>
      </c>
      <c r="B18" s="99">
        <v>13.214530903698675</v>
      </c>
      <c r="C18" s="99">
        <v>13.761403459010774</v>
      </c>
      <c r="D18" s="99">
        <v>13.75451399611757</v>
      </c>
      <c r="E18" s="99">
        <v>14.197245440506837</v>
      </c>
      <c r="F18" s="99">
        <v>15.767771671179425</v>
      </c>
      <c r="G18" s="99">
        <v>15.425703494734973</v>
      </c>
      <c r="H18" s="99">
        <v>14.133176214426257</v>
      </c>
      <c r="I18" s="99">
        <v>14.575894012454425</v>
      </c>
      <c r="J18" s="99">
        <v>17.04297685959726</v>
      </c>
      <c r="K18" s="99">
        <v>17.686463605472003</v>
      </c>
      <c r="L18" s="99">
        <v>21.713130826396032</v>
      </c>
      <c r="M18" s="99">
        <v>23.822791003831458</v>
      </c>
      <c r="N18" s="99">
        <v>20.063679007418269</v>
      </c>
      <c r="O18" s="99">
        <v>20.142911424193418</v>
      </c>
      <c r="P18" s="99">
        <v>9.6491952470965128</v>
      </c>
      <c r="Q18" s="99">
        <v>17.616826281693271</v>
      </c>
      <c r="R18" s="99">
        <v>17.744952532455237</v>
      </c>
      <c r="S18" s="99">
        <v>18.557469602045977</v>
      </c>
      <c r="T18" s="99">
        <v>18.790591794617022</v>
      </c>
      <c r="U18" s="99">
        <v>18.917638304973767</v>
      </c>
      <c r="V18" s="99">
        <v>18.687243652647744</v>
      </c>
      <c r="W18" s="98">
        <v>20.144785164805885</v>
      </c>
      <c r="X18" s="99">
        <v>19.288680079050362</v>
      </c>
      <c r="Y18" s="99">
        <v>18.038059120856119</v>
      </c>
      <c r="Z18" s="99">
        <v>19.157332894464378</v>
      </c>
      <c r="AA18" s="99">
        <v>19.234835600032213</v>
      </c>
      <c r="AB18" s="99">
        <v>22.162233564628341</v>
      </c>
      <c r="AC18" s="99">
        <v>22.059326662144578</v>
      </c>
      <c r="AD18" s="99">
        <v>20.590498427297277</v>
      </c>
      <c r="AE18" s="99">
        <v>19.571362905148177</v>
      </c>
      <c r="AF18" s="99">
        <v>18.448960473536239</v>
      </c>
      <c r="AG18" s="99">
        <v>17.964433326419748</v>
      </c>
      <c r="AH18" s="99">
        <v>18.293668542876919</v>
      </c>
      <c r="AI18" s="99">
        <v>18.318409823915861</v>
      </c>
      <c r="AJ18" s="99">
        <v>18.948259985898272</v>
      </c>
      <c r="AK18" s="99">
        <v>19.430807600349283</v>
      </c>
      <c r="AL18" s="156"/>
      <c r="AM18" s="167">
        <v>18.631091744950364</v>
      </c>
      <c r="AN18" s="167">
        <v>19.626732575597305</v>
      </c>
      <c r="AO18" s="167">
        <v>19.074547483493077</v>
      </c>
      <c r="AP18" s="167">
        <v>22.156938907990831</v>
      </c>
      <c r="AQ18" s="167">
        <v>19.420456849578414</v>
      </c>
      <c r="AR18" s="167">
        <v>20.523876556606407</v>
      </c>
      <c r="AS18" s="167">
        <v>20.626144007143537</v>
      </c>
      <c r="AT18" s="167">
        <v>21.877767358468677</v>
      </c>
      <c r="AU18" s="167">
        <v>24.629685166180899</v>
      </c>
      <c r="AV18" s="167">
        <v>22.421595270961557</v>
      </c>
      <c r="AW18" s="167">
        <v>21.361260890284306</v>
      </c>
      <c r="AX18" s="167">
        <v>21.38864957247738</v>
      </c>
      <c r="AY18" s="167">
        <v>21.190151205365844</v>
      </c>
      <c r="AZ18" s="166">
        <v>20.919506843133902</v>
      </c>
      <c r="BA18" s="166">
        <v>22.156938907990831</v>
      </c>
      <c r="BB18" s="167">
        <v>25.131161618101707</v>
      </c>
      <c r="BC18" s="167">
        <v>22.155131676501405</v>
      </c>
      <c r="BD18" s="167">
        <v>22.687490485497015</v>
      </c>
      <c r="BE18" s="167">
        <v>22.134914528277637</v>
      </c>
      <c r="BF18" s="167">
        <v>21.117962624853597</v>
      </c>
      <c r="BG18" s="167">
        <v>25.489016763421688</v>
      </c>
      <c r="BH18" s="167">
        <v>25.161770339487973</v>
      </c>
      <c r="BI18" s="167">
        <v>23.449022505015293</v>
      </c>
      <c r="BJ18" s="167">
        <v>23.774103863419747</v>
      </c>
      <c r="BK18" s="167">
        <v>20.977193764516407</v>
      </c>
      <c r="BL18" s="167">
        <v>24.26246267927317</v>
      </c>
      <c r="BM18" s="167">
        <v>25.004252460258659</v>
      </c>
      <c r="BN18" s="167">
        <v>24.696362219258198</v>
      </c>
      <c r="BO18" s="167">
        <v>25.243357809838525</v>
      </c>
      <c r="BP18" s="167">
        <v>23.930467834837113</v>
      </c>
      <c r="BQ18" s="166">
        <v>25.330909925314806</v>
      </c>
      <c r="BR18" s="166">
        <v>25.983798608525763</v>
      </c>
      <c r="BS18" s="166">
        <v>24.531915572387359</v>
      </c>
      <c r="BT18" s="166">
        <v>23.561876065477527</v>
      </c>
      <c r="BU18" s="166">
        <v>25.530658045182488</v>
      </c>
      <c r="BV18" s="166">
        <v>23.233543355674911</v>
      </c>
      <c r="BW18" s="166">
        <v>25.730405977705043</v>
      </c>
      <c r="BX18" s="166">
        <v>23.362418872554844</v>
      </c>
      <c r="BY18" s="166">
        <v>22.832316372613469</v>
      </c>
      <c r="BZ18" s="166">
        <v>29.126092167037438</v>
      </c>
      <c r="CA18" s="166">
        <v>24.886425231859736</v>
      </c>
      <c r="CB18" s="166">
        <v>23.583953869543372</v>
      </c>
      <c r="CC18" s="166">
        <v>23.715267810025818</v>
      </c>
      <c r="CD18" s="166"/>
      <c r="CE18" s="166">
        <v>27.381190892953924</v>
      </c>
    </row>
    <row r="19" spans="1:83" x14ac:dyDescent="0.25">
      <c r="A19" s="97">
        <v>0.66666666666666663</v>
      </c>
      <c r="B19" s="99">
        <v>13.540243701012598</v>
      </c>
      <c r="C19" s="99">
        <v>14.408714249069707</v>
      </c>
      <c r="D19" s="99">
        <v>14.981904463674111</v>
      </c>
      <c r="E19" s="99">
        <v>14.161073284477347</v>
      </c>
      <c r="F19" s="99">
        <v>15.042470691118488</v>
      </c>
      <c r="G19" s="99">
        <v>14.684271510202686</v>
      </c>
      <c r="H19" s="99">
        <v>14.851002716731696</v>
      </c>
      <c r="I19" s="99">
        <v>15.067394868959374</v>
      </c>
      <c r="J19" s="99">
        <v>17.04297685959726</v>
      </c>
      <c r="K19" s="99">
        <v>17.463906340231798</v>
      </c>
      <c r="L19" s="99">
        <v>22.407571612540153</v>
      </c>
      <c r="M19" s="99">
        <v>24.132417271845952</v>
      </c>
      <c r="N19" s="99">
        <v>18.948259985898272</v>
      </c>
      <c r="O19" s="99">
        <v>20.71748826617085</v>
      </c>
      <c r="P19" s="99">
        <v>10.539657435897171</v>
      </c>
      <c r="Q19" s="99"/>
      <c r="R19" s="99">
        <v>17.824320385696382</v>
      </c>
      <c r="S19" s="99">
        <v>18.533315445793892</v>
      </c>
      <c r="T19" s="99">
        <v>18.969998848163449</v>
      </c>
      <c r="U19" s="99">
        <v>19.368789514873033</v>
      </c>
      <c r="V19" s="99">
        <v>18.962587092922369</v>
      </c>
      <c r="W19" s="98">
        <v>19.923292548062854</v>
      </c>
      <c r="X19" s="99">
        <v>19.670879168971041</v>
      </c>
      <c r="Y19" s="99">
        <v>19.537230363330981</v>
      </c>
      <c r="Z19" s="99">
        <v>19.37617731711471</v>
      </c>
      <c r="AA19" s="99">
        <v>20.584432004929866</v>
      </c>
      <c r="AB19" s="99">
        <v>20.556445169337781</v>
      </c>
      <c r="AC19" s="99">
        <v>21.905088913937345</v>
      </c>
      <c r="AD19" s="99">
        <v>19.917099103545699</v>
      </c>
      <c r="AE19" s="99">
        <v>19.681691310887324</v>
      </c>
      <c r="AF19" s="99">
        <v>18.476935684726364</v>
      </c>
      <c r="AG19" s="99">
        <v>18.861701526689576</v>
      </c>
      <c r="AH19" s="99">
        <v>18.221631492903327</v>
      </c>
      <c r="AI19" s="99">
        <v>18.285905016465339</v>
      </c>
      <c r="AJ19" s="99">
        <v>19.779497384912251</v>
      </c>
      <c r="AK19" s="99">
        <v>19.249614561626849</v>
      </c>
      <c r="AL19" s="156"/>
      <c r="AM19" s="167">
        <v>19.054076130451062</v>
      </c>
      <c r="AN19" s="167">
        <v>19.823519102955967</v>
      </c>
      <c r="AO19" s="167">
        <v>18.119833151386196</v>
      </c>
      <c r="AP19" s="167">
        <v>22.463357857309294</v>
      </c>
      <c r="AQ19" s="167">
        <v>19.04920436705186</v>
      </c>
      <c r="AR19" s="167">
        <v>19.591934116803881</v>
      </c>
      <c r="AS19" s="167">
        <v>20.997699045995713</v>
      </c>
      <c r="AT19" s="167">
        <v>21.635534873585271</v>
      </c>
      <c r="AU19" s="167">
        <v>24.677192062928196</v>
      </c>
      <c r="AV19" s="167">
        <v>22.765199258216928</v>
      </c>
      <c r="AW19" s="167">
        <v>21.528271536460206</v>
      </c>
      <c r="AX19" s="167">
        <v>21.362138973616133</v>
      </c>
      <c r="AY19" s="167">
        <v>21.40761305226998</v>
      </c>
      <c r="AZ19" s="166"/>
      <c r="BA19" s="166">
        <v>21.654872363304882</v>
      </c>
      <c r="BB19" s="167">
        <v>24.731664441638248</v>
      </c>
      <c r="BC19" s="167">
        <v>21.809110591271679</v>
      </c>
      <c r="BD19" s="167">
        <v>22.576896793448423</v>
      </c>
      <c r="BE19" s="167">
        <v>22.035038899308653</v>
      </c>
      <c r="BF19" s="167">
        <v>22.447718577701814</v>
      </c>
      <c r="BG19" s="167">
        <v>23.575521682654934</v>
      </c>
      <c r="BH19" s="167">
        <v>28.027493736367713</v>
      </c>
      <c r="BI19" s="167">
        <v>24.088095603574246</v>
      </c>
      <c r="BJ19" s="167">
        <v>24.504768315827356</v>
      </c>
      <c r="BK19" s="167">
        <v>20.236723420579892</v>
      </c>
      <c r="BL19" s="167">
        <v>25.490374292549134</v>
      </c>
      <c r="BM19" s="167">
        <v>24.987582599856431</v>
      </c>
      <c r="BN19" s="167">
        <v>25.126470094474136</v>
      </c>
      <c r="BO19" s="167">
        <v>25.276236919137343</v>
      </c>
      <c r="BP19" s="167">
        <v>24.601206343239031</v>
      </c>
      <c r="BQ19" s="166">
        <v>25.830279873711977</v>
      </c>
      <c r="BR19" s="166">
        <v>23.671622605548702</v>
      </c>
      <c r="BS19" s="166">
        <v>23.233543355674911</v>
      </c>
      <c r="BT19" s="166">
        <v>22.291003880962315</v>
      </c>
      <c r="BU19" s="166">
        <v>24.382907260086032</v>
      </c>
      <c r="BV19" s="166">
        <v>22.933917873885648</v>
      </c>
      <c r="BW19" s="166">
        <v>25.730405977705043</v>
      </c>
      <c r="BX19" s="166">
        <v>23.966011504824824</v>
      </c>
      <c r="BY19" s="166"/>
      <c r="BZ19" s="166">
        <v>26.004210215289017</v>
      </c>
      <c r="CA19" s="166">
        <v>24.601206343239031</v>
      </c>
      <c r="CB19" s="166">
        <v>23.97756194384765</v>
      </c>
      <c r="CC19" s="166">
        <v>23.432854270254584</v>
      </c>
      <c r="CD19" s="166">
        <v>23.903533310642072</v>
      </c>
      <c r="CE19" s="166">
        <v>26.478611923609822</v>
      </c>
    </row>
    <row r="20" spans="1:83" x14ac:dyDescent="0.25">
      <c r="A20" s="97">
        <v>0.70833333333333337</v>
      </c>
      <c r="B20" s="99">
        <v>13.847473296859079</v>
      </c>
      <c r="C20" s="99">
        <v>14.492513857422281</v>
      </c>
      <c r="D20" s="99">
        <v>15.011749668123537</v>
      </c>
      <c r="E20" s="99">
        <v>14.596321246392062</v>
      </c>
      <c r="F20" s="99">
        <v>15.423505835234112</v>
      </c>
      <c r="G20" s="99">
        <v>13.648259238067993</v>
      </c>
      <c r="H20" s="99">
        <v>15.964653710306761</v>
      </c>
      <c r="I20" s="99">
        <v>15.306353376784557</v>
      </c>
      <c r="J20" s="99">
        <v>16.883628141830275</v>
      </c>
      <c r="K20" s="99">
        <v>18.302458533498822</v>
      </c>
      <c r="L20" s="99">
        <v>23.477121980890104</v>
      </c>
      <c r="M20" s="99">
        <v>23.932667840554902</v>
      </c>
      <c r="N20" s="99">
        <v>19.347285220182847</v>
      </c>
      <c r="O20" s="99">
        <v>21.103865085080859</v>
      </c>
      <c r="P20" s="99">
        <v>10.931393384708349</v>
      </c>
      <c r="Q20" s="99">
        <v>17.869613140458512</v>
      </c>
      <c r="R20" s="99">
        <v>17.522750368824759</v>
      </c>
      <c r="S20" s="99">
        <v>17.969250577175135</v>
      </c>
      <c r="T20" s="99">
        <v>19.217150617418064</v>
      </c>
      <c r="U20" s="99">
        <v>19.894841868866514</v>
      </c>
      <c r="V20" s="99"/>
      <c r="W20" s="98">
        <v>20.334579947787294</v>
      </c>
      <c r="X20" s="99">
        <v>16.330690586591569</v>
      </c>
      <c r="Y20" s="99">
        <v>19.777190660236887</v>
      </c>
      <c r="Z20" s="99">
        <v>19.272443919512412</v>
      </c>
      <c r="AA20" s="99">
        <v>21.495902508911673</v>
      </c>
      <c r="AB20" s="99">
        <v>23.009902287385835</v>
      </c>
      <c r="AC20" s="99">
        <v>22.754650882776239</v>
      </c>
      <c r="AD20" s="99">
        <v>20.30456310410521</v>
      </c>
      <c r="AE20" s="99">
        <v>18.92311213865942</v>
      </c>
      <c r="AF20" s="99">
        <v>18.81267226433285</v>
      </c>
      <c r="AG20" s="99">
        <v>19.16884222498464</v>
      </c>
      <c r="AH20" s="99">
        <v>19.37617731711471</v>
      </c>
      <c r="AI20" s="99">
        <v>19.025111740626308</v>
      </c>
      <c r="AJ20" s="99">
        <v>20.27326126595835</v>
      </c>
      <c r="AK20" s="99">
        <v>19.923626621805369</v>
      </c>
      <c r="AL20" s="156"/>
      <c r="AM20" s="167">
        <v>19.176096994635998</v>
      </c>
      <c r="AN20" s="167">
        <v>19.991500538876998</v>
      </c>
      <c r="AO20" s="167">
        <v>18.86893629390395</v>
      </c>
      <c r="AP20" s="167">
        <v>22.790184584714233</v>
      </c>
      <c r="AQ20" s="167">
        <v>21.458290938320705</v>
      </c>
      <c r="AR20" s="167">
        <v>21.137221948912437</v>
      </c>
      <c r="AS20" s="167">
        <v>21.617149619277921</v>
      </c>
      <c r="AT20" s="167">
        <v>22.948840968081726</v>
      </c>
      <c r="AU20" s="167">
        <v>26.213174820075523</v>
      </c>
      <c r="AV20" s="167">
        <v>23.180553684949075</v>
      </c>
      <c r="AW20" s="167">
        <v>21.53122082116457</v>
      </c>
      <c r="AX20" s="167">
        <v>21.137221948912437</v>
      </c>
      <c r="AY20" s="167">
        <v>20.961590033626951</v>
      </c>
      <c r="AZ20" s="166"/>
      <c r="BA20" s="166">
        <v>22.492815961247491</v>
      </c>
      <c r="BB20" s="167">
        <v>24.332166515790021</v>
      </c>
      <c r="BC20" s="167">
        <v>22.11768325427408</v>
      </c>
      <c r="BD20" s="167">
        <v>22.865127201827764</v>
      </c>
      <c r="BE20" s="167">
        <v>23.133668241915579</v>
      </c>
      <c r="BF20" s="167">
        <v>23.536499772623706</v>
      </c>
      <c r="BG20" s="167">
        <v>24.332166515790021</v>
      </c>
      <c r="BH20" s="167">
        <v>27.727874999005863</v>
      </c>
      <c r="BI20" s="167">
        <v>24.38643181486129</v>
      </c>
      <c r="BJ20" s="167">
        <v>25.028938952252091</v>
      </c>
      <c r="BK20" s="167">
        <v>21.361260890284306</v>
      </c>
      <c r="BL20" s="167">
        <v>26.514067127395077</v>
      </c>
      <c r="BM20" s="167">
        <v>24.809796735716045</v>
      </c>
      <c r="BN20" s="167">
        <v>25.632540132262793</v>
      </c>
      <c r="BO20" s="167">
        <v>27.202836261218266</v>
      </c>
      <c r="BP20" s="167">
        <v>24.696362219258198</v>
      </c>
      <c r="BQ20" s="166">
        <v>26.03002752521731</v>
      </c>
      <c r="BR20" s="166">
        <v>24.132417271845952</v>
      </c>
      <c r="BS20" s="166">
        <v>23.533168415930785</v>
      </c>
      <c r="BT20" s="166">
        <v>22.096188859958328</v>
      </c>
      <c r="BU20" s="166">
        <v>23.836594579703622</v>
      </c>
      <c r="BV20" s="166">
        <v>22.834042619614994</v>
      </c>
      <c r="BW20" s="166">
        <v>25.530658045182488</v>
      </c>
      <c r="BX20" s="166">
        <v>24.06028811004013</v>
      </c>
      <c r="BY20" s="166">
        <v>24.074408900297787</v>
      </c>
      <c r="BZ20" s="166">
        <v>25.20926111188535</v>
      </c>
      <c r="CA20" s="166">
        <v>28.327112052210428</v>
      </c>
      <c r="CB20" s="166">
        <v>23.643650261696106</v>
      </c>
      <c r="CC20" s="166">
        <v>22.702892071576066</v>
      </c>
      <c r="CD20" s="166">
        <v>24.592010188133635</v>
      </c>
      <c r="CE20" s="166"/>
    </row>
    <row r="21" spans="1:83" x14ac:dyDescent="0.25">
      <c r="A21" s="97">
        <v>0.75</v>
      </c>
      <c r="B21" s="99">
        <v>14.76325471674914</v>
      </c>
      <c r="C21" s="99">
        <v>13.845870918023213</v>
      </c>
      <c r="D21" s="99">
        <v>13.127854464486749</v>
      </c>
      <c r="E21" s="99">
        <v>14.904661466366827</v>
      </c>
      <c r="F21" s="99">
        <v>16.109111846915422</v>
      </c>
      <c r="G21" s="99">
        <v>14.387607494690254</v>
      </c>
      <c r="H21" s="99">
        <v>16.177955883667714</v>
      </c>
      <c r="I21" s="99">
        <v>17.651272702142968</v>
      </c>
      <c r="J21" s="99">
        <v>17.104405436081016</v>
      </c>
      <c r="K21" s="99">
        <v>19.025111740626308</v>
      </c>
      <c r="L21" s="99">
        <v>25.430784008666812</v>
      </c>
      <c r="M21" s="99">
        <v>24.032542579618809</v>
      </c>
      <c r="N21" s="99">
        <v>20.304375918575214</v>
      </c>
      <c r="O21" s="99"/>
      <c r="P21" s="99">
        <v>17.463906340231798</v>
      </c>
      <c r="Q21" s="99">
        <v>18.765606939148061</v>
      </c>
      <c r="R21" s="99">
        <v>18.492443185825987</v>
      </c>
      <c r="S21" s="99">
        <v>18.779319995104615</v>
      </c>
      <c r="T21" s="99">
        <v>19.246445189718759</v>
      </c>
      <c r="U21" s="99">
        <v>19.815538840704004</v>
      </c>
      <c r="V21" s="99">
        <v>20.430411959301619</v>
      </c>
      <c r="W21" s="98">
        <v>20.549713646434522</v>
      </c>
      <c r="X21" s="99">
        <v>18.777406693686721</v>
      </c>
      <c r="Y21" s="99">
        <v>20.20820732703918</v>
      </c>
      <c r="Z21" s="99">
        <v>19.368789514873033</v>
      </c>
      <c r="AA21" s="99">
        <v>20.495188328415328</v>
      </c>
      <c r="AB21" s="99">
        <v>23.180980762029147</v>
      </c>
      <c r="AC21" s="99">
        <v>22.37876302724322</v>
      </c>
      <c r="AD21" s="99">
        <v>20.561261143677442</v>
      </c>
      <c r="AE21" s="99">
        <v>18.861701526689576</v>
      </c>
      <c r="AF21" s="99">
        <v>18.831516127237073</v>
      </c>
      <c r="AG21" s="99">
        <v>18.486146344339737</v>
      </c>
      <c r="AH21" s="99">
        <v>19.508195011859389</v>
      </c>
      <c r="AI21" s="99">
        <v>19.508195011859389</v>
      </c>
      <c r="AJ21" s="99">
        <v>20.896531638125147</v>
      </c>
      <c r="AK21" s="99">
        <v>20.255206226591881</v>
      </c>
      <c r="AL21" s="156"/>
      <c r="AM21" s="167">
        <v>19.752545152008214</v>
      </c>
      <c r="AN21" s="167">
        <v>20.732377770650544</v>
      </c>
      <c r="AO21" s="167">
        <v>19.855397386861128</v>
      </c>
      <c r="AP21" s="167">
        <v>23.085576708828775</v>
      </c>
      <c r="AQ21" s="167">
        <v>22.595613333840056</v>
      </c>
      <c r="AR21" s="167">
        <v>21.225118334492027</v>
      </c>
      <c r="AS21" s="167">
        <v>23.377227545432177</v>
      </c>
      <c r="AT21" s="167">
        <v>24.340811693847332</v>
      </c>
      <c r="AU21" s="167">
        <v>27.42825584012397</v>
      </c>
      <c r="AV21" s="167">
        <v>25.218227892912743</v>
      </c>
      <c r="AW21" s="167">
        <v>21.939029981822685</v>
      </c>
      <c r="AX21" s="167">
        <v>20.392071612481722</v>
      </c>
      <c r="AY21" s="167">
        <v>22.11768325427408</v>
      </c>
      <c r="AZ21" s="166"/>
      <c r="BA21" s="166">
        <v>22.193596843382476</v>
      </c>
      <c r="BB21" s="167">
        <v>24.032542579618809</v>
      </c>
      <c r="BC21" s="167">
        <v>22.590370311702948</v>
      </c>
      <c r="BD21" s="167">
        <v>23.858495629329216</v>
      </c>
      <c r="BE21" s="167">
        <v>23.233543355674911</v>
      </c>
      <c r="BF21" s="167">
        <v>24.638805458529291</v>
      </c>
      <c r="BG21" s="167">
        <v>24.432041067507019</v>
      </c>
      <c r="BH21" s="167">
        <v>27.528128939920208</v>
      </c>
      <c r="BI21" s="167">
        <v>25.241196966924083</v>
      </c>
      <c r="BJ21" s="167">
        <v>27.128636259721141</v>
      </c>
      <c r="BK21" s="167">
        <v>21.782303570085393</v>
      </c>
      <c r="BL21" s="167">
        <v>28.127366555150708</v>
      </c>
      <c r="BM21" s="167">
        <v>25.028938952252091</v>
      </c>
      <c r="BN21" s="167">
        <v>26.095728855278054</v>
      </c>
      <c r="BO21" s="167">
        <v>28.526857361928688</v>
      </c>
      <c r="BP21" s="167">
        <v>25.437863595367546</v>
      </c>
      <c r="BQ21" s="166">
        <v>25.930153722882721</v>
      </c>
      <c r="BR21" s="166">
        <v>23.533168415930785</v>
      </c>
      <c r="BS21" s="166">
        <v>23.333418422597202</v>
      </c>
      <c r="BT21" s="166">
        <v>24.631790030431102</v>
      </c>
      <c r="BU21" s="166">
        <v>23.650945261489447</v>
      </c>
      <c r="BV21" s="166">
        <v>22.834042619614994</v>
      </c>
      <c r="BW21" s="166">
        <v>25.131161618101707</v>
      </c>
      <c r="BX21" s="166">
        <v>23.083282977872276</v>
      </c>
      <c r="BY21" s="166">
        <v>24.947269724006599</v>
      </c>
      <c r="BZ21" s="166">
        <v>25.339744913794419</v>
      </c>
      <c r="CA21" s="166">
        <v>27.827747958295333</v>
      </c>
      <c r="CB21" s="166">
        <v>24.215446601042228</v>
      </c>
      <c r="CC21" s="166">
        <v>22.754967259024195</v>
      </c>
      <c r="CD21" s="166">
        <v>24.358233213860597</v>
      </c>
      <c r="CE21" s="166"/>
    </row>
    <row r="22" spans="1:83" x14ac:dyDescent="0.25">
      <c r="A22" s="97">
        <v>0.79166666666666663</v>
      </c>
      <c r="B22" s="99">
        <v>15.261726684676052</v>
      </c>
      <c r="C22" s="99">
        <v>12.915764692869057</v>
      </c>
      <c r="D22" s="99">
        <v>12.604719240012786</v>
      </c>
      <c r="E22" s="99">
        <v>15.627024589434324</v>
      </c>
      <c r="F22" s="99">
        <v>16.648994995398002</v>
      </c>
      <c r="G22" s="99">
        <v>16.109111846915422</v>
      </c>
      <c r="H22" s="99">
        <v>16.826468513186093</v>
      </c>
      <c r="I22" s="99">
        <v>18.533315445793892</v>
      </c>
      <c r="J22" s="99">
        <v>17.634365360004256</v>
      </c>
      <c r="K22" s="99">
        <v>19.954293148677394</v>
      </c>
      <c r="L22" s="99"/>
      <c r="M22" s="99">
        <v>23.633043342342152</v>
      </c>
      <c r="N22" s="99">
        <v>20.64056531088405</v>
      </c>
      <c r="O22" s="99">
        <v>23.073127828242153</v>
      </c>
      <c r="P22" s="99">
        <v>18.343695500189916</v>
      </c>
      <c r="Q22" s="99">
        <v>18.9290901375171</v>
      </c>
      <c r="R22" s="99">
        <v>18.154068127210664</v>
      </c>
      <c r="S22" s="99">
        <v>19.342627640242345</v>
      </c>
      <c r="T22" s="99">
        <v>19.272443919512412</v>
      </c>
      <c r="U22" s="99">
        <v>20.238936767323914</v>
      </c>
      <c r="V22" s="99">
        <v>24.432041067507019</v>
      </c>
      <c r="W22" s="98">
        <v>20.742692779610003</v>
      </c>
      <c r="X22" s="99">
        <v>19.244025656339659</v>
      </c>
      <c r="Y22" s="99">
        <v>20.202801821859424</v>
      </c>
      <c r="Z22" s="99">
        <v>19.054061215070803</v>
      </c>
      <c r="AA22" s="99">
        <v>21.295422266139116</v>
      </c>
      <c r="AB22" s="99">
        <v>25.430784008666812</v>
      </c>
      <c r="AC22" s="99">
        <v>23.379545901197631</v>
      </c>
      <c r="AD22" s="99">
        <v>20.646203849563356</v>
      </c>
      <c r="AE22" s="99">
        <v>19.077851150219121</v>
      </c>
      <c r="AF22" s="99">
        <v>18.541492622530885</v>
      </c>
      <c r="AG22" s="99">
        <v>20.022362399350271</v>
      </c>
      <c r="AH22" s="99">
        <v>20.147830542948892</v>
      </c>
      <c r="AI22" s="99">
        <v>20.727394734651167</v>
      </c>
      <c r="AJ22" s="99">
        <v>21.316890940516092</v>
      </c>
      <c r="AK22" s="99">
        <v>20.526242470674504</v>
      </c>
      <c r="AL22" s="156"/>
      <c r="AM22" s="167"/>
      <c r="AN22" s="167">
        <v>21.029393562777198</v>
      </c>
      <c r="AO22" s="167">
        <v>19.56786984635356</v>
      </c>
      <c r="AP22" s="167">
        <v>24.715028969064225</v>
      </c>
      <c r="AQ22" s="167">
        <v>24.191240883497027</v>
      </c>
      <c r="AR22" s="167">
        <v>21.006461246747598</v>
      </c>
      <c r="AS22" s="167">
        <v>25.031287394240543</v>
      </c>
      <c r="AT22" s="167">
        <v>23.477121980890104</v>
      </c>
      <c r="AU22" s="167">
        <v>26.928889638607188</v>
      </c>
      <c r="AV22" s="167">
        <v>25.930153722882721</v>
      </c>
      <c r="AW22" s="167">
        <v>26.329648651204501</v>
      </c>
      <c r="AX22" s="167">
        <v>22.583219318773626</v>
      </c>
      <c r="AY22" s="167">
        <v>24.045157845344217</v>
      </c>
      <c r="AZ22" s="166">
        <v>21.484465084373017</v>
      </c>
      <c r="BA22" s="166">
        <v>22.193596843382476</v>
      </c>
      <c r="BB22" s="167">
        <v>23.633043342342152</v>
      </c>
      <c r="BC22" s="167">
        <v>22.687923769380884</v>
      </c>
      <c r="BD22" s="167">
        <v>23.858495629329216</v>
      </c>
      <c r="BE22" s="167">
        <v>23.133668241915579</v>
      </c>
      <c r="BF22" s="167">
        <v>27.228509500024458</v>
      </c>
      <c r="BG22" s="167">
        <v>24.432041067507019</v>
      </c>
      <c r="BH22" s="167">
        <v>27.328382693492063</v>
      </c>
      <c r="BI22" s="167">
        <v>25.241625547805235</v>
      </c>
      <c r="BJ22" s="167">
        <v>26.829016257796493</v>
      </c>
      <c r="BK22" s="167">
        <v>21.731174989273537</v>
      </c>
      <c r="BL22" s="167">
        <v>28.227239327098257</v>
      </c>
      <c r="BM22" s="167">
        <v>26.744541819602343</v>
      </c>
      <c r="BN22" s="167">
        <v>27.528128939920208</v>
      </c>
      <c r="BO22" s="167">
        <v>28.227239327098257</v>
      </c>
      <c r="BP22" s="167">
        <v>25.042964624982574</v>
      </c>
      <c r="BQ22" s="166"/>
      <c r="BR22" s="166">
        <v>22.434541134160273</v>
      </c>
      <c r="BS22" s="166">
        <v>23.333418422597202</v>
      </c>
      <c r="BT22" s="166">
        <v>23.832793054654172</v>
      </c>
      <c r="BU22" s="166">
        <v>24.831538806008862</v>
      </c>
      <c r="BV22" s="166">
        <v>22.734167318507151</v>
      </c>
      <c r="BW22" s="166">
        <v>24.132417271845952</v>
      </c>
      <c r="BX22" s="166">
        <v>25.330909925314806</v>
      </c>
      <c r="BY22" s="166">
        <v>26.928889638607188</v>
      </c>
      <c r="BZ22" s="166">
        <v>27.328382693492063</v>
      </c>
      <c r="CA22" s="166">
        <v>27.42825584012397</v>
      </c>
      <c r="CB22" s="166">
        <v>24.580273087121409</v>
      </c>
      <c r="CC22" s="166">
        <v>23.304674897260401</v>
      </c>
      <c r="CD22" s="166">
        <v>26.902944379781403</v>
      </c>
      <c r="CE22" s="166"/>
    </row>
    <row r="23" spans="1:83" x14ac:dyDescent="0.25">
      <c r="A23" s="97">
        <v>0.83333333333333337</v>
      </c>
      <c r="B23" s="99">
        <v>15.855636658464501</v>
      </c>
      <c r="C23" s="99">
        <v>14.265069451743264</v>
      </c>
      <c r="D23" s="99">
        <v>12.674054428916291</v>
      </c>
      <c r="E23" s="99">
        <v>15.85817299533495</v>
      </c>
      <c r="F23" s="99">
        <v>17.800950469229193</v>
      </c>
      <c r="G23" s="99">
        <v>15.82294012853392</v>
      </c>
      <c r="H23" s="99">
        <v>16.731626038224402</v>
      </c>
      <c r="I23" s="99">
        <v>16.555131854623742</v>
      </c>
      <c r="J23" s="99">
        <v>17.574668433631686</v>
      </c>
      <c r="K23" s="99">
        <v>20.758903964526446</v>
      </c>
      <c r="L23" s="99">
        <v>24.432041067507019</v>
      </c>
      <c r="M23" s="99">
        <v>22.33466564570341</v>
      </c>
      <c r="N23" s="99">
        <v>21.629389534213974</v>
      </c>
      <c r="O23" s="99">
        <v>23.633043342342152</v>
      </c>
      <c r="P23" s="99">
        <v>19.508195011859389</v>
      </c>
      <c r="Q23" s="99">
        <v>16.947260375819571</v>
      </c>
      <c r="R23" s="99">
        <v>17.904355043071575</v>
      </c>
      <c r="S23" s="99">
        <v>19.79818198118253</v>
      </c>
      <c r="T23" s="99">
        <v>17.617243015218186</v>
      </c>
      <c r="U23" s="99">
        <v>21.414436353343504</v>
      </c>
      <c r="V23" s="99">
        <v>24.132417271845952</v>
      </c>
      <c r="W23" s="98">
        <v>21.308910361242013</v>
      </c>
      <c r="X23" s="99">
        <v>19.313167891165659</v>
      </c>
      <c r="Y23" s="99">
        <v>20.727394734651167</v>
      </c>
      <c r="Z23" s="99">
        <v>18.686013015178887</v>
      </c>
      <c r="AA23" s="99">
        <v>23.758705117556772</v>
      </c>
      <c r="AB23" s="99">
        <v>25.330909925314806</v>
      </c>
      <c r="AC23" s="99">
        <v>22.785476334293534</v>
      </c>
      <c r="AD23" s="99">
        <v>21.103865085080859</v>
      </c>
      <c r="AE23" s="99">
        <v>19.353210836153874</v>
      </c>
      <c r="AF23" s="99">
        <v>16.691851557308862</v>
      </c>
      <c r="AG23" s="99">
        <v>20.936403889371721</v>
      </c>
      <c r="AH23" s="99">
        <v>21.757710458381961</v>
      </c>
      <c r="AI23" s="99">
        <v>20.923695763648109</v>
      </c>
      <c r="AJ23" s="99">
        <v>21.617715396568368</v>
      </c>
      <c r="AK23" s="99">
        <v>20.571426989084639</v>
      </c>
      <c r="AL23" s="156"/>
      <c r="AM23" s="167">
        <v>20.595508921930314</v>
      </c>
      <c r="AN23" s="167">
        <v>23.693137508944332</v>
      </c>
      <c r="AO23" s="167">
        <v>20.009172656261256</v>
      </c>
      <c r="AP23" s="167">
        <v>23.832793054654172</v>
      </c>
      <c r="AQ23" s="167">
        <v>24.132417271845952</v>
      </c>
      <c r="AR23" s="167"/>
      <c r="AS23" s="167">
        <v>25.031287394240543</v>
      </c>
      <c r="AT23" s="167">
        <v>25.156951309791477</v>
      </c>
      <c r="AU23" s="167">
        <v>26.729142830149929</v>
      </c>
      <c r="AV23" s="167">
        <v>25.530658045182488</v>
      </c>
      <c r="AW23" s="167">
        <v>26.129901280715789</v>
      </c>
      <c r="AX23" s="167">
        <v>22.596510513758506</v>
      </c>
      <c r="AY23" s="167">
        <v>25.630532034861901</v>
      </c>
      <c r="AZ23" s="166">
        <v>20.732095234384438</v>
      </c>
      <c r="BA23" s="166">
        <v>22.49707863029743</v>
      </c>
      <c r="BB23" s="167">
        <v>23.033793081319164</v>
      </c>
      <c r="BC23" s="167">
        <v>24.482003031261357</v>
      </c>
      <c r="BD23" s="167">
        <v>23.868484370700994</v>
      </c>
      <c r="BE23" s="167">
        <v>23.333418422597202</v>
      </c>
      <c r="BF23" s="167">
        <v>26.928889638607188</v>
      </c>
      <c r="BG23" s="167">
        <v>24.432041067507019</v>
      </c>
      <c r="BH23" s="167">
        <v>27.128636259721141</v>
      </c>
      <c r="BI23" s="167">
        <v>27.42825584012397</v>
      </c>
      <c r="BJ23" s="167">
        <v>26.829016257796493</v>
      </c>
      <c r="BK23" s="167">
        <v>22.429203064596127</v>
      </c>
      <c r="BL23" s="167">
        <v>28.127366555150708</v>
      </c>
      <c r="BM23" s="167">
        <v>27.528128939920208</v>
      </c>
      <c r="BN23" s="167">
        <v>27.528128939920208</v>
      </c>
      <c r="BO23" s="167">
        <v>28.227239327098257</v>
      </c>
      <c r="BP23" s="167">
        <v>26.729142830149929</v>
      </c>
      <c r="BQ23" s="166">
        <v>25.231035795126441</v>
      </c>
      <c r="BR23" s="166">
        <v>21.835287500858353</v>
      </c>
      <c r="BS23" s="166">
        <v>23.633043342342152</v>
      </c>
      <c r="BT23" s="166">
        <v>23.533168415930785</v>
      </c>
      <c r="BU23" s="166">
        <v>24.332166515790021</v>
      </c>
      <c r="BV23" s="166">
        <v>22.33466564570341</v>
      </c>
      <c r="BW23" s="166">
        <v>23.533168415930785</v>
      </c>
      <c r="BX23" s="166">
        <v>25.231035795126441</v>
      </c>
      <c r="BY23" s="166">
        <v>26.829016257796493</v>
      </c>
      <c r="BZ23" s="166">
        <v>26.829016257796493</v>
      </c>
      <c r="CA23" s="166">
        <v>27.228509500024458</v>
      </c>
      <c r="CB23" s="166">
        <v>26.205050959871144</v>
      </c>
      <c r="CC23" s="166">
        <v>22.832316372613469</v>
      </c>
      <c r="CD23" s="166">
        <v>28.626729946534869</v>
      </c>
      <c r="CE23" s="166"/>
    </row>
    <row r="24" spans="1:83" x14ac:dyDescent="0.25">
      <c r="A24" s="97">
        <v>0.875</v>
      </c>
      <c r="B24" s="99">
        <v>16.541733619709134</v>
      </c>
      <c r="C24" s="99">
        <v>13.979275685202524</v>
      </c>
      <c r="D24" s="99">
        <v>12.375290017597901</v>
      </c>
      <c r="E24" s="99">
        <v>16.868301149829161</v>
      </c>
      <c r="F24" s="99">
        <v>18.309115914950226</v>
      </c>
      <c r="G24" s="99">
        <v>16.456551065234081</v>
      </c>
      <c r="H24" s="99">
        <v>17.267163293809073</v>
      </c>
      <c r="I24" s="99">
        <v>16.687298860809406</v>
      </c>
      <c r="J24" s="99">
        <v>17.685259924362423</v>
      </c>
      <c r="K24" s="99">
        <v>21.635535915058032</v>
      </c>
      <c r="L24" s="99">
        <v>23.832793054654172</v>
      </c>
      <c r="M24" s="99">
        <v>22.634291970562117</v>
      </c>
      <c r="N24" s="99">
        <v>22.734167318507151</v>
      </c>
      <c r="O24" s="99">
        <v>23.233543355674911</v>
      </c>
      <c r="P24" s="99">
        <v>22.751367064928726</v>
      </c>
      <c r="Q24" s="99">
        <v>17.268289076207793</v>
      </c>
      <c r="R24" s="99">
        <v>18.154777564208715</v>
      </c>
      <c r="S24" s="99">
        <v>20.14166044346986</v>
      </c>
      <c r="T24" s="99">
        <v>17.514924034395516</v>
      </c>
      <c r="U24" s="99">
        <v>21.679754575459885</v>
      </c>
      <c r="V24" s="99">
        <v>23.932667840554902</v>
      </c>
      <c r="W24" s="98">
        <v>21.715425783473425</v>
      </c>
      <c r="X24" s="99">
        <v>19.137783865407361</v>
      </c>
      <c r="Y24" s="99">
        <v>22.234790110409204</v>
      </c>
      <c r="Z24" s="99">
        <v>20.871103756137504</v>
      </c>
      <c r="AA24" s="99">
        <v>25.430784008666812</v>
      </c>
      <c r="AB24" s="99">
        <v>24.931413123542946</v>
      </c>
      <c r="AC24" s="99">
        <v>22.492815961247491</v>
      </c>
      <c r="AD24" s="99">
        <v>21.129150857777624</v>
      </c>
      <c r="AE24" s="99">
        <v>21.036280033554327</v>
      </c>
      <c r="AF24" s="99">
        <v>16.912303046235827</v>
      </c>
      <c r="AG24" s="99">
        <v>19.394990052254567</v>
      </c>
      <c r="AH24" s="99">
        <v>21.435784141907433</v>
      </c>
      <c r="AI24" s="99">
        <v>21.827333317498784</v>
      </c>
      <c r="AJ24" s="99">
        <v>24.232291917236338</v>
      </c>
      <c r="AK24" s="99">
        <v>20.933719160068421</v>
      </c>
      <c r="AL24" s="156"/>
      <c r="AM24" s="167">
        <v>22.035038899308653</v>
      </c>
      <c r="AN24" s="167">
        <v>22.468256404327086</v>
      </c>
      <c r="AO24" s="167">
        <v>22.834042619614994</v>
      </c>
      <c r="AP24" s="167">
        <v>22.933917873885648</v>
      </c>
      <c r="AQ24" s="167">
        <v>24.232291917236338</v>
      </c>
      <c r="AR24" s="167">
        <v>24.432041067507019</v>
      </c>
      <c r="AS24" s="167">
        <v>24.931413123542946</v>
      </c>
      <c r="AT24" s="167">
        <v>25.031287394240543</v>
      </c>
      <c r="AU24" s="167">
        <v>26.03002752521731</v>
      </c>
      <c r="AV24" s="167">
        <v>24.731664441638248</v>
      </c>
      <c r="AW24" s="167">
        <v>25.430784008666812</v>
      </c>
      <c r="AX24" s="167">
        <v>20.508676360275345</v>
      </c>
      <c r="AY24" s="167">
        <v>25.730405977705043</v>
      </c>
      <c r="AZ24" s="166"/>
      <c r="BA24" s="166">
        <v>22.694359383937847</v>
      </c>
      <c r="BB24" s="167">
        <v>23.233543355674911</v>
      </c>
      <c r="BC24" s="167">
        <v>24.831538806008862</v>
      </c>
      <c r="BD24" s="167">
        <v>26.229774989378164</v>
      </c>
      <c r="BE24" s="167">
        <v>23.233543355674911</v>
      </c>
      <c r="BF24" s="167">
        <v>26.729142830149929</v>
      </c>
      <c r="BG24" s="167">
        <v>24.232291917236338</v>
      </c>
      <c r="BH24" s="167">
        <v>27.028762972582054</v>
      </c>
      <c r="BI24" s="167">
        <v>27.028762972582054</v>
      </c>
      <c r="BJ24" s="167">
        <v>26.129901280715789</v>
      </c>
      <c r="BK24" s="167">
        <v>23.758705117556772</v>
      </c>
      <c r="BL24" s="167">
        <v>26.928889638607188</v>
      </c>
      <c r="BM24" s="167">
        <v>27.028762972582054</v>
      </c>
      <c r="BN24" s="167">
        <v>27.028762972582054</v>
      </c>
      <c r="BO24" s="167">
        <v>27.927620870749276</v>
      </c>
      <c r="BP24" s="167">
        <v>26.529395834349124</v>
      </c>
      <c r="BQ24" s="166">
        <v>24.332166515790021</v>
      </c>
      <c r="BR24" s="166">
        <v>21.435784141907433</v>
      </c>
      <c r="BS24" s="166">
        <v>23.533168415930785</v>
      </c>
      <c r="BT24" s="166">
        <v>23.433293442682487</v>
      </c>
      <c r="BU24" s="166">
        <v>24.232291917236338</v>
      </c>
      <c r="BV24" s="166">
        <v>21.335908185075695</v>
      </c>
      <c r="BW24" s="166">
        <v>23.333418422597202</v>
      </c>
      <c r="BX24" s="166">
        <v>24.931413123542946</v>
      </c>
      <c r="BY24" s="166">
        <v>26.429522266194809</v>
      </c>
      <c r="BZ24" s="166">
        <v>26.529395834349124</v>
      </c>
      <c r="CA24" s="166">
        <v>27.628001992880836</v>
      </c>
      <c r="CB24" s="166">
        <v>24.6284890653952</v>
      </c>
      <c r="CC24" s="166">
        <v>23.606679907706141</v>
      </c>
      <c r="CD24" s="166">
        <v>28.526857361928688</v>
      </c>
      <c r="CE24" s="166"/>
    </row>
    <row r="25" spans="1:83" x14ac:dyDescent="0.25">
      <c r="A25" s="97">
        <v>0.91666666666666663</v>
      </c>
      <c r="B25" s="99">
        <v>15.047666843820073</v>
      </c>
      <c r="C25" s="99">
        <v>14.576739163036065</v>
      </c>
      <c r="D25" s="99">
        <v>12.317664312647326</v>
      </c>
      <c r="E25" s="99">
        <v>17.740342544989765</v>
      </c>
      <c r="F25" s="99">
        <v>19.03874825068247</v>
      </c>
      <c r="G25" s="99">
        <v>15.930787717325527</v>
      </c>
      <c r="H25" s="99">
        <v>16.338195156199117</v>
      </c>
      <c r="I25" s="99">
        <v>17.1025975633891</v>
      </c>
      <c r="J25" s="99">
        <v>18.960562211303667</v>
      </c>
      <c r="K25" s="99">
        <v>21.335908185075695</v>
      </c>
      <c r="L25" s="99">
        <v>23.633043342342152</v>
      </c>
      <c r="M25" s="99">
        <v>22.534416575779822</v>
      </c>
      <c r="N25" s="99">
        <v>21.735411731376953</v>
      </c>
      <c r="O25" s="99">
        <v>22.534416575779822</v>
      </c>
      <c r="P25" s="99">
        <v>22.834042619614994</v>
      </c>
      <c r="Q25" s="99">
        <v>17.114186558636224</v>
      </c>
      <c r="R25" s="99">
        <v>18.293220350741539</v>
      </c>
      <c r="S25" s="99">
        <v>18.876977265147396</v>
      </c>
      <c r="T25" s="99">
        <v>17.056128224145851</v>
      </c>
      <c r="U25" s="99">
        <v>22.378492015072556</v>
      </c>
      <c r="V25" s="99">
        <v>24.132417271845952</v>
      </c>
      <c r="W25" s="98">
        <v>23.732918221916599</v>
      </c>
      <c r="X25" s="99">
        <v>18.86009369516664</v>
      </c>
      <c r="Y25" s="99">
        <v>21.835287500858353</v>
      </c>
      <c r="Z25" s="99">
        <v>20.836527698351318</v>
      </c>
      <c r="AA25" s="99">
        <v>25.131161618101707</v>
      </c>
      <c r="AB25" s="99">
        <v>24.831538806008862</v>
      </c>
      <c r="AC25" s="99">
        <v>24.761329768855344</v>
      </c>
      <c r="AD25" s="99">
        <v>23.033793081319164</v>
      </c>
      <c r="AE25" s="99">
        <v>21.136156130899181</v>
      </c>
      <c r="AF25" s="99">
        <v>16.785602451639093</v>
      </c>
      <c r="AG25" s="99">
        <v>20.936403889371721</v>
      </c>
      <c r="AH25" s="99">
        <v>20.437022465891008</v>
      </c>
      <c r="AI25" s="99">
        <v>21.28549088297034</v>
      </c>
      <c r="AJ25" s="99">
        <v>23.546275271106669</v>
      </c>
      <c r="AK25" s="99">
        <v>22.004508473739044</v>
      </c>
      <c r="AL25" s="156"/>
      <c r="AM25" s="167">
        <v>21.435784141907433</v>
      </c>
      <c r="AN25" s="167">
        <v>23.094631817668816</v>
      </c>
      <c r="AO25" s="167">
        <v>21.735411731376953</v>
      </c>
      <c r="AP25" s="167">
        <v>23.233543355674911</v>
      </c>
      <c r="AQ25" s="167">
        <v>23.932667840554902</v>
      </c>
      <c r="AR25" s="167">
        <v>24.032542579618809</v>
      </c>
      <c r="AS25" s="167">
        <v>24.831538806008862</v>
      </c>
      <c r="AT25" s="167">
        <v>24.631790030431102</v>
      </c>
      <c r="AU25" s="167">
        <v>25.231035795126441</v>
      </c>
      <c r="AV25" s="167">
        <v>24.631790030431102</v>
      </c>
      <c r="AW25" s="167">
        <v>25.031287394240543</v>
      </c>
      <c r="AX25" s="167">
        <v>20.541541449980926</v>
      </c>
      <c r="AY25" s="167">
        <v>25.031287394240543</v>
      </c>
      <c r="AZ25" s="166">
        <v>24.2638995238413</v>
      </c>
      <c r="BA25" s="166">
        <v>22.692483440062944</v>
      </c>
      <c r="BB25" s="167">
        <v>23.233543355674911</v>
      </c>
      <c r="BC25" s="167">
        <v>24.332166515790021</v>
      </c>
      <c r="BD25" s="167">
        <v>25.730405977705043</v>
      </c>
      <c r="BE25" s="167">
        <v>23.233543355674911</v>
      </c>
      <c r="BF25" s="167">
        <v>26.129901280715789</v>
      </c>
      <c r="BG25" s="167">
        <v>24.232291917236338</v>
      </c>
      <c r="BH25" s="167">
        <v>26.829016257796493</v>
      </c>
      <c r="BI25" s="167">
        <v>26.329648651204501</v>
      </c>
      <c r="BJ25" s="167">
        <v>26.129901280715789</v>
      </c>
      <c r="BK25" s="167">
        <v>25.630532034861901</v>
      </c>
      <c r="BL25" s="167">
        <v>26.928889638607188</v>
      </c>
      <c r="BM25" s="167">
        <v>26.629269355667496</v>
      </c>
      <c r="BN25" s="167">
        <v>26.729142830149929</v>
      </c>
      <c r="BO25" s="167">
        <v>27.328382693492063</v>
      </c>
      <c r="BP25" s="167">
        <v>26.329648651204501</v>
      </c>
      <c r="BQ25" s="166">
        <v>24.432041067507019</v>
      </c>
      <c r="BR25" s="166">
        <v>21.53566005190153</v>
      </c>
      <c r="BS25" s="166">
        <v>23.433293442682487</v>
      </c>
      <c r="BT25" s="166">
        <v>23.133668241915579</v>
      </c>
      <c r="BU25" s="166">
        <v>24.032542579618809</v>
      </c>
      <c r="BV25" s="166">
        <v>21.435784141907433</v>
      </c>
      <c r="BW25" s="166">
        <v>22.734167318507151</v>
      </c>
      <c r="BX25" s="166">
        <v>24.931413123542946</v>
      </c>
      <c r="BY25" s="166">
        <v>26.429522266194809</v>
      </c>
      <c r="BZ25" s="166">
        <v>26.129901280715789</v>
      </c>
      <c r="CA25" s="166">
        <v>27.628001992880836</v>
      </c>
      <c r="CB25" s="166">
        <v>27.827747958295333</v>
      </c>
      <c r="CC25" s="166">
        <v>24.192586114946035</v>
      </c>
      <c r="CD25" s="166">
        <v>28.227239327098257</v>
      </c>
      <c r="CE25" s="166"/>
    </row>
    <row r="26" spans="1:83" x14ac:dyDescent="0.25">
      <c r="A26" s="97">
        <v>0.95833333333333337</v>
      </c>
      <c r="B26" s="99">
        <v>15.661792146036506</v>
      </c>
      <c r="C26" s="99">
        <v>14.682547819591404</v>
      </c>
      <c r="D26" s="99">
        <v>12.139178597235919</v>
      </c>
      <c r="E26" s="99">
        <v>17.240953627363439</v>
      </c>
      <c r="F26" s="99">
        <v>18.139852835991245</v>
      </c>
      <c r="G26" s="99">
        <v>16.444907010150384</v>
      </c>
      <c r="H26" s="99">
        <v>16.689061304554592</v>
      </c>
      <c r="I26" s="99">
        <v>17.488592890384247</v>
      </c>
      <c r="J26" s="99">
        <v>20.437022465891008</v>
      </c>
      <c r="K26" s="99">
        <v>20.636775175796959</v>
      </c>
      <c r="L26" s="99">
        <v>22.933917873885648</v>
      </c>
      <c r="M26" s="99">
        <v>22.234790110409204</v>
      </c>
      <c r="N26" s="99">
        <v>20.836527698351318</v>
      </c>
      <c r="O26" s="99">
        <v>22.234790110409204</v>
      </c>
      <c r="P26" s="99">
        <v>20.342717568174248</v>
      </c>
      <c r="Q26" s="99">
        <v>17.792998253606598</v>
      </c>
      <c r="R26" s="99">
        <v>19.116888288460494</v>
      </c>
      <c r="S26" s="99">
        <v>19.451371280215792</v>
      </c>
      <c r="T26" s="99">
        <v>17.599196779454363</v>
      </c>
      <c r="U26" s="99"/>
      <c r="V26" s="99">
        <v>23.832793054654172</v>
      </c>
      <c r="W26" s="98">
        <v>22.534416575779822</v>
      </c>
      <c r="X26" s="99"/>
      <c r="Y26" s="99">
        <v>21.335908185075695</v>
      </c>
      <c r="Z26" s="99">
        <v>20.337146040681105</v>
      </c>
      <c r="AA26" s="99">
        <v>24.731664441638248</v>
      </c>
      <c r="AB26" s="99">
        <v>25.031287394240543</v>
      </c>
      <c r="AC26" s="99">
        <v>24.531915572387359</v>
      </c>
      <c r="AD26" s="99">
        <v>22.834042619614994</v>
      </c>
      <c r="AE26" s="99">
        <v>20.836527698351318</v>
      </c>
      <c r="AF26" s="99">
        <v>16.629148629388226</v>
      </c>
      <c r="AG26" s="99">
        <v>20.836527698351318</v>
      </c>
      <c r="AH26" s="99">
        <v>20.237269568633184</v>
      </c>
      <c r="AI26" s="99">
        <v>21.935163223502244</v>
      </c>
      <c r="AJ26" s="99">
        <v>23.633043342342152</v>
      </c>
      <c r="AK26" s="99">
        <v>22.134914528277637</v>
      </c>
      <c r="AL26" s="156"/>
      <c r="AM26" s="167">
        <v>21.635535915058032</v>
      </c>
      <c r="AN26" s="167">
        <v>23.664101006114269</v>
      </c>
      <c r="AO26" s="167">
        <v>21.53566005190153</v>
      </c>
      <c r="AP26" s="167">
        <v>23.433293442682487</v>
      </c>
      <c r="AQ26" s="167">
        <v>23.633043342342152</v>
      </c>
      <c r="AR26" s="167">
        <v>23.732918221916599</v>
      </c>
      <c r="AS26" s="167">
        <v>24.132417271845952</v>
      </c>
      <c r="AT26" s="167">
        <v>24.032542579618809</v>
      </c>
      <c r="AU26" s="167">
        <v>24.731664441638248</v>
      </c>
      <c r="AV26" s="167">
        <v>24.531915572387359</v>
      </c>
      <c r="AW26" s="167">
        <v>24.931413123542946</v>
      </c>
      <c r="AX26" s="167">
        <v>21.218142171623285</v>
      </c>
      <c r="AY26" s="167">
        <v>24.631790030431102</v>
      </c>
      <c r="AZ26" s="166">
        <v>24.731664441638248</v>
      </c>
      <c r="BA26" s="166">
        <v>24.689340722934045</v>
      </c>
      <c r="BB26" s="167">
        <v>22.933917873885648</v>
      </c>
      <c r="BC26" s="167">
        <v>24.731664441638248</v>
      </c>
      <c r="BD26" s="167">
        <v>25.231035795126441</v>
      </c>
      <c r="BE26" s="167">
        <v>22.434541134160273</v>
      </c>
      <c r="BF26" s="167">
        <v>25.830279873711977</v>
      </c>
      <c r="BG26" s="167">
        <v>24.032542579618809</v>
      </c>
      <c r="BH26" s="167">
        <v>26.629269355667496</v>
      </c>
      <c r="BI26" s="167">
        <v>26.03002752521731</v>
      </c>
      <c r="BJ26" s="167">
        <v>26.229774989378164</v>
      </c>
      <c r="BK26" s="167">
        <v>24.332166515790021</v>
      </c>
      <c r="BL26" s="167">
        <v>26.529395834349124</v>
      </c>
      <c r="BM26" s="167">
        <v>25.630532034861901</v>
      </c>
      <c r="BN26" s="167">
        <v>26.129901280715789</v>
      </c>
      <c r="BO26" s="167">
        <v>26.928889638607188</v>
      </c>
      <c r="BP26" s="167">
        <v>25.930153722882721</v>
      </c>
      <c r="BQ26" s="166">
        <v>23.133668241915579</v>
      </c>
      <c r="BR26" s="166">
        <v>21.735411731376953</v>
      </c>
      <c r="BS26" s="166">
        <v>23.233543355674911</v>
      </c>
      <c r="BT26" s="166">
        <v>23.133668241915579</v>
      </c>
      <c r="BU26" s="166">
        <v>23.832793054654172</v>
      </c>
      <c r="BV26" s="166">
        <v>21.735411731376953</v>
      </c>
      <c r="BW26" s="166">
        <v>22.933917873885648</v>
      </c>
      <c r="BX26" s="166">
        <v>24.731664441638248</v>
      </c>
      <c r="BY26" s="166">
        <v>26.529395834349124</v>
      </c>
      <c r="BZ26" s="166">
        <v>25.430784008666812</v>
      </c>
      <c r="CA26" s="166">
        <v>27.328382693492063</v>
      </c>
      <c r="CB26" s="166">
        <v>27.028762972582054</v>
      </c>
      <c r="CC26" s="166">
        <v>26.095728855278054</v>
      </c>
      <c r="CD26" s="166">
        <v>28.127366555150708</v>
      </c>
      <c r="CE26" s="166"/>
    </row>
    <row r="27" spans="1:83" x14ac:dyDescent="0.25">
      <c r="A27" s="91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CE27" s="156"/>
    </row>
    <row r="28" spans="1:83" x14ac:dyDescent="0.25">
      <c r="A28" s="94" t="s">
        <v>33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160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</row>
    <row r="29" spans="1:83" x14ac:dyDescent="0.25">
      <c r="A29" s="96" t="s">
        <v>34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</row>
    <row r="30" spans="1:83" x14ac:dyDescent="0.25">
      <c r="A30" s="95" t="s">
        <v>22</v>
      </c>
      <c r="B30" s="95">
        <v>15.348586724779526</v>
      </c>
      <c r="C30" s="95">
        <v>14.968723714713791</v>
      </c>
      <c r="D30" s="95">
        <v>14.905156883284944</v>
      </c>
      <c r="E30" s="95">
        <v>13.817053368603757</v>
      </c>
      <c r="F30" s="95">
        <v>16.223631471596935</v>
      </c>
      <c r="G30" s="95">
        <v>15.812968128284254</v>
      </c>
      <c r="H30" s="95">
        <v>15.69334284613973</v>
      </c>
      <c r="I30" s="95">
        <v>16.599129926440437</v>
      </c>
      <c r="J30" s="95">
        <v>17.536296273474029</v>
      </c>
      <c r="K30" s="95">
        <v>19.054950462587723</v>
      </c>
      <c r="L30" s="95">
        <v>20.830242612887591</v>
      </c>
      <c r="M30" s="95">
        <v>22.304488709109918</v>
      </c>
      <c r="N30" s="95">
        <v>20.561692004148231</v>
      </c>
      <c r="O30" s="95">
        <v>20.202808037481727</v>
      </c>
      <c r="P30" s="95">
        <v>16.692293760652525</v>
      </c>
      <c r="Q30" s="95">
        <v>18.078809565513929</v>
      </c>
      <c r="R30" s="95">
        <v>18.193526456682125</v>
      </c>
      <c r="S30" s="95">
        <v>18.854156340340783</v>
      </c>
      <c r="T30" s="95">
        <v>19.414700122018385</v>
      </c>
      <c r="U30" s="95">
        <v>19.429430921843814</v>
      </c>
      <c r="V30" s="95">
        <v>21.033147215814928</v>
      </c>
      <c r="W30" s="95">
        <v>21.541849510819212</v>
      </c>
      <c r="X30" s="95">
        <v>19.816981770099641</v>
      </c>
      <c r="Y30" s="95">
        <v>19.45571140859516</v>
      </c>
      <c r="Z30" s="95">
        <v>19.750069742353702</v>
      </c>
      <c r="AA30" s="95">
        <v>20.851283133354592</v>
      </c>
      <c r="AB30" s="95">
        <v>23.403495932821997</v>
      </c>
      <c r="AC30" s="95">
        <v>22.687677937538311</v>
      </c>
      <c r="AD30" s="95">
        <v>21.658371345082159</v>
      </c>
      <c r="AE30" s="95">
        <v>20.194697974454758</v>
      </c>
      <c r="AF30" s="95">
        <v>18.490527636176814</v>
      </c>
      <c r="AG30" s="95">
        <v>18.982448869682319</v>
      </c>
      <c r="AH30" s="95">
        <v>19.796919147275506</v>
      </c>
      <c r="AI30" s="95">
        <v>19.817286274175533</v>
      </c>
      <c r="AJ30" s="95">
        <v>20.42889440445985</v>
      </c>
      <c r="AK30" s="95">
        <v>20.937857507975771</v>
      </c>
      <c r="AL30" s="162"/>
      <c r="AM30" s="160">
        <f t="shared" ref="AM30:CE30" si="0">AVERAGE(AM3:AM26)</f>
        <v>20.111866141962167</v>
      </c>
      <c r="AN30" s="160">
        <f t="shared" si="0"/>
        <v>20.544927205255384</v>
      </c>
      <c r="AO30" s="160">
        <f t="shared" si="0"/>
        <v>21.00973061625492</v>
      </c>
      <c r="AP30" s="160">
        <f t="shared" si="0"/>
        <v>22.441521034630945</v>
      </c>
      <c r="AQ30" s="160">
        <f t="shared" si="0"/>
        <v>22.462829570864798</v>
      </c>
      <c r="AR30" s="160">
        <f t="shared" si="0"/>
        <v>21.945852443452818</v>
      </c>
      <c r="AS30" s="160">
        <f t="shared" si="0"/>
        <v>22.469668102437051</v>
      </c>
      <c r="AT30" s="160">
        <f t="shared" si="0"/>
        <v>22.836434266980078</v>
      </c>
      <c r="AU30" s="160">
        <f t="shared" si="0"/>
        <v>23.88642625881911</v>
      </c>
      <c r="AV30" s="160">
        <f t="shared" si="0"/>
        <v>23.439760282300217</v>
      </c>
      <c r="AW30" s="160">
        <f t="shared" si="0"/>
        <v>23.029050855867453</v>
      </c>
      <c r="AX30" s="160">
        <f t="shared" si="0"/>
        <v>22.276171367319034</v>
      </c>
      <c r="AY30" s="160">
        <f t="shared" si="0"/>
        <v>22.858910788426048</v>
      </c>
      <c r="AZ30" s="160">
        <f t="shared" si="0"/>
        <v>23.13393288089441</v>
      </c>
      <c r="BA30" s="160">
        <f t="shared" si="0"/>
        <v>23.178470281100534</v>
      </c>
      <c r="BB30" s="160">
        <f t="shared" si="0"/>
        <v>23.943111626778201</v>
      </c>
      <c r="BC30" s="160">
        <f t="shared" si="0"/>
        <v>22.511019332878064</v>
      </c>
      <c r="BD30" s="160">
        <f t="shared" si="0"/>
        <v>23.145144802846158</v>
      </c>
      <c r="BE30" s="160">
        <f t="shared" si="0"/>
        <v>23.948245464147515</v>
      </c>
      <c r="BF30" s="160">
        <f t="shared" si="0"/>
        <v>22.948971234985901</v>
      </c>
      <c r="BG30" s="160">
        <f t="shared" si="0"/>
        <v>25.04972109446879</v>
      </c>
      <c r="BH30" s="160">
        <f t="shared" si="0"/>
        <v>26.206898072983648</v>
      </c>
      <c r="BI30" s="160">
        <f t="shared" si="0"/>
        <v>25.545807862098151</v>
      </c>
      <c r="BJ30" s="160">
        <f t="shared" si="0"/>
        <v>25.463507863792149</v>
      </c>
      <c r="BK30" s="160">
        <f t="shared" si="0"/>
        <v>22.993874028583367</v>
      </c>
      <c r="BL30" s="160">
        <f t="shared" si="0"/>
        <v>23.62263443165665</v>
      </c>
      <c r="BM30" s="160">
        <f t="shared" si="0"/>
        <v>25.407135373526359</v>
      </c>
      <c r="BN30" s="160">
        <f t="shared" si="0"/>
        <v>25.319415738115705</v>
      </c>
      <c r="BO30" s="160">
        <f t="shared" si="0"/>
        <v>25.239638674706995</v>
      </c>
      <c r="BP30" s="160">
        <f t="shared" si="0"/>
        <v>24.925115590905417</v>
      </c>
      <c r="BQ30" s="160">
        <f t="shared" si="0"/>
        <v>24.80548042296218</v>
      </c>
      <c r="BR30" s="160">
        <f t="shared" si="0"/>
        <v>24.007248245019941</v>
      </c>
      <c r="BS30" s="160">
        <f t="shared" si="0"/>
        <v>22.93116798701034</v>
      </c>
      <c r="BT30" s="160">
        <f t="shared" si="0"/>
        <v>23.303300743655949</v>
      </c>
      <c r="BU30" s="160">
        <f t="shared" si="0"/>
        <v>23.064545924455103</v>
      </c>
      <c r="BV30" s="160">
        <f t="shared" si="0"/>
        <v>22.925593864628766</v>
      </c>
      <c r="BW30" s="160">
        <f t="shared" si="0"/>
        <v>23.920177770426992</v>
      </c>
      <c r="BX30" s="160">
        <f t="shared" si="0"/>
        <v>23.817335294095599</v>
      </c>
      <c r="BY30" s="160">
        <f t="shared" si="0"/>
        <v>24.59052351334282</v>
      </c>
      <c r="BZ30" s="160">
        <f t="shared" si="0"/>
        <v>25.995117707902768</v>
      </c>
      <c r="CA30" s="160">
        <f t="shared" si="0"/>
        <v>25.729855695363227</v>
      </c>
      <c r="CB30" s="160">
        <f t="shared" si="0"/>
        <v>25.500500034152001</v>
      </c>
      <c r="CC30" s="160">
        <f t="shared" si="0"/>
        <v>24.494844677702329</v>
      </c>
      <c r="CD30" s="160">
        <f t="shared" si="0"/>
        <v>25.526119248168644</v>
      </c>
      <c r="CE30" s="160">
        <f t="shared" si="0"/>
        <v>27.71702347133337</v>
      </c>
    </row>
    <row r="31" spans="1:83" x14ac:dyDescent="0.25">
      <c r="AL31" s="156"/>
    </row>
    <row r="32" spans="1:83" x14ac:dyDescent="0.25">
      <c r="AL32" s="156"/>
    </row>
  </sheetData>
  <phoneticPr fontId="1" type="noConversion"/>
  <conditionalFormatting sqref="AL3:AL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7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BP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:BP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Q3:CE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Q3:CE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1</vt:i4>
      </vt:variant>
    </vt:vector>
  </HeadingPairs>
  <TitlesOfParts>
    <vt:vector size="22" baseType="lpstr">
      <vt:lpstr>高雄A相關數據</vt:lpstr>
      <vt:lpstr>高雄B相關數據</vt:lpstr>
      <vt:lpstr>高雄A微氣候原始溫度</vt:lpstr>
      <vt:lpstr>高雄A微氣候原始濕度</vt:lpstr>
      <vt:lpstr>高雄A崁頂大氣源始溫度</vt:lpstr>
      <vt:lpstr>高雄A崁頂大氣原始濕度</vt:lpstr>
      <vt:lpstr>高雄A崁頂大氣原始風速</vt:lpstr>
      <vt:lpstr>高雄A崁頂大氣原始風向</vt:lpstr>
      <vt:lpstr>高雄A崁頂大氣原始露點</vt:lpstr>
      <vt:lpstr>高雄大氣WG溫度</vt:lpstr>
      <vt:lpstr>高雄大氣WG濕度</vt:lpstr>
      <vt:lpstr>高雄大氣WG風速</vt:lpstr>
      <vt:lpstr>高雄大氣WG風向</vt:lpstr>
      <vt:lpstr>高雄大氣WG露點</vt:lpstr>
      <vt:lpstr>高雄B微氣候原始溫度</vt:lpstr>
      <vt:lpstr>高雄B微氣候原始濕度</vt:lpstr>
      <vt:lpstr>高雄B美濃區大氣原始溫度</vt:lpstr>
      <vt:lpstr>美濃區大氣原始濕度</vt:lpstr>
      <vt:lpstr>高雄B美濃區大氣原始風速</vt:lpstr>
      <vt:lpstr>高雄B美濃區大氣原始風向</vt:lpstr>
      <vt:lpstr>高雄B美濃區大氣原始露點</vt:lpstr>
      <vt:lpstr>高雄A相關數據!Print_Titles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2017-08-28T01:24:42Z</cp:lastPrinted>
  <dcterms:created xsi:type="dcterms:W3CDTF">2017-02-20T02:56:20Z</dcterms:created>
  <dcterms:modified xsi:type="dcterms:W3CDTF">2019-09-10T02:18:56Z</dcterms:modified>
</cp:coreProperties>
</file>