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鈺\109年計劃\防檢局-水稻稻熱病\109年度水稻調查資料\"/>
    </mc:Choice>
  </mc:AlternateContent>
  <bookViews>
    <workbookView minimized="1" xWindow="0" yWindow="0" windowWidth="19200" windowHeight="11550"/>
  </bookViews>
  <sheets>
    <sheet name="台中相關資料" sheetId="6" r:id="rId1"/>
    <sheet name="台中微氣候原始數據(溫度)" sheetId="7" r:id="rId2"/>
    <sheet name="台中微氣候原始數據(濕度)" sheetId="8" r:id="rId3"/>
  </sheets>
  <calcPr calcId="152511"/>
</workbook>
</file>

<file path=xl/calcChain.xml><?xml version="1.0" encoding="utf-8"?>
<calcChain xmlns="http://schemas.openxmlformats.org/spreadsheetml/2006/main">
  <c r="BH30" i="8" l="1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BU65" i="6"/>
  <c r="BR65" i="6"/>
  <c r="BO65" i="6"/>
  <c r="BL65" i="6"/>
  <c r="BU64" i="6"/>
  <c r="BR64" i="6"/>
  <c r="BO64" i="6"/>
  <c r="BL64" i="6"/>
  <c r="BU63" i="6"/>
  <c r="BR63" i="6"/>
  <c r="BO63" i="6"/>
  <c r="BL63" i="6"/>
  <c r="BU62" i="6"/>
  <c r="BR62" i="6"/>
  <c r="BO62" i="6"/>
  <c r="BL62" i="6"/>
  <c r="BU61" i="6"/>
  <c r="BR61" i="6"/>
  <c r="BO61" i="6"/>
  <c r="BL61" i="6"/>
  <c r="BU60" i="6"/>
  <c r="BR60" i="6"/>
  <c r="BO60" i="6"/>
  <c r="BL60" i="6"/>
  <c r="BU59" i="6"/>
  <c r="BR59" i="6"/>
  <c r="BO59" i="6"/>
  <c r="BL59" i="6"/>
  <c r="BU58" i="6"/>
  <c r="BR58" i="6"/>
  <c r="BO58" i="6"/>
  <c r="BL58" i="6"/>
  <c r="BU57" i="6"/>
  <c r="BR57" i="6"/>
  <c r="BO57" i="6"/>
  <c r="BL57" i="6"/>
  <c r="BU56" i="6"/>
  <c r="BR56" i="6"/>
  <c r="BO56" i="6"/>
  <c r="BL56" i="6"/>
  <c r="BU55" i="6"/>
  <c r="BR55" i="6"/>
  <c r="BO55" i="6"/>
  <c r="BL55" i="6"/>
  <c r="BU54" i="6"/>
  <c r="BR54" i="6"/>
  <c r="BO54" i="6"/>
  <c r="BL54" i="6"/>
  <c r="BU53" i="6"/>
  <c r="BR53" i="6"/>
  <c r="BO53" i="6"/>
  <c r="BL53" i="6"/>
  <c r="BU52" i="6"/>
  <c r="BR52" i="6"/>
  <c r="BO52" i="6"/>
  <c r="BL52" i="6"/>
  <c r="BU51" i="6"/>
  <c r="BR51" i="6"/>
  <c r="BO51" i="6"/>
  <c r="BL51" i="6"/>
  <c r="BU50" i="6"/>
  <c r="BR50" i="6"/>
  <c r="BO50" i="6"/>
  <c r="BL50" i="6"/>
  <c r="BU49" i="6"/>
  <c r="BR49" i="6"/>
  <c r="BO49" i="6"/>
  <c r="BL49" i="6"/>
  <c r="BU48" i="6"/>
  <c r="BR48" i="6"/>
  <c r="BO48" i="6"/>
  <c r="BL48" i="6"/>
  <c r="BU47" i="6"/>
  <c r="BR47" i="6"/>
  <c r="BO47" i="6"/>
  <c r="BL47" i="6"/>
  <c r="BU46" i="6"/>
  <c r="BR46" i="6"/>
  <c r="BO46" i="6"/>
  <c r="BL46" i="6"/>
  <c r="BU45" i="6"/>
  <c r="BR45" i="6"/>
  <c r="BO45" i="6"/>
  <c r="BL45" i="6"/>
  <c r="BU44" i="6"/>
  <c r="BR44" i="6"/>
  <c r="BO44" i="6"/>
  <c r="BL44" i="6"/>
  <c r="BU43" i="6"/>
  <c r="BR43" i="6"/>
  <c r="BO43" i="6"/>
  <c r="BL43" i="6"/>
  <c r="BU42" i="6"/>
  <c r="BR42" i="6"/>
  <c r="BO42" i="6"/>
  <c r="BL42" i="6"/>
  <c r="BU41" i="6"/>
  <c r="BR41" i="6"/>
  <c r="BO41" i="6"/>
  <c r="BL41" i="6"/>
  <c r="BU40" i="6"/>
  <c r="BR40" i="6"/>
  <c r="BO40" i="6"/>
  <c r="BL40" i="6"/>
  <c r="BU39" i="6"/>
  <c r="BR39" i="6"/>
  <c r="BO39" i="6"/>
  <c r="BL39" i="6"/>
  <c r="BU38" i="6"/>
  <c r="BR38" i="6"/>
  <c r="BO38" i="6"/>
  <c r="BL38" i="6"/>
  <c r="BU37" i="6"/>
  <c r="BR37" i="6"/>
  <c r="BO37" i="6"/>
  <c r="BL37" i="6"/>
  <c r="BU36" i="6"/>
  <c r="BR36" i="6"/>
  <c r="BO36" i="6"/>
  <c r="BL36" i="6"/>
  <c r="BU35" i="6"/>
  <c r="BR35" i="6"/>
  <c r="BO35" i="6"/>
  <c r="BL35" i="6"/>
  <c r="BU34" i="6"/>
  <c r="BR34" i="6"/>
  <c r="BO34" i="6"/>
  <c r="BL34" i="6"/>
  <c r="BU33" i="6"/>
  <c r="BR33" i="6"/>
  <c r="BO33" i="6"/>
  <c r="BL33" i="6"/>
  <c r="BU32" i="6"/>
  <c r="BR32" i="6"/>
  <c r="BO32" i="6"/>
  <c r="BL32" i="6"/>
  <c r="BU31" i="6"/>
  <c r="BR31" i="6"/>
  <c r="BO31" i="6"/>
  <c r="BL31" i="6"/>
  <c r="BU30" i="6"/>
  <c r="BR30" i="6"/>
  <c r="BO30" i="6"/>
  <c r="BL30" i="6"/>
  <c r="BU29" i="6"/>
  <c r="BR29" i="6"/>
  <c r="BO29" i="6"/>
  <c r="BL29" i="6"/>
  <c r="BU28" i="6"/>
  <c r="BR28" i="6"/>
  <c r="BO28" i="6"/>
  <c r="BL28" i="6"/>
  <c r="BU27" i="6"/>
  <c r="BR27" i="6"/>
  <c r="BO27" i="6"/>
  <c r="BL27" i="6"/>
  <c r="BU26" i="6"/>
  <c r="BR26" i="6"/>
  <c r="BO26" i="6"/>
  <c r="BL26" i="6"/>
  <c r="BU25" i="6"/>
  <c r="BR25" i="6"/>
  <c r="BO25" i="6"/>
  <c r="BL25" i="6"/>
  <c r="BU24" i="6"/>
  <c r="BR24" i="6"/>
  <c r="BO24" i="6"/>
  <c r="BL24" i="6"/>
  <c r="BU23" i="6"/>
  <c r="BR23" i="6"/>
  <c r="BO23" i="6"/>
  <c r="BL23" i="6"/>
  <c r="BU22" i="6"/>
  <c r="BR22" i="6"/>
  <c r="BO22" i="6"/>
  <c r="BL22" i="6"/>
  <c r="BU21" i="6"/>
  <c r="BR21" i="6"/>
  <c r="BO21" i="6"/>
  <c r="BL21" i="6"/>
  <c r="BU20" i="6"/>
  <c r="BR20" i="6"/>
  <c r="BO20" i="6"/>
  <c r="BL20" i="6"/>
  <c r="BU19" i="6"/>
  <c r="BR19" i="6"/>
  <c r="BO19" i="6"/>
  <c r="BL19" i="6"/>
  <c r="BU18" i="6"/>
  <c r="BR18" i="6"/>
  <c r="BO18" i="6"/>
  <c r="BL18" i="6"/>
  <c r="BU17" i="6"/>
  <c r="BR17" i="6"/>
  <c r="BO17" i="6"/>
  <c r="BL17" i="6"/>
  <c r="BU16" i="6"/>
  <c r="BR16" i="6"/>
  <c r="BO16" i="6"/>
  <c r="BL16" i="6"/>
  <c r="BU15" i="6"/>
  <c r="BR15" i="6"/>
  <c r="BO15" i="6"/>
  <c r="BL15" i="6"/>
  <c r="BU14" i="6"/>
  <c r="BR14" i="6"/>
  <c r="BO14" i="6"/>
  <c r="BL14" i="6"/>
  <c r="BU13" i="6"/>
  <c r="BR13" i="6"/>
  <c r="BO13" i="6"/>
  <c r="BL13" i="6"/>
  <c r="BU12" i="6"/>
  <c r="BR12" i="6"/>
  <c r="BO12" i="6"/>
  <c r="BL12" i="6"/>
  <c r="BU11" i="6"/>
  <c r="BR11" i="6"/>
  <c r="BO11" i="6"/>
  <c r="BL11" i="6"/>
  <c r="BU10" i="6"/>
  <c r="BR10" i="6"/>
  <c r="BO10" i="6"/>
  <c r="BL10" i="6"/>
  <c r="BU9" i="6"/>
  <c r="BR9" i="6"/>
  <c r="BO9" i="6"/>
  <c r="BL9" i="6"/>
  <c r="BU8" i="6"/>
  <c r="BR8" i="6"/>
  <c r="BO8" i="6"/>
  <c r="BL8" i="6"/>
  <c r="BU7" i="6"/>
  <c r="BR7" i="6"/>
  <c r="BO7" i="6"/>
  <c r="BL7" i="6"/>
</calcChain>
</file>

<file path=xl/sharedStrings.xml><?xml version="1.0" encoding="utf-8"?>
<sst xmlns="http://schemas.openxmlformats.org/spreadsheetml/2006/main" count="238" uniqueCount="84">
  <si>
    <t>當日高溫</t>
    <phoneticPr fontId="2" type="noConversion"/>
  </si>
  <si>
    <t>當日低溫</t>
    <phoneticPr fontId="1" type="noConversion"/>
  </si>
  <si>
    <t>當日溫差</t>
    <phoneticPr fontId="1" type="noConversion"/>
  </si>
  <si>
    <t>當日高濕</t>
    <phoneticPr fontId="1" type="noConversion"/>
  </si>
  <si>
    <t>當日低濕</t>
    <phoneticPr fontId="1" type="noConversion"/>
  </si>
  <si>
    <t>當日濕差</t>
    <phoneticPr fontId="1" type="noConversion"/>
  </si>
  <si>
    <t>當日高溫</t>
    <phoneticPr fontId="2" type="noConversion"/>
  </si>
  <si>
    <t>當日低溫</t>
    <phoneticPr fontId="2" type="noConversion"/>
  </si>
  <si>
    <t>當日溫差</t>
    <phoneticPr fontId="2" type="noConversion"/>
  </si>
  <si>
    <t>當日高濕</t>
    <phoneticPr fontId="2" type="noConversion"/>
  </si>
  <si>
    <t>當日低濕</t>
    <phoneticPr fontId="2" type="noConversion"/>
  </si>
  <si>
    <t>當日濕差</t>
    <phoneticPr fontId="2" type="noConversion"/>
  </si>
  <si>
    <t>平均相對濕度</t>
    <phoneticPr fontId="2" type="noConversion"/>
  </si>
  <si>
    <t>當日平均風速</t>
    <phoneticPr fontId="2" type="noConversion"/>
  </si>
  <si>
    <t>當日風向</t>
    <phoneticPr fontId="1" type="noConversion"/>
  </si>
  <si>
    <t>當日平均雨量</t>
    <phoneticPr fontId="1" type="noConversion"/>
  </si>
  <si>
    <t>當日露點</t>
    <phoneticPr fontId="1" type="noConversion"/>
  </si>
  <si>
    <t>葉稻熱病</t>
  </si>
  <si>
    <t>穗頸稻熱</t>
  </si>
  <si>
    <t>穗稻熱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</si>
  <si>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</si>
  <si>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</si>
  <si>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</si>
  <si>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</si>
  <si>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</si>
  <si>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</si>
  <si>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</si>
  <si>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</si>
  <si>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</si>
  <si>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</si>
  <si>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</si>
  <si>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</si>
  <si>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</si>
  <si>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</si>
  <si>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</si>
  <si>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</si>
  <si>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</si>
  <si>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</si>
  <si>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</si>
  <si>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</si>
  <si>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</si>
  <si>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</si>
  <si>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3日</t>
  </si>
  <si>
    <t>4日</t>
  </si>
  <si>
    <t>5日</t>
  </si>
  <si>
    <t>6日</t>
  </si>
  <si>
    <t>29日</t>
  </si>
  <si>
    <t>30日</t>
  </si>
  <si>
    <t>最低</t>
    <phoneticPr fontId="2" type="noConversion"/>
  </si>
  <si>
    <t>總平均</t>
  </si>
  <si>
    <t>微氣象</t>
    <phoneticPr fontId="1" type="noConversion"/>
  </si>
  <si>
    <t>大氣氣象</t>
    <phoneticPr fontId="2" type="noConversion"/>
  </si>
  <si>
    <t>5月份</t>
    <phoneticPr fontId="1" type="noConversion"/>
  </si>
  <si>
    <t>31日</t>
  </si>
  <si>
    <t>台中A發病率(發病面積)</t>
    <phoneticPr fontId="1" type="noConversion"/>
  </si>
  <si>
    <t>台中B發病率(發病面積)</t>
    <phoneticPr fontId="1" type="noConversion"/>
  </si>
  <si>
    <t>台中J發病率(發病面積)</t>
    <phoneticPr fontId="1" type="noConversion"/>
  </si>
  <si>
    <t>台中C發病率(發病面積)</t>
    <phoneticPr fontId="1" type="noConversion"/>
  </si>
  <si>
    <t>台中D發病率(發病面積)</t>
    <phoneticPr fontId="1" type="noConversion"/>
  </si>
  <si>
    <t>台中E發病率(發病面積)</t>
    <phoneticPr fontId="1" type="noConversion"/>
  </si>
  <si>
    <t>台中F發病率(發病面積)</t>
    <phoneticPr fontId="1" type="noConversion"/>
  </si>
  <si>
    <t>台中G發病率(發病面積)</t>
    <phoneticPr fontId="1" type="noConversion"/>
  </si>
  <si>
    <t>台中H發病率(發病面積)</t>
    <phoneticPr fontId="1" type="noConversion"/>
  </si>
  <si>
    <t>台中I發病率(發病面積)</t>
    <phoneticPr fontId="1" type="noConversion"/>
  </si>
  <si>
    <t>台中K發病率(發病面積)</t>
    <phoneticPr fontId="1" type="noConversion"/>
  </si>
  <si>
    <t>台中L發病率(發病面積)</t>
    <phoneticPr fontId="1" type="noConversion"/>
  </si>
  <si>
    <t>台中M發病率(發病面積)</t>
    <phoneticPr fontId="1" type="noConversion"/>
  </si>
  <si>
    <t>台中N發病率(發病面積)</t>
    <phoneticPr fontId="1" type="noConversion"/>
  </si>
  <si>
    <t>台中O發病率(發病面積)</t>
    <phoneticPr fontId="1" type="noConversion"/>
  </si>
  <si>
    <t>台中P發病率(發病面積)</t>
    <phoneticPr fontId="1" type="noConversion"/>
  </si>
  <si>
    <t>台中Q發病率(發病面積)</t>
    <phoneticPr fontId="1" type="noConversion"/>
  </si>
  <si>
    <t>台中R發病率(發病面積)</t>
    <phoneticPr fontId="1" type="noConversion"/>
  </si>
  <si>
    <t>台中S發病率(發病面積)</t>
    <phoneticPr fontId="1" type="noConversion"/>
  </si>
  <si>
    <t>台中T發病率(發病面積)</t>
    <phoneticPr fontId="1" type="noConversion"/>
  </si>
  <si>
    <t>濕度</t>
  </si>
  <si>
    <t>3月份</t>
  </si>
  <si>
    <t>4月份</t>
  </si>
  <si>
    <t>5月份</t>
  </si>
  <si>
    <t>溫度</t>
  </si>
  <si>
    <t>1日</t>
  </si>
  <si>
    <t>2日</t>
  </si>
  <si>
    <t>最低</t>
  </si>
  <si>
    <t>最高</t>
  </si>
  <si>
    <t>最高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</si>
</sst>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);[Red]\(#,##0.00\)"/>
    <numFmt numFmtId="178" formatCode="0;[Red]0"/>
    <numFmt numFmtId="179" formatCode="0.00;[Red]0.00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rgb="FF00B0F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name val="Calibri"/>
      <family val="2"/>
    </font>
    <font>
      <sz val="11"/>
      <name val="新細明體"/>
      <family val="1"/>
      <charset val="136"/>
      <scheme val="minor"/>
    </font>
    <font>
      <sz val="11"/>
      <name val="標楷體"/>
      <family val="4"/>
      <charset val="136"/>
    </font>
    <font>
      <sz val="12"/>
      <name val="新細明體"/>
      <family val="1"/>
      <charset val="136"/>
    </font>
    <font>
      <sz val="10"/>
      <color theme="1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/>
    <xf numFmtId="0" fontId="10" fillId="0" borderId="0"/>
    <xf numFmtId="0" fontId="13" fillId="0" borderId="0">
      <alignment vertical="center"/>
    </xf>
  </cellStyleXfs>
  <cellXfs count="59">
    <xf numFmtId="0" fontId="0" fillId="0" borderId="0" xfId="0">
      <alignment vertical="center"/>
    </xf>
    <xf numFmtId="0" fontId="0" fillId="4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3" fillId="0" borderId="0" xfId="0" applyNumberFormat="1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NumberFormat="1" applyFill="1" applyAlignment="1">
      <alignment horizontal="center" vertical="center"/>
    </xf>
    <xf numFmtId="39" fontId="11" fillId="0" borderId="0" xfId="1" applyNumberFormat="1" applyFont="1" applyBorder="1"/>
    <xf numFmtId="39" fontId="11" fillId="0" borderId="0" xfId="2" applyNumberFormat="1" applyFont="1" applyBorder="1"/>
    <xf numFmtId="39" fontId="6" fillId="0" borderId="0" xfId="0" applyNumberFormat="1" applyFont="1">
      <alignment vertical="center"/>
    </xf>
    <xf numFmtId="39" fontId="6" fillId="0" borderId="0" xfId="0" applyNumberFormat="1" applyFont="1" applyAlignment="1">
      <alignment vertical="center"/>
    </xf>
    <xf numFmtId="39" fontId="12" fillId="0" borderId="0" xfId="2" applyNumberFormat="1" applyFont="1" applyBorder="1"/>
    <xf numFmtId="39" fontId="10" fillId="0" borderId="0" xfId="2" applyNumberFormat="1" applyBorder="1"/>
    <xf numFmtId="0" fontId="0" fillId="0" borderId="0" xfId="0">
      <alignment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39" fontId="0" fillId="0" borderId="0" xfId="0" applyNumberFormat="1" applyBorder="1" applyAlignment="1"/>
    <xf numFmtId="39" fontId="6" fillId="0" borderId="0" xfId="0" applyNumberFormat="1" applyFont="1">
      <alignment vertical="center"/>
    </xf>
    <xf numFmtId="39" fontId="6" fillId="0" borderId="0" xfId="0" applyNumberFormat="1" applyFont="1" applyAlignment="1">
      <alignment vertical="center"/>
    </xf>
    <xf numFmtId="178" fontId="0" fillId="0" borderId="0" xfId="0" applyNumberFormat="1" applyFont="1" applyBorder="1" applyAlignment="1">
      <alignment horizontal="righ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 applyBorder="1" applyAlignment="1">
      <alignment horizontal="right" vertical="center"/>
    </xf>
    <xf numFmtId="179" fontId="0" fillId="0" borderId="0" xfId="0" applyNumberFormat="1" applyAlignment="1">
      <alignment vertical="center"/>
    </xf>
    <xf numFmtId="179" fontId="0" fillId="0" borderId="0" xfId="0" applyNumberFormat="1" applyAlignment="1">
      <alignment horizontal="right" vertical="center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right" vertical="top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2" fontId="0" fillId="0" borderId="0" xfId="0" applyNumberFormat="1" applyAlignment="1"/>
    <xf numFmtId="2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8" fontId="0" fillId="0" borderId="0" xfId="0" applyNumberFormat="1" applyFont="1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4">
    <cellStyle name="一般" xfId="0" builtinId="0"/>
    <cellStyle name="一般 2" xfId="1"/>
    <cellStyle name="一般 3" xfId="2"/>
    <cellStyle name="一般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5"/>
  <sheetViews>
    <sheetView tabSelected="1" topLeftCell="AV1" workbookViewId="0">
      <selection activeCell="F63" sqref="F63"/>
    </sheetView>
  </sheetViews>
  <sheetFormatPr defaultRowHeight="16.5"/>
  <cols>
    <col min="1" max="1" width="11.125" style="41" bestFit="1" customWidth="1"/>
    <col min="2" max="2" width="9.625" style="14" customWidth="1"/>
    <col min="3" max="3" width="9.25" style="14" customWidth="1"/>
    <col min="4" max="4" width="7.125" style="14" customWidth="1"/>
    <col min="5" max="5" width="10" style="14" customWidth="1"/>
    <col min="6" max="6" width="9.125" style="14" customWidth="1"/>
    <col min="7" max="28" width="7.125" style="14" customWidth="1"/>
    <col min="29" max="29" width="8.75" style="14" customWidth="1"/>
    <col min="30" max="30" width="8.125" style="14" customWidth="1"/>
    <col min="31" max="31" width="7.125" style="14" customWidth="1"/>
    <col min="32" max="32" width="9.625" style="14" customWidth="1"/>
    <col min="33" max="33" width="9.25" style="14" customWidth="1"/>
    <col min="34" max="34" width="7.125" style="14" customWidth="1"/>
    <col min="35" max="35" width="10" style="14" customWidth="1"/>
    <col min="36" max="36" width="9.125" style="14" customWidth="1"/>
    <col min="37" max="61" width="7.125" style="14" customWidth="1"/>
    <col min="62" max="62" width="9" style="14" customWidth="1"/>
    <col min="63" max="65" width="8.125" style="14" customWidth="1"/>
    <col min="66" max="67" width="8.5" style="14" customWidth="1"/>
    <col min="68" max="68" width="8.625" style="14" customWidth="1"/>
    <col min="69" max="70" width="8.5" style="14" customWidth="1"/>
    <col min="71" max="72" width="8.625" style="14" customWidth="1"/>
    <col min="73" max="73" width="8.875" style="14" customWidth="1"/>
    <col min="74" max="74" width="8.875" style="21" customWidth="1"/>
    <col min="75" max="75" width="12.875" style="14" customWidth="1"/>
    <col min="76" max="76" width="7.75" style="14" customWidth="1"/>
    <col min="77" max="77" width="11.625" style="14" customWidth="1"/>
    <col min="78" max="16384" width="9" style="14"/>
  </cols>
  <sheetData>
    <row r="1" spans="1:78">
      <c r="A1" s="40"/>
      <c r="B1" s="56" t="s">
        <v>54</v>
      </c>
      <c r="C1" s="56"/>
      <c r="D1" s="56"/>
      <c r="E1" s="56" t="s">
        <v>55</v>
      </c>
      <c r="F1" s="56"/>
      <c r="G1" s="56"/>
      <c r="H1" s="56" t="s">
        <v>57</v>
      </c>
      <c r="I1" s="56"/>
      <c r="J1" s="56"/>
      <c r="K1" s="56" t="s">
        <v>58</v>
      </c>
      <c r="L1" s="56"/>
      <c r="M1" s="56"/>
      <c r="N1" s="56" t="s">
        <v>59</v>
      </c>
      <c r="O1" s="56"/>
      <c r="P1" s="56"/>
      <c r="Q1" s="56" t="s">
        <v>60</v>
      </c>
      <c r="R1" s="56"/>
      <c r="S1" s="56"/>
      <c r="T1" s="56" t="s">
        <v>61</v>
      </c>
      <c r="U1" s="56"/>
      <c r="V1" s="56"/>
      <c r="W1" s="56" t="s">
        <v>62</v>
      </c>
      <c r="X1" s="56"/>
      <c r="Y1" s="56"/>
      <c r="Z1" s="56" t="s">
        <v>63</v>
      </c>
      <c r="AA1" s="56"/>
      <c r="AB1" s="56"/>
      <c r="AC1" s="56" t="s">
        <v>56</v>
      </c>
      <c r="AD1" s="56"/>
      <c r="AE1" s="56"/>
      <c r="AF1" s="56" t="s">
        <v>64</v>
      </c>
      <c r="AG1" s="56"/>
      <c r="AH1" s="56"/>
      <c r="AI1" s="56" t="s">
        <v>65</v>
      </c>
      <c r="AJ1" s="56"/>
      <c r="AK1" s="56"/>
      <c r="AL1" s="56" t="s">
        <v>66</v>
      </c>
      <c r="AM1" s="56"/>
      <c r="AN1" s="56"/>
      <c r="AO1" s="56" t="s">
        <v>67</v>
      </c>
      <c r="AP1" s="56"/>
      <c r="AQ1" s="56"/>
      <c r="AR1" s="56" t="s">
        <v>68</v>
      </c>
      <c r="AS1" s="56"/>
      <c r="AT1" s="56"/>
      <c r="AU1" s="56" t="s">
        <v>69</v>
      </c>
      <c r="AV1" s="56"/>
      <c r="AW1" s="56"/>
      <c r="AX1" s="56" t="s">
        <v>70</v>
      </c>
      <c r="AY1" s="56"/>
      <c r="AZ1" s="56"/>
      <c r="BA1" s="56" t="s">
        <v>71</v>
      </c>
      <c r="BB1" s="56"/>
      <c r="BC1" s="56"/>
      <c r="BD1" s="56" t="s">
        <v>72</v>
      </c>
      <c r="BE1" s="56"/>
      <c r="BF1" s="56"/>
      <c r="BG1" s="56" t="s">
        <v>73</v>
      </c>
      <c r="BH1" s="56"/>
      <c r="BI1" s="56"/>
      <c r="BJ1" s="58" t="s">
        <v>50</v>
      </c>
      <c r="BK1" s="58"/>
      <c r="BL1" s="58"/>
      <c r="BM1" s="58"/>
      <c r="BN1" s="58"/>
      <c r="BO1" s="58"/>
      <c r="BP1" s="57" t="s">
        <v>51</v>
      </c>
      <c r="BQ1" s="57"/>
      <c r="BR1" s="57"/>
      <c r="BS1" s="57"/>
      <c r="BT1" s="57"/>
      <c r="BU1" s="57"/>
      <c r="BV1" s="57"/>
      <c r="BW1" s="57"/>
      <c r="BX1" s="57"/>
      <c r="BY1" s="57"/>
      <c r="BZ1" s="57"/>
    </row>
    <row r="2" spans="1:78" ht="18" customHeight="1">
      <c r="A2" s="40"/>
      <c r="B2" s="2" t="s">
        <v>17</v>
      </c>
      <c r="C2" s="2" t="s">
        <v>18</v>
      </c>
      <c r="D2" s="2" t="s">
        <v>19</v>
      </c>
      <c r="E2" s="2" t="s">
        <v>17</v>
      </c>
      <c r="F2" s="2" t="s">
        <v>18</v>
      </c>
      <c r="G2" s="2" t="s">
        <v>19</v>
      </c>
      <c r="H2" s="2" t="s">
        <v>17</v>
      </c>
      <c r="I2" s="2" t="s">
        <v>18</v>
      </c>
      <c r="J2" s="2" t="s">
        <v>19</v>
      </c>
      <c r="K2" s="2" t="s">
        <v>17</v>
      </c>
      <c r="L2" s="2" t="s">
        <v>18</v>
      </c>
      <c r="M2" s="2" t="s">
        <v>19</v>
      </c>
      <c r="N2" s="2" t="s">
        <v>17</v>
      </c>
      <c r="O2" s="2" t="s">
        <v>18</v>
      </c>
      <c r="P2" s="2" t="s">
        <v>19</v>
      </c>
      <c r="Q2" s="2" t="s">
        <v>17</v>
      </c>
      <c r="R2" s="2" t="s">
        <v>18</v>
      </c>
      <c r="S2" s="2" t="s">
        <v>19</v>
      </c>
      <c r="T2" s="2" t="s">
        <v>17</v>
      </c>
      <c r="U2" s="2" t="s">
        <v>18</v>
      </c>
      <c r="V2" s="2" t="s">
        <v>19</v>
      </c>
      <c r="W2" s="2" t="s">
        <v>17</v>
      </c>
      <c r="X2" s="2" t="s">
        <v>18</v>
      </c>
      <c r="Y2" s="2" t="s">
        <v>19</v>
      </c>
      <c r="Z2" s="2" t="s">
        <v>17</v>
      </c>
      <c r="AA2" s="2" t="s">
        <v>18</v>
      </c>
      <c r="AB2" s="2" t="s">
        <v>19</v>
      </c>
      <c r="AC2" s="2" t="s">
        <v>17</v>
      </c>
      <c r="AD2" s="2" t="s">
        <v>18</v>
      </c>
      <c r="AE2" s="2" t="s">
        <v>19</v>
      </c>
      <c r="AF2" s="2" t="s">
        <v>17</v>
      </c>
      <c r="AG2" s="2" t="s">
        <v>18</v>
      </c>
      <c r="AH2" s="2" t="s">
        <v>19</v>
      </c>
      <c r="AI2" s="2" t="s">
        <v>17</v>
      </c>
      <c r="AJ2" s="2" t="s">
        <v>18</v>
      </c>
      <c r="AK2" s="2" t="s">
        <v>19</v>
      </c>
      <c r="AL2" s="2" t="s">
        <v>17</v>
      </c>
      <c r="AM2" s="2" t="s">
        <v>18</v>
      </c>
      <c r="AN2" s="2" t="s">
        <v>19</v>
      </c>
      <c r="AO2" s="2" t="s">
        <v>17</v>
      </c>
      <c r="AP2" s="2" t="s">
        <v>18</v>
      </c>
      <c r="AQ2" s="2" t="s">
        <v>19</v>
      </c>
      <c r="AR2" s="2" t="s">
        <v>17</v>
      </c>
      <c r="AS2" s="2" t="s">
        <v>18</v>
      </c>
      <c r="AT2" s="2" t="s">
        <v>19</v>
      </c>
      <c r="AU2" s="2" t="s">
        <v>17</v>
      </c>
      <c r="AV2" s="2" t="s">
        <v>18</v>
      </c>
      <c r="AW2" s="2" t="s">
        <v>19</v>
      </c>
      <c r="AX2" s="2" t="s">
        <v>17</v>
      </c>
      <c r="AY2" s="2" t="s">
        <v>18</v>
      </c>
      <c r="AZ2" s="2" t="s">
        <v>19</v>
      </c>
      <c r="BA2" s="2" t="s">
        <v>17</v>
      </c>
      <c r="BB2" s="2" t="s">
        <v>18</v>
      </c>
      <c r="BC2" s="2" t="s">
        <v>19</v>
      </c>
      <c r="BD2" s="2" t="s">
        <v>17</v>
      </c>
      <c r="BE2" s="2" t="s">
        <v>18</v>
      </c>
      <c r="BF2" s="2" t="s">
        <v>19</v>
      </c>
      <c r="BG2" s="2" t="s">
        <v>17</v>
      </c>
      <c r="BH2" s="2" t="s">
        <v>18</v>
      </c>
      <c r="BI2" s="2" t="s">
        <v>19</v>
      </c>
      <c r="BJ2" s="3" t="s">
        <v>0</v>
      </c>
      <c r="BK2" s="3" t="s">
        <v>1</v>
      </c>
      <c r="BL2" s="3" t="s">
        <v>2</v>
      </c>
      <c r="BM2" s="3" t="s">
        <v>3</v>
      </c>
      <c r="BN2" s="3" t="s">
        <v>4</v>
      </c>
      <c r="BO2" s="3" t="s">
        <v>5</v>
      </c>
      <c r="BP2" s="1" t="s">
        <v>6</v>
      </c>
      <c r="BQ2" s="1" t="s">
        <v>7</v>
      </c>
      <c r="BR2" s="1" t="s">
        <v>8</v>
      </c>
      <c r="BS2" s="1" t="s">
        <v>9</v>
      </c>
      <c r="BT2" s="1" t="s">
        <v>10</v>
      </c>
      <c r="BU2" s="1" t="s">
        <v>11</v>
      </c>
      <c r="BV2" s="1" t="s">
        <v>12</v>
      </c>
      <c r="BW2" s="1" t="s">
        <v>13</v>
      </c>
      <c r="BX2" s="1" t="s">
        <v>14</v>
      </c>
      <c r="BY2" s="1" t="s">
        <v>15</v>
      </c>
      <c r="BZ2" s="1" t="s">
        <v>16</v>
      </c>
    </row>
    <row r="3" spans="1:78">
      <c r="A3" s="14">
        <v>1090326</v>
      </c>
      <c r="B3" s="14">
        <v>0</v>
      </c>
      <c r="E3" s="14">
        <v>0</v>
      </c>
      <c r="H3" s="14">
        <v>0</v>
      </c>
      <c r="K3" s="14">
        <v>0</v>
      </c>
      <c r="N3" s="14">
        <v>0</v>
      </c>
      <c r="Q3" s="14">
        <v>0</v>
      </c>
      <c r="T3" s="14">
        <v>0</v>
      </c>
      <c r="W3" s="14">
        <v>0</v>
      </c>
      <c r="Z3" s="14">
        <v>0</v>
      </c>
      <c r="AC3" s="14">
        <v>0</v>
      </c>
      <c r="AF3" s="14">
        <v>0</v>
      </c>
      <c r="AI3" s="14">
        <v>0</v>
      </c>
      <c r="AL3" s="14">
        <v>0</v>
      </c>
      <c r="AO3" s="14">
        <v>0</v>
      </c>
      <c r="AR3" s="14">
        <v>0</v>
      </c>
      <c r="AU3" s="14">
        <v>0</v>
      </c>
      <c r="AX3" s="14">
        <v>0</v>
      </c>
      <c r="BA3" s="14">
        <v>0</v>
      </c>
      <c r="BD3" s="14">
        <v>0</v>
      </c>
      <c r="BG3" s="14">
        <v>0</v>
      </c>
    </row>
    <row r="4" spans="1:78">
      <c r="A4" s="40">
        <v>1090327</v>
      </c>
      <c r="BJ4" s="42"/>
      <c r="BK4" s="42"/>
      <c r="BL4" s="43"/>
      <c r="BM4" s="44"/>
      <c r="BN4" s="42"/>
      <c r="BO4" s="43"/>
      <c r="BP4" s="45"/>
      <c r="BQ4" s="45"/>
      <c r="BR4" s="43"/>
      <c r="BS4" s="46"/>
      <c r="BT4" s="46"/>
      <c r="BU4" s="43"/>
      <c r="BV4" s="46"/>
      <c r="BW4" s="46"/>
      <c r="BX4" s="42"/>
      <c r="BY4" s="46"/>
    </row>
    <row r="5" spans="1:78">
      <c r="A5" s="40">
        <v>1090328</v>
      </c>
      <c r="BJ5" s="42"/>
      <c r="BK5" s="42"/>
      <c r="BL5" s="43"/>
      <c r="BM5" s="44"/>
      <c r="BN5" s="42"/>
      <c r="BO5" s="43"/>
      <c r="BP5" s="45"/>
      <c r="BQ5" s="45"/>
      <c r="BR5" s="43"/>
      <c r="BS5" s="46"/>
      <c r="BT5" s="46"/>
      <c r="BU5" s="43"/>
      <c r="BV5" s="46"/>
      <c r="BW5" s="46"/>
      <c r="BX5" s="42"/>
      <c r="BY5" s="46"/>
    </row>
    <row r="6" spans="1:78">
      <c r="A6" s="55">
        <v>1090329</v>
      </c>
      <c r="BJ6" s="42"/>
      <c r="BK6" s="42"/>
      <c r="BL6" s="43"/>
      <c r="BM6" s="44"/>
      <c r="BN6" s="42"/>
      <c r="BO6" s="43"/>
      <c r="BP6" s="45"/>
      <c r="BQ6" s="45"/>
      <c r="BR6" s="43"/>
      <c r="BS6" s="46"/>
      <c r="BT6" s="46"/>
      <c r="BU6" s="43"/>
      <c r="BV6" s="46"/>
      <c r="BW6" s="46"/>
      <c r="BX6" s="42"/>
      <c r="BY6" s="46"/>
    </row>
    <row r="7" spans="1:78">
      <c r="A7" s="40">
        <v>1090330</v>
      </c>
      <c r="BJ7" s="42">
        <v>27.667978515625002</v>
      </c>
      <c r="BK7" s="42">
        <v>19.645605468749999</v>
      </c>
      <c r="BL7" s="43">
        <f>BJ7-BK7</f>
        <v>8.0223730468750034</v>
      </c>
      <c r="BM7" s="44">
        <v>88.287761240500004</v>
      </c>
      <c r="BN7" s="42">
        <v>62.199049664500009</v>
      </c>
      <c r="BO7" s="43">
        <f>BM7-BN7</f>
        <v>26.088711575999994</v>
      </c>
      <c r="BP7" s="45">
        <v>23.9</v>
      </c>
      <c r="BQ7" s="45">
        <v>19.2</v>
      </c>
      <c r="BR7" s="43">
        <f>BP7-BQ7</f>
        <v>4.6999999999999993</v>
      </c>
      <c r="BS7" s="46">
        <v>95</v>
      </c>
      <c r="BT7" s="46">
        <v>75</v>
      </c>
      <c r="BU7" s="43">
        <f>BS7-BT7</f>
        <v>20</v>
      </c>
      <c r="BV7" s="46">
        <v>86</v>
      </c>
      <c r="BW7" s="46">
        <v>2</v>
      </c>
      <c r="BX7" s="42">
        <v>0</v>
      </c>
      <c r="BY7" s="46">
        <v>18.7</v>
      </c>
    </row>
    <row r="8" spans="1:78">
      <c r="A8" s="40">
        <v>1090331</v>
      </c>
      <c r="BJ8" s="42">
        <v>29.341093749999992</v>
      </c>
      <c r="BK8" s="42">
        <v>18.444394531250005</v>
      </c>
      <c r="BL8" s="43">
        <f t="shared" ref="BL8:BL65" si="0">BJ8-BK8</f>
        <v>10.896699218749987</v>
      </c>
      <c r="BM8" s="44">
        <v>91.814340824500007</v>
      </c>
      <c r="BN8" s="42">
        <v>64.424959057999999</v>
      </c>
      <c r="BO8" s="43">
        <f t="shared" ref="BO8:BO65" si="1">BM8-BN8</f>
        <v>27.389381766500009</v>
      </c>
      <c r="BP8" s="47">
        <v>29</v>
      </c>
      <c r="BQ8" s="47">
        <v>18.7</v>
      </c>
      <c r="BR8" s="43">
        <f t="shared" ref="BR8:BR65" si="2">BP8-BQ8</f>
        <v>10.3</v>
      </c>
      <c r="BS8" s="46">
        <v>98</v>
      </c>
      <c r="BT8" s="46">
        <v>57</v>
      </c>
      <c r="BU8" s="43">
        <f t="shared" ref="BU8:BU65" si="3">BS8-BT8</f>
        <v>41</v>
      </c>
      <c r="BV8" s="46">
        <v>86</v>
      </c>
      <c r="BW8" s="46">
        <v>1.8</v>
      </c>
      <c r="BX8" s="42">
        <v>0</v>
      </c>
      <c r="BY8" s="46">
        <v>19.899999999999999</v>
      </c>
    </row>
    <row r="9" spans="1:78">
      <c r="A9" s="40">
        <v>1090401</v>
      </c>
      <c r="BJ9" s="42">
        <v>25.351357421875001</v>
      </c>
      <c r="BK9" s="42">
        <v>17.715087890624993</v>
      </c>
      <c r="BL9" s="43">
        <f t="shared" si="0"/>
        <v>7.636269531250008</v>
      </c>
      <c r="BM9" s="44">
        <v>90.635462048000008</v>
      </c>
      <c r="BN9" s="42">
        <v>68.286874450000013</v>
      </c>
      <c r="BO9" s="43">
        <f t="shared" si="1"/>
        <v>22.348587597999995</v>
      </c>
      <c r="BP9" s="47">
        <v>24.9</v>
      </c>
      <c r="BQ9" s="47">
        <v>17.8</v>
      </c>
      <c r="BR9" s="43">
        <f t="shared" si="2"/>
        <v>7.0999999999999979</v>
      </c>
      <c r="BS9" s="46">
        <v>97</v>
      </c>
      <c r="BT9" s="46">
        <v>61</v>
      </c>
      <c r="BU9" s="43">
        <f t="shared" si="3"/>
        <v>36</v>
      </c>
      <c r="BV9" s="46">
        <v>79</v>
      </c>
      <c r="BW9" s="42">
        <v>4</v>
      </c>
      <c r="BX9" s="42">
        <v>0</v>
      </c>
      <c r="BY9" s="46">
        <v>17.100000000000001</v>
      </c>
    </row>
    <row r="10" spans="1:78">
      <c r="A10" s="40">
        <v>1090402</v>
      </c>
      <c r="B10" s="14">
        <v>0</v>
      </c>
      <c r="E10" s="14">
        <v>0</v>
      </c>
      <c r="H10" s="14">
        <v>0</v>
      </c>
      <c r="K10" s="14">
        <v>0</v>
      </c>
      <c r="N10" s="14">
        <v>0</v>
      </c>
      <c r="Q10" s="14">
        <v>0</v>
      </c>
      <c r="T10" s="14">
        <v>0</v>
      </c>
      <c r="W10" s="14">
        <v>0</v>
      </c>
      <c r="Z10" s="14">
        <v>0</v>
      </c>
      <c r="AC10" s="14">
        <v>0</v>
      </c>
      <c r="AF10" s="14">
        <v>0</v>
      </c>
      <c r="AI10" s="14">
        <v>0</v>
      </c>
      <c r="AL10" s="14">
        <v>0</v>
      </c>
      <c r="AO10" s="14">
        <v>0</v>
      </c>
      <c r="AR10" s="14">
        <v>0</v>
      </c>
      <c r="AU10" s="14">
        <v>0</v>
      </c>
      <c r="AX10" s="14">
        <v>0</v>
      </c>
      <c r="BA10" s="14">
        <v>0</v>
      </c>
      <c r="BD10" s="14">
        <v>0</v>
      </c>
      <c r="BG10" s="14">
        <v>0</v>
      </c>
      <c r="BJ10" s="42">
        <v>23.978544921874992</v>
      </c>
      <c r="BK10" s="42">
        <v>17.243183593749997</v>
      </c>
      <c r="BL10" s="43">
        <f t="shared" si="0"/>
        <v>6.7353613281249949</v>
      </c>
      <c r="BM10" s="44">
        <v>93.014527812500006</v>
      </c>
      <c r="BN10" s="42">
        <v>78.377843040500011</v>
      </c>
      <c r="BO10" s="43">
        <f t="shared" si="1"/>
        <v>14.636684771999995</v>
      </c>
      <c r="BP10" s="47">
        <v>22.8</v>
      </c>
      <c r="BQ10" s="47">
        <v>17.3</v>
      </c>
      <c r="BR10" s="43">
        <f t="shared" si="2"/>
        <v>5.5</v>
      </c>
      <c r="BS10" s="46">
        <v>99</v>
      </c>
      <c r="BT10" s="46">
        <v>75</v>
      </c>
      <c r="BU10" s="43">
        <f t="shared" si="3"/>
        <v>24</v>
      </c>
      <c r="BV10" s="46">
        <v>87</v>
      </c>
      <c r="BW10" s="46">
        <v>2.6</v>
      </c>
      <c r="BX10" s="42">
        <v>2.5625</v>
      </c>
      <c r="BY10" s="46">
        <v>17.8</v>
      </c>
    </row>
    <row r="11" spans="1:78">
      <c r="A11" s="40">
        <v>1090403</v>
      </c>
      <c r="BJ11" s="42">
        <v>26.33806640625</v>
      </c>
      <c r="BK11" s="42">
        <v>18.229892578124996</v>
      </c>
      <c r="BL11" s="43">
        <f t="shared" si="0"/>
        <v>8.108173828125004</v>
      </c>
      <c r="BM11" s="44">
        <v>92.606067199999998</v>
      </c>
      <c r="BN11" s="42">
        <v>72.804994498000013</v>
      </c>
      <c r="BO11" s="43">
        <f t="shared" si="1"/>
        <v>19.801072701999985</v>
      </c>
      <c r="BP11" s="47">
        <v>26</v>
      </c>
      <c r="BQ11" s="47">
        <v>18.5</v>
      </c>
      <c r="BR11" s="43">
        <f t="shared" si="2"/>
        <v>7.5</v>
      </c>
      <c r="BS11" s="46">
        <v>97</v>
      </c>
      <c r="BT11" s="46">
        <v>64</v>
      </c>
      <c r="BU11" s="43">
        <f t="shared" si="3"/>
        <v>33</v>
      </c>
      <c r="BV11" s="46">
        <v>87</v>
      </c>
      <c r="BW11" s="46">
        <v>2.8</v>
      </c>
      <c r="BX11" s="42">
        <v>0</v>
      </c>
      <c r="BY11" s="46">
        <v>18.5</v>
      </c>
    </row>
    <row r="12" spans="1:78">
      <c r="A12" s="40">
        <v>1090404</v>
      </c>
      <c r="BJ12" s="42">
        <v>25.694560546875003</v>
      </c>
      <c r="BK12" s="42">
        <v>17.157382812499996</v>
      </c>
      <c r="BL12" s="43">
        <f t="shared" si="0"/>
        <v>8.5371777343750068</v>
      </c>
      <c r="BM12" s="44">
        <v>90.552994512500007</v>
      </c>
      <c r="BN12" s="42">
        <v>68.256905864499998</v>
      </c>
      <c r="BO12" s="43">
        <f t="shared" si="1"/>
        <v>22.296088648000008</v>
      </c>
      <c r="BP12" s="46">
        <v>24.5</v>
      </c>
      <c r="BQ12" s="46">
        <v>17.399999999999999</v>
      </c>
      <c r="BR12" s="43">
        <f t="shared" si="2"/>
        <v>7.1000000000000014</v>
      </c>
      <c r="BS12" s="46">
        <v>93</v>
      </c>
      <c r="BT12" s="46">
        <v>63</v>
      </c>
      <c r="BU12" s="43">
        <f t="shared" si="3"/>
        <v>30</v>
      </c>
      <c r="BV12" s="46">
        <v>79</v>
      </c>
      <c r="BW12" s="46">
        <v>4</v>
      </c>
      <c r="BX12" s="46">
        <v>0</v>
      </c>
      <c r="BY12" s="46">
        <v>16.3</v>
      </c>
    </row>
    <row r="13" spans="1:78">
      <c r="A13" s="40">
        <v>1090405</v>
      </c>
      <c r="BJ13" s="42">
        <v>22.219628906250001</v>
      </c>
      <c r="BK13" s="42">
        <v>15.52716796875</v>
      </c>
      <c r="BL13" s="43">
        <f t="shared" si="0"/>
        <v>6.6924609375000017</v>
      </c>
      <c r="BM13" s="44">
        <v>93.99190394450001</v>
      </c>
      <c r="BN13" s="42">
        <v>67.656864044499997</v>
      </c>
      <c r="BO13" s="43">
        <f t="shared" si="1"/>
        <v>26.335039900000012</v>
      </c>
      <c r="BP13" s="46">
        <v>22.2</v>
      </c>
      <c r="BQ13" s="46">
        <v>15.8</v>
      </c>
      <c r="BR13" s="43">
        <f t="shared" si="2"/>
        <v>6.3999999999999986</v>
      </c>
      <c r="BS13" s="46">
        <v>99</v>
      </c>
      <c r="BT13" s="46">
        <v>61</v>
      </c>
      <c r="BU13" s="43">
        <f t="shared" si="3"/>
        <v>38</v>
      </c>
      <c r="BV13" s="46">
        <v>78</v>
      </c>
      <c r="BW13" s="46">
        <v>2.9</v>
      </c>
      <c r="BX13" s="42">
        <v>0.6</v>
      </c>
      <c r="BY13" s="46">
        <v>14.1</v>
      </c>
    </row>
    <row r="14" spans="1:78">
      <c r="A14" s="40">
        <v>1090406</v>
      </c>
      <c r="BJ14" s="42">
        <v>21.104218749999994</v>
      </c>
      <c r="BK14" s="42">
        <v>15.570068359375</v>
      </c>
      <c r="BL14" s="43">
        <f t="shared" si="0"/>
        <v>5.534150390624994</v>
      </c>
      <c r="BM14" s="44">
        <v>97.406841298000003</v>
      </c>
      <c r="BN14" s="42">
        <v>76.755980840500001</v>
      </c>
      <c r="BO14" s="43">
        <f t="shared" si="1"/>
        <v>20.650860457500002</v>
      </c>
      <c r="BP14" s="46">
        <v>20.9</v>
      </c>
      <c r="BQ14" s="46">
        <v>15.8</v>
      </c>
      <c r="BR14" s="43">
        <f t="shared" si="2"/>
        <v>5.0999999999999979</v>
      </c>
      <c r="BS14" s="46">
        <v>99</v>
      </c>
      <c r="BT14" s="46">
        <v>72</v>
      </c>
      <c r="BU14" s="43">
        <f t="shared" si="3"/>
        <v>27</v>
      </c>
      <c r="BV14" s="46">
        <v>89</v>
      </c>
      <c r="BW14" s="46">
        <v>2</v>
      </c>
      <c r="BX14" s="48">
        <v>2.68</v>
      </c>
      <c r="BY14" s="46">
        <v>16.100000000000001</v>
      </c>
    </row>
    <row r="15" spans="1:78">
      <c r="A15" s="40">
        <v>1090407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BJ15" s="42">
        <v>23.721142578125004</v>
      </c>
      <c r="BK15" s="42">
        <v>15.570068359375</v>
      </c>
      <c r="BL15" s="43">
        <f t="shared" si="0"/>
        <v>8.1510742187500043</v>
      </c>
      <c r="BM15" s="44">
        <v>97.700201304499998</v>
      </c>
      <c r="BN15" s="42">
        <v>73.423412000500008</v>
      </c>
      <c r="BO15" s="43">
        <f t="shared" si="1"/>
        <v>24.27678930399999</v>
      </c>
      <c r="BP15" s="46">
        <v>23.1</v>
      </c>
      <c r="BQ15" s="46">
        <v>15.9</v>
      </c>
      <c r="BR15" s="43">
        <f t="shared" si="2"/>
        <v>7.2000000000000011</v>
      </c>
      <c r="BS15" s="46">
        <v>99</v>
      </c>
      <c r="BT15" s="46">
        <v>64</v>
      </c>
      <c r="BU15" s="43">
        <f t="shared" si="3"/>
        <v>35</v>
      </c>
      <c r="BV15" s="46">
        <v>84</v>
      </c>
      <c r="BW15" s="46">
        <v>4</v>
      </c>
      <c r="BX15" s="42">
        <v>5.62</v>
      </c>
      <c r="BY15" s="46">
        <v>15.9</v>
      </c>
    </row>
    <row r="16" spans="1:78">
      <c r="A16" s="40">
        <v>1090408</v>
      </c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BJ16" s="42">
        <v>26.037763671874991</v>
      </c>
      <c r="BK16" s="42">
        <v>13.982753906249997</v>
      </c>
      <c r="BL16" s="43">
        <f t="shared" si="0"/>
        <v>12.055009765624995</v>
      </c>
      <c r="BM16" s="44">
        <v>96.578022120500009</v>
      </c>
      <c r="BN16" s="42">
        <v>68.376761060500002</v>
      </c>
      <c r="BO16" s="43">
        <f t="shared" si="1"/>
        <v>28.201261060000007</v>
      </c>
      <c r="BP16" s="46">
        <v>25.7</v>
      </c>
      <c r="BQ16" s="46">
        <v>15</v>
      </c>
      <c r="BR16" s="43">
        <f t="shared" si="2"/>
        <v>10.7</v>
      </c>
      <c r="BS16" s="46">
        <v>96</v>
      </c>
      <c r="BT16" s="46">
        <v>60</v>
      </c>
      <c r="BU16" s="43">
        <f t="shared" si="3"/>
        <v>36</v>
      </c>
      <c r="BV16" s="46">
        <v>79</v>
      </c>
      <c r="BW16" s="46">
        <v>2.2000000000000002</v>
      </c>
      <c r="BX16" s="42">
        <v>0</v>
      </c>
      <c r="BY16" s="46">
        <v>16.2</v>
      </c>
    </row>
    <row r="17" spans="1:77">
      <c r="A17" s="40">
        <v>1090409</v>
      </c>
      <c r="B17" s="14">
        <v>0</v>
      </c>
      <c r="E17" s="14">
        <v>0</v>
      </c>
      <c r="H17" s="14">
        <v>0</v>
      </c>
      <c r="K17" s="14">
        <v>0</v>
      </c>
      <c r="N17" s="14">
        <v>0</v>
      </c>
      <c r="Q17" s="14">
        <v>0</v>
      </c>
      <c r="T17" s="14">
        <v>0</v>
      </c>
      <c r="W17" s="14">
        <v>0</v>
      </c>
      <c r="Z17" s="14">
        <v>0</v>
      </c>
      <c r="AC17" s="14">
        <v>0</v>
      </c>
      <c r="AF17" s="14">
        <v>0</v>
      </c>
      <c r="AI17" s="14">
        <v>0</v>
      </c>
      <c r="AL17" s="14">
        <v>0</v>
      </c>
      <c r="AO17" s="14">
        <v>0</v>
      </c>
      <c r="AR17" s="14">
        <v>0</v>
      </c>
      <c r="AU17" s="14">
        <v>0</v>
      </c>
      <c r="AX17" s="14">
        <v>0</v>
      </c>
      <c r="BA17" s="14">
        <v>0</v>
      </c>
      <c r="BD17" s="14">
        <v>0</v>
      </c>
      <c r="BG17" s="14">
        <v>0</v>
      </c>
      <c r="BJ17" s="42">
        <v>27.753779296875003</v>
      </c>
      <c r="BK17" s="42">
        <v>16.857080078125001</v>
      </c>
      <c r="BL17" s="43">
        <f t="shared" si="0"/>
        <v>10.896699218750001</v>
      </c>
      <c r="BM17" s="44">
        <v>94.343828992000013</v>
      </c>
      <c r="BN17" s="42">
        <v>57.975755528000015</v>
      </c>
      <c r="BO17" s="43">
        <f t="shared" si="1"/>
        <v>36.368073463999998</v>
      </c>
      <c r="BP17" s="46">
        <v>26.9</v>
      </c>
      <c r="BQ17" s="46">
        <v>17.600000000000001</v>
      </c>
      <c r="BR17" s="43">
        <f t="shared" si="2"/>
        <v>9.2999999999999972</v>
      </c>
      <c r="BS17" s="46">
        <v>98</v>
      </c>
      <c r="BT17" s="46">
        <v>45</v>
      </c>
      <c r="BU17" s="43">
        <f t="shared" si="3"/>
        <v>53</v>
      </c>
      <c r="BV17" s="46">
        <v>76</v>
      </c>
      <c r="BW17" s="46">
        <v>2.5</v>
      </c>
      <c r="BX17" s="42">
        <v>0</v>
      </c>
      <c r="BY17" s="46">
        <v>16.899999999999999</v>
      </c>
    </row>
    <row r="18" spans="1:77">
      <c r="A18" s="40">
        <v>1090410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BJ18" s="42">
        <v>28.568886718750001</v>
      </c>
      <c r="BK18" s="42">
        <v>15.741669921875001</v>
      </c>
      <c r="BL18" s="43">
        <f t="shared" si="0"/>
        <v>12.827216796875</v>
      </c>
      <c r="BM18" s="44">
        <v>97.032915591999995</v>
      </c>
      <c r="BN18" s="42">
        <v>64.303431778000004</v>
      </c>
      <c r="BO18" s="43">
        <f t="shared" si="1"/>
        <v>32.729483813999991</v>
      </c>
      <c r="BP18" s="46">
        <v>27.9</v>
      </c>
      <c r="BQ18" s="46">
        <v>16.899999999999999</v>
      </c>
      <c r="BR18" s="43">
        <f t="shared" si="2"/>
        <v>11</v>
      </c>
      <c r="BS18" s="46">
        <v>99</v>
      </c>
      <c r="BT18" s="46">
        <v>55</v>
      </c>
      <c r="BU18" s="43">
        <f t="shared" si="3"/>
        <v>44</v>
      </c>
      <c r="BV18" s="46">
        <v>81</v>
      </c>
      <c r="BW18" s="46">
        <v>1.4</v>
      </c>
      <c r="BX18" s="42">
        <v>0</v>
      </c>
      <c r="BY18" s="46">
        <v>18.399999999999999</v>
      </c>
    </row>
    <row r="19" spans="1:77">
      <c r="A19" s="40">
        <v>1090411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BJ19" s="42">
        <v>26.638369140624995</v>
      </c>
      <c r="BK19" s="42">
        <v>18.444394531250005</v>
      </c>
      <c r="BL19" s="43">
        <f t="shared" si="0"/>
        <v>8.1939746093749903</v>
      </c>
      <c r="BM19" s="44">
        <v>96.390445</v>
      </c>
      <c r="BN19" s="42">
        <v>75.795554632000005</v>
      </c>
      <c r="BO19" s="43">
        <f t="shared" si="1"/>
        <v>20.594890367999994</v>
      </c>
      <c r="BP19" s="46">
        <v>26.2</v>
      </c>
      <c r="BQ19" s="46">
        <v>18.8</v>
      </c>
      <c r="BR19" s="43">
        <f t="shared" si="2"/>
        <v>7.3999999999999986</v>
      </c>
      <c r="BS19" s="46">
        <v>99</v>
      </c>
      <c r="BT19" s="46">
        <v>63</v>
      </c>
      <c r="BU19" s="43">
        <f t="shared" si="3"/>
        <v>36</v>
      </c>
      <c r="BV19" s="46">
        <v>90</v>
      </c>
      <c r="BW19" s="46">
        <v>1.2</v>
      </c>
      <c r="BX19" s="42">
        <v>0.15</v>
      </c>
      <c r="BY19" s="46">
        <v>19.399999999999999</v>
      </c>
    </row>
    <row r="20" spans="1:77">
      <c r="A20" s="40">
        <v>1090412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BJ20" s="42">
        <v>21.447421874999996</v>
      </c>
      <c r="BK20" s="42">
        <v>12.009335937499998</v>
      </c>
      <c r="BL20" s="43">
        <f t="shared" si="0"/>
        <v>9.4380859374999986</v>
      </c>
      <c r="BM20" s="44">
        <v>97.460208200000011</v>
      </c>
      <c r="BN20" s="42">
        <v>57.820487900500005</v>
      </c>
      <c r="BO20" s="43">
        <f t="shared" si="1"/>
        <v>39.639720299500006</v>
      </c>
      <c r="BP20" s="46">
        <v>22.1</v>
      </c>
      <c r="BQ20" s="46">
        <v>14.5</v>
      </c>
      <c r="BR20" s="43">
        <f t="shared" si="2"/>
        <v>7.6000000000000014</v>
      </c>
      <c r="BS20" s="46">
        <v>99</v>
      </c>
      <c r="BT20" s="46">
        <v>37</v>
      </c>
      <c r="BU20" s="43">
        <f t="shared" si="3"/>
        <v>62</v>
      </c>
      <c r="BV20" s="46">
        <v>67</v>
      </c>
      <c r="BW20" s="46">
        <v>4.2</v>
      </c>
      <c r="BX20" s="42">
        <v>2</v>
      </c>
      <c r="BY20" s="46">
        <v>11.8</v>
      </c>
    </row>
    <row r="21" spans="1:77">
      <c r="A21" s="40">
        <v>1090413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BJ21" s="42">
        <v>22.477031250000003</v>
      </c>
      <c r="BK21" s="42">
        <v>10.593623046874995</v>
      </c>
      <c r="BL21" s="43">
        <f t="shared" si="0"/>
        <v>11.883408203125008</v>
      </c>
      <c r="BM21" s="44">
        <v>92.606067199999998</v>
      </c>
      <c r="BN21" s="42">
        <v>45.172943008000004</v>
      </c>
      <c r="BO21" s="43">
        <f t="shared" si="1"/>
        <v>47.433124191999994</v>
      </c>
      <c r="BP21" s="46">
        <v>22.4</v>
      </c>
      <c r="BQ21" s="46">
        <v>14.2</v>
      </c>
      <c r="BR21" s="43">
        <f t="shared" si="2"/>
        <v>8.1999999999999993</v>
      </c>
      <c r="BS21" s="46">
        <v>75</v>
      </c>
      <c r="BT21" s="46">
        <v>24</v>
      </c>
      <c r="BU21" s="43">
        <f t="shared" si="3"/>
        <v>51</v>
      </c>
      <c r="BV21" s="46">
        <v>45</v>
      </c>
      <c r="BW21" s="46">
        <v>3.6</v>
      </c>
      <c r="BX21" s="42">
        <v>0</v>
      </c>
      <c r="BY21" s="46">
        <v>5.6</v>
      </c>
    </row>
    <row r="22" spans="1:77">
      <c r="A22" s="40">
        <v>1090414</v>
      </c>
      <c r="BJ22" s="42">
        <v>25.179755859375</v>
      </c>
      <c r="BK22" s="42">
        <v>12.953144531249997</v>
      </c>
      <c r="BL22" s="43">
        <f t="shared" si="0"/>
        <v>12.226611328125003</v>
      </c>
      <c r="BM22" s="44">
        <v>92.932893128000018</v>
      </c>
      <c r="BN22" s="42">
        <v>57.198619640500006</v>
      </c>
      <c r="BO22" s="43">
        <f t="shared" si="1"/>
        <v>35.734273487500012</v>
      </c>
      <c r="BP22" s="46">
        <v>25.3</v>
      </c>
      <c r="BQ22" s="46">
        <v>13.9</v>
      </c>
      <c r="BR22" s="43">
        <f t="shared" si="2"/>
        <v>11.4</v>
      </c>
      <c r="BS22" s="46">
        <v>87</v>
      </c>
      <c r="BT22" s="46">
        <v>45</v>
      </c>
      <c r="BU22" s="43">
        <f t="shared" si="3"/>
        <v>42</v>
      </c>
      <c r="BV22" s="46">
        <v>66</v>
      </c>
      <c r="BW22" s="42">
        <v>1</v>
      </c>
      <c r="BX22" s="42">
        <v>0</v>
      </c>
      <c r="BY22" s="46">
        <v>13.1</v>
      </c>
    </row>
    <row r="23" spans="1:77">
      <c r="A23" s="40">
        <v>1090415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BJ23" s="42">
        <v>27.110273437499991</v>
      </c>
      <c r="BK23" s="42">
        <v>16.728378906250001</v>
      </c>
      <c r="BL23" s="43">
        <f t="shared" si="0"/>
        <v>10.381894531249991</v>
      </c>
      <c r="BM23" s="44">
        <v>93.36794624800001</v>
      </c>
      <c r="BN23" s="42">
        <v>55.732205000000008</v>
      </c>
      <c r="BO23" s="43">
        <f t="shared" si="1"/>
        <v>37.635741248000002</v>
      </c>
      <c r="BP23" s="46">
        <v>26.7</v>
      </c>
      <c r="BQ23" s="46">
        <v>17.7</v>
      </c>
      <c r="BR23" s="43">
        <f t="shared" si="2"/>
        <v>9</v>
      </c>
      <c r="BS23" s="46">
        <v>97</v>
      </c>
      <c r="BT23" s="46">
        <v>41</v>
      </c>
      <c r="BU23" s="43">
        <f t="shared" si="3"/>
        <v>56</v>
      </c>
      <c r="BV23" s="46">
        <v>69</v>
      </c>
      <c r="BW23" s="42">
        <v>1.1000000000000001</v>
      </c>
      <c r="BX23" s="42">
        <v>0</v>
      </c>
      <c r="BY23" s="46">
        <v>15.5</v>
      </c>
    </row>
    <row r="24" spans="1:77">
      <c r="A24" s="40">
        <v>1090416</v>
      </c>
      <c r="B24" s="15">
        <v>0.24</v>
      </c>
      <c r="C24" s="15"/>
      <c r="D24" s="15"/>
      <c r="E24" s="15">
        <v>0</v>
      </c>
      <c r="F24" s="15"/>
      <c r="G24" s="15"/>
      <c r="H24" s="15">
        <v>0</v>
      </c>
      <c r="I24" s="15"/>
      <c r="J24" s="15"/>
      <c r="K24" s="15">
        <v>0</v>
      </c>
      <c r="L24" s="15"/>
      <c r="M24" s="15"/>
      <c r="N24" s="15">
        <v>0</v>
      </c>
      <c r="O24" s="15"/>
      <c r="P24" s="15"/>
      <c r="Q24" s="15">
        <v>0.18</v>
      </c>
      <c r="R24" s="15"/>
      <c r="S24" s="15"/>
      <c r="T24" s="15">
        <v>0</v>
      </c>
      <c r="U24" s="15"/>
      <c r="V24" s="15"/>
      <c r="W24" s="15">
        <v>0.3</v>
      </c>
      <c r="X24" s="15"/>
      <c r="Y24" s="15"/>
      <c r="Z24" s="15">
        <v>0</v>
      </c>
      <c r="AA24" s="15"/>
      <c r="AB24" s="15"/>
      <c r="AC24" s="15">
        <v>0</v>
      </c>
      <c r="AD24" s="15"/>
      <c r="AE24" s="15"/>
      <c r="AF24" s="14">
        <v>0</v>
      </c>
      <c r="AI24" s="14">
        <v>0</v>
      </c>
      <c r="AL24" s="14">
        <v>0</v>
      </c>
      <c r="AO24" s="14">
        <v>0</v>
      </c>
      <c r="AR24" s="14">
        <v>0</v>
      </c>
      <c r="AU24" s="14">
        <v>0</v>
      </c>
      <c r="AX24" s="14">
        <v>0</v>
      </c>
      <c r="BA24" s="14">
        <v>0</v>
      </c>
      <c r="BD24" s="14">
        <v>0.24</v>
      </c>
      <c r="BG24" s="14">
        <v>0</v>
      </c>
      <c r="BJ24" s="42">
        <v>28.697587890624995</v>
      </c>
      <c r="BK24" s="42">
        <v>14.926562499999996</v>
      </c>
      <c r="BL24" s="43">
        <f t="shared" si="0"/>
        <v>13.771025390624999</v>
      </c>
      <c r="BM24" s="44">
        <v>96.578022120500009</v>
      </c>
      <c r="BN24" s="42">
        <v>56.388282684500005</v>
      </c>
      <c r="BO24" s="43">
        <f t="shared" si="1"/>
        <v>40.189739436000004</v>
      </c>
      <c r="BP24" s="46">
        <v>28.2</v>
      </c>
      <c r="BQ24" s="46">
        <v>15.9</v>
      </c>
      <c r="BR24" s="43">
        <f t="shared" si="2"/>
        <v>12.299999999999999</v>
      </c>
      <c r="BS24" s="46">
        <v>97</v>
      </c>
      <c r="BT24" s="46">
        <v>43</v>
      </c>
      <c r="BU24" s="43">
        <f t="shared" si="3"/>
        <v>54</v>
      </c>
      <c r="BV24" s="46">
        <v>71</v>
      </c>
      <c r="BW24" s="42">
        <v>1</v>
      </c>
      <c r="BX24" s="42">
        <v>0</v>
      </c>
      <c r="BY24" s="46">
        <v>15.7</v>
      </c>
    </row>
    <row r="25" spans="1:77">
      <c r="A25" s="40">
        <v>1090417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BJ25" s="42">
        <v>29.298193359374999</v>
      </c>
      <c r="BK25" s="42">
        <v>16.470976562499999</v>
      </c>
      <c r="BL25" s="43">
        <f t="shared" si="0"/>
        <v>12.827216796875</v>
      </c>
      <c r="BM25" s="44">
        <v>93.856404562000009</v>
      </c>
      <c r="BN25" s="42">
        <v>62.932731800500001</v>
      </c>
      <c r="BO25" s="43">
        <f t="shared" si="1"/>
        <v>30.923672761500008</v>
      </c>
      <c r="BP25" s="46">
        <v>28.2</v>
      </c>
      <c r="BQ25" s="46">
        <v>17.3</v>
      </c>
      <c r="BR25" s="43">
        <f t="shared" si="2"/>
        <v>10.899999999999999</v>
      </c>
      <c r="BS25" s="46">
        <v>97</v>
      </c>
      <c r="BT25" s="46">
        <v>55</v>
      </c>
      <c r="BU25" s="43">
        <f t="shared" si="3"/>
        <v>42</v>
      </c>
      <c r="BV25" s="46">
        <v>77</v>
      </c>
      <c r="BW25" s="42">
        <v>1.2</v>
      </c>
      <c r="BX25" s="42">
        <v>0</v>
      </c>
      <c r="BY25" s="46">
        <v>18.600000000000001</v>
      </c>
    </row>
    <row r="26" spans="1:77">
      <c r="A26" s="40">
        <v>1090418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BJ26" s="42">
        <v>31.100009765624996</v>
      </c>
      <c r="BK26" s="42">
        <v>19.002099609375001</v>
      </c>
      <c r="BL26" s="43">
        <f t="shared" si="0"/>
        <v>12.097910156249995</v>
      </c>
      <c r="BM26" s="44">
        <v>95.31557620000001</v>
      </c>
      <c r="BN26" s="42">
        <v>61.248656577999995</v>
      </c>
      <c r="BO26" s="43">
        <f t="shared" si="1"/>
        <v>34.066919622000015</v>
      </c>
      <c r="BP26" s="46">
        <v>30.6</v>
      </c>
      <c r="BQ26" s="46">
        <v>19.8</v>
      </c>
      <c r="BR26" s="43">
        <f t="shared" si="2"/>
        <v>10.8</v>
      </c>
      <c r="BS26" s="46">
        <v>99</v>
      </c>
      <c r="BT26" s="46">
        <v>49</v>
      </c>
      <c r="BU26" s="43">
        <f t="shared" si="3"/>
        <v>50</v>
      </c>
      <c r="BV26" s="46">
        <v>79</v>
      </c>
      <c r="BW26" s="42">
        <v>1.1000000000000001</v>
      </c>
      <c r="BX26" s="42">
        <v>0</v>
      </c>
      <c r="BY26" s="46">
        <v>21.2</v>
      </c>
    </row>
    <row r="27" spans="1:77">
      <c r="A27" s="40">
        <v>1090419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BJ27" s="42">
        <v>32.172519531249996</v>
      </c>
      <c r="BK27" s="42">
        <v>22.605732421874997</v>
      </c>
      <c r="BL27" s="43">
        <f t="shared" si="0"/>
        <v>9.5667871093749994</v>
      </c>
      <c r="BM27" s="44">
        <v>93.150521800000007</v>
      </c>
      <c r="BN27" s="42">
        <v>63.664575920500006</v>
      </c>
      <c r="BO27" s="43">
        <f t="shared" si="1"/>
        <v>29.485945879500001</v>
      </c>
      <c r="BP27" s="46">
        <v>33.9</v>
      </c>
      <c r="BQ27" s="46">
        <v>23.3</v>
      </c>
      <c r="BR27" s="43">
        <f t="shared" si="2"/>
        <v>10.599999999999998</v>
      </c>
      <c r="BS27" s="46">
        <v>99</v>
      </c>
      <c r="BT27" s="46">
        <v>49</v>
      </c>
      <c r="BU27" s="43">
        <f t="shared" si="3"/>
        <v>50</v>
      </c>
      <c r="BV27" s="46">
        <v>81</v>
      </c>
      <c r="BW27" s="42">
        <v>1.4</v>
      </c>
      <c r="BX27" s="42">
        <v>0</v>
      </c>
      <c r="BY27" s="46">
        <v>23.1</v>
      </c>
    </row>
    <row r="28" spans="1:77">
      <c r="A28" s="40">
        <v>1090420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BJ28" s="42">
        <v>30.413603515624992</v>
      </c>
      <c r="BK28" s="42">
        <v>21.619023437499997</v>
      </c>
      <c r="BL28" s="43">
        <f t="shared" si="0"/>
        <v>8.7945800781249943</v>
      </c>
      <c r="BM28" s="44">
        <v>96.845718200500016</v>
      </c>
      <c r="BN28" s="42">
        <v>72.510015368000012</v>
      </c>
      <c r="BO28" s="43">
        <f t="shared" si="1"/>
        <v>24.335702832500004</v>
      </c>
      <c r="BP28" s="46">
        <v>29.9</v>
      </c>
      <c r="BQ28" s="46">
        <v>22.6</v>
      </c>
      <c r="BR28" s="43">
        <f t="shared" si="2"/>
        <v>7.2999999999999972</v>
      </c>
      <c r="BS28" s="46">
        <v>99</v>
      </c>
      <c r="BT28" s="46">
        <v>64</v>
      </c>
      <c r="BU28" s="43">
        <f t="shared" si="3"/>
        <v>35</v>
      </c>
      <c r="BV28" s="46">
        <v>83</v>
      </c>
      <c r="BW28" s="42">
        <v>1.8</v>
      </c>
      <c r="BX28" s="42">
        <v>0</v>
      </c>
      <c r="BY28" s="46">
        <v>22.6</v>
      </c>
    </row>
    <row r="29" spans="1:77">
      <c r="A29" s="40">
        <v>1090421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BJ29" s="42">
        <v>30.62810546875</v>
      </c>
      <c r="BK29" s="42">
        <v>21.447421874999996</v>
      </c>
      <c r="BL29" s="43">
        <f t="shared" si="0"/>
        <v>9.180683593750004</v>
      </c>
      <c r="BM29" s="44">
        <v>94.073165282000005</v>
      </c>
      <c r="BN29" s="42">
        <v>71.741576242000008</v>
      </c>
      <c r="BO29" s="43">
        <f t="shared" si="1"/>
        <v>22.331589039999997</v>
      </c>
      <c r="BP29" s="46">
        <v>28.3</v>
      </c>
      <c r="BQ29" s="46">
        <v>21.5</v>
      </c>
      <c r="BR29" s="43">
        <f t="shared" si="2"/>
        <v>6.8000000000000007</v>
      </c>
      <c r="BS29" s="46">
        <v>99</v>
      </c>
      <c r="BT29" s="46">
        <v>70</v>
      </c>
      <c r="BU29" s="43">
        <f t="shared" si="3"/>
        <v>29</v>
      </c>
      <c r="BV29" s="46">
        <v>85</v>
      </c>
      <c r="BW29" s="42">
        <v>2.8</v>
      </c>
      <c r="BX29" s="42">
        <v>0</v>
      </c>
      <c r="BY29" s="46">
        <v>21.7</v>
      </c>
    </row>
    <row r="30" spans="1:77">
      <c r="A30" s="40">
        <v>1090422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BJ30" s="42">
        <v>26.466767578124994</v>
      </c>
      <c r="BK30" s="42">
        <v>19.602705078124991</v>
      </c>
      <c r="BL30" s="43">
        <f t="shared" si="0"/>
        <v>6.8640625000000028</v>
      </c>
      <c r="BM30" s="44">
        <v>90.552994512500007</v>
      </c>
      <c r="BN30" s="42">
        <v>72.273802312000001</v>
      </c>
      <c r="BO30" s="43">
        <f t="shared" si="1"/>
        <v>18.279192200500006</v>
      </c>
      <c r="BP30" s="46">
        <v>26.5</v>
      </c>
      <c r="BQ30" s="46">
        <v>19.3</v>
      </c>
      <c r="BR30" s="43">
        <f t="shared" si="2"/>
        <v>7.1999999999999993</v>
      </c>
      <c r="BS30" s="46">
        <v>94</v>
      </c>
      <c r="BT30" s="46">
        <v>63</v>
      </c>
      <c r="BU30" s="43">
        <f t="shared" si="3"/>
        <v>31</v>
      </c>
      <c r="BV30" s="46">
        <v>80</v>
      </c>
      <c r="BW30" s="42">
        <v>3.7</v>
      </c>
      <c r="BX30" s="42">
        <v>0</v>
      </c>
      <c r="BY30" s="46">
        <v>18</v>
      </c>
    </row>
    <row r="31" spans="1:77">
      <c r="A31" s="40">
        <v>1090423</v>
      </c>
      <c r="B31" s="15">
        <v>0.24</v>
      </c>
      <c r="C31" s="15"/>
      <c r="D31" s="15"/>
      <c r="E31" s="15">
        <v>0.28000000000000003</v>
      </c>
      <c r="F31" s="15"/>
      <c r="G31" s="15"/>
      <c r="H31" s="15">
        <v>0</v>
      </c>
      <c r="I31" s="15"/>
      <c r="J31" s="15"/>
      <c r="K31" s="15">
        <v>0.44</v>
      </c>
      <c r="L31" s="15"/>
      <c r="M31" s="15"/>
      <c r="N31" s="15">
        <v>0</v>
      </c>
      <c r="O31" s="15"/>
      <c r="P31" s="15"/>
      <c r="Q31" s="15">
        <v>0.18</v>
      </c>
      <c r="R31" s="15"/>
      <c r="S31" s="15"/>
      <c r="T31" s="15">
        <v>0</v>
      </c>
      <c r="U31" s="15"/>
      <c r="V31" s="15"/>
      <c r="W31" s="15">
        <v>0.3</v>
      </c>
      <c r="X31" s="15"/>
      <c r="Y31" s="15"/>
      <c r="Z31" s="15">
        <v>0.62</v>
      </c>
      <c r="AA31" s="15"/>
      <c r="AB31" s="15"/>
      <c r="AC31" s="15">
        <v>0</v>
      </c>
      <c r="AD31" s="15"/>
      <c r="AE31" s="15"/>
      <c r="AF31" s="14">
        <v>0</v>
      </c>
      <c r="AI31" s="14">
        <v>0</v>
      </c>
      <c r="AL31" s="14">
        <v>0</v>
      </c>
      <c r="AO31" s="14">
        <v>0</v>
      </c>
      <c r="AR31" s="14">
        <v>0.54</v>
      </c>
      <c r="AU31" s="14">
        <v>0</v>
      </c>
      <c r="AX31" s="14">
        <v>0</v>
      </c>
      <c r="BA31" s="14">
        <v>0.48</v>
      </c>
      <c r="BD31" s="14">
        <v>0.24</v>
      </c>
      <c r="BG31" s="14">
        <v>0</v>
      </c>
      <c r="BJ31" s="42">
        <v>24.664951171874996</v>
      </c>
      <c r="BK31" s="42">
        <v>16.814179687500001</v>
      </c>
      <c r="BL31" s="43">
        <f t="shared" si="0"/>
        <v>7.8507714843749952</v>
      </c>
      <c r="BM31" s="44">
        <v>96.417251304499999</v>
      </c>
      <c r="BN31" s="42">
        <v>77.2203911605</v>
      </c>
      <c r="BO31" s="43">
        <f t="shared" si="1"/>
        <v>19.196860143999999</v>
      </c>
      <c r="BP31" s="46">
        <v>24.1</v>
      </c>
      <c r="BQ31" s="46">
        <v>16.8</v>
      </c>
      <c r="BR31" s="43">
        <f t="shared" si="2"/>
        <v>7.3000000000000007</v>
      </c>
      <c r="BS31" s="46">
        <v>99</v>
      </c>
      <c r="BT31" s="46">
        <v>69</v>
      </c>
      <c r="BU31" s="43">
        <f t="shared" si="3"/>
        <v>30</v>
      </c>
      <c r="BV31" s="46">
        <v>89</v>
      </c>
      <c r="BW31" s="42">
        <v>3</v>
      </c>
      <c r="BX31" s="42">
        <v>4.25</v>
      </c>
      <c r="BY31" s="46">
        <v>18</v>
      </c>
    </row>
    <row r="32" spans="1:77">
      <c r="A32" s="40">
        <v>1090424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BJ32" s="42">
        <v>19.860107421874993</v>
      </c>
      <c r="BK32" s="42">
        <v>16.299374999999998</v>
      </c>
      <c r="BL32" s="43">
        <f t="shared" si="0"/>
        <v>3.5607324218749952</v>
      </c>
      <c r="BM32" s="44">
        <v>97.2199566245</v>
      </c>
      <c r="BN32" s="42">
        <v>87.565036380500004</v>
      </c>
      <c r="BO32" s="43">
        <f t="shared" si="1"/>
        <v>9.6549202439999959</v>
      </c>
      <c r="BP32" s="46">
        <v>20</v>
      </c>
      <c r="BQ32" s="46">
        <v>16.600000000000001</v>
      </c>
      <c r="BR32" s="43">
        <f t="shared" si="2"/>
        <v>3.3999999999999986</v>
      </c>
      <c r="BS32" s="46">
        <v>99</v>
      </c>
      <c r="BT32" s="46">
        <v>83</v>
      </c>
      <c r="BU32" s="43">
        <f t="shared" si="3"/>
        <v>16</v>
      </c>
      <c r="BV32" s="46">
        <v>93</v>
      </c>
      <c r="BW32" s="42">
        <v>1.7</v>
      </c>
      <c r="BX32" s="42">
        <v>3.27</v>
      </c>
      <c r="BY32" s="46">
        <v>17.100000000000001</v>
      </c>
    </row>
    <row r="33" spans="1:78">
      <c r="A33" s="40">
        <v>1090425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BJ33" s="42">
        <v>27.238974609374999</v>
      </c>
      <c r="BK33" s="42">
        <v>16.899980468750002</v>
      </c>
      <c r="BL33" s="43">
        <f t="shared" si="0"/>
        <v>10.338994140624997</v>
      </c>
      <c r="BM33" s="44">
        <v>98.099615432000007</v>
      </c>
      <c r="BN33" s="42">
        <v>72.510015368000012</v>
      </c>
      <c r="BO33" s="43">
        <f t="shared" si="1"/>
        <v>25.589600063999995</v>
      </c>
      <c r="BP33" s="46">
        <v>26</v>
      </c>
      <c r="BQ33" s="46">
        <v>17.399999999999999</v>
      </c>
      <c r="BR33" s="43">
        <f t="shared" si="2"/>
        <v>8.6000000000000014</v>
      </c>
      <c r="BS33" s="46">
        <v>99</v>
      </c>
      <c r="BT33" s="46">
        <v>63</v>
      </c>
      <c r="BU33" s="43">
        <f t="shared" si="3"/>
        <v>36</v>
      </c>
      <c r="BV33" s="46">
        <v>86</v>
      </c>
      <c r="BW33" s="42">
        <v>1</v>
      </c>
      <c r="BX33" s="42">
        <v>0</v>
      </c>
      <c r="BY33" s="46">
        <v>19</v>
      </c>
    </row>
    <row r="34" spans="1:78">
      <c r="A34" s="40">
        <v>1090426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BJ34" s="42">
        <v>26.638369140624995</v>
      </c>
      <c r="BK34" s="42">
        <v>19.81720703125</v>
      </c>
      <c r="BL34" s="43">
        <f t="shared" si="0"/>
        <v>6.8211621093749955</v>
      </c>
      <c r="BM34" s="44">
        <v>95.126949240499997</v>
      </c>
      <c r="BN34" s="42">
        <v>74.069768612499999</v>
      </c>
      <c r="BO34" s="43">
        <f t="shared" si="1"/>
        <v>21.057180627999998</v>
      </c>
      <c r="BP34" s="46">
        <v>26.2</v>
      </c>
      <c r="BQ34" s="46">
        <v>20.100000000000001</v>
      </c>
      <c r="BR34" s="43">
        <f t="shared" si="2"/>
        <v>6.0999999999999979</v>
      </c>
      <c r="BS34" s="46">
        <v>99</v>
      </c>
      <c r="BT34" s="46">
        <v>65</v>
      </c>
      <c r="BU34" s="43">
        <f t="shared" si="3"/>
        <v>34</v>
      </c>
      <c r="BV34" s="46">
        <v>82</v>
      </c>
      <c r="BW34" s="42">
        <v>2.2999999999999998</v>
      </c>
      <c r="BX34" s="42">
        <v>0</v>
      </c>
      <c r="BY34" s="46">
        <v>19.600000000000001</v>
      </c>
    </row>
    <row r="35" spans="1:78">
      <c r="A35" s="40">
        <v>1090427</v>
      </c>
      <c r="BJ35" s="42">
        <v>28.139882812499998</v>
      </c>
      <c r="BK35" s="42">
        <v>18.959199218749994</v>
      </c>
      <c r="BL35" s="43">
        <f t="shared" si="0"/>
        <v>9.180683593750004</v>
      </c>
      <c r="BM35" s="44">
        <v>96.256365612500005</v>
      </c>
      <c r="BN35" s="42">
        <v>68.765937842</v>
      </c>
      <c r="BO35" s="43">
        <f t="shared" si="1"/>
        <v>27.490427770500006</v>
      </c>
      <c r="BP35" s="46">
        <v>27.4</v>
      </c>
      <c r="BQ35" s="46">
        <v>19.7</v>
      </c>
      <c r="BR35" s="43">
        <f t="shared" si="2"/>
        <v>7.6999999999999993</v>
      </c>
      <c r="BS35" s="46">
        <v>99</v>
      </c>
      <c r="BT35" s="46">
        <v>59</v>
      </c>
      <c r="BU35" s="43">
        <f t="shared" si="3"/>
        <v>40</v>
      </c>
      <c r="BV35" s="46">
        <v>80</v>
      </c>
      <c r="BW35" s="42">
        <v>1.1000000000000001</v>
      </c>
      <c r="BX35" s="42">
        <v>0</v>
      </c>
      <c r="BY35" s="46">
        <v>19.2</v>
      </c>
    </row>
    <row r="36" spans="1:78">
      <c r="A36" s="40">
        <v>1090428</v>
      </c>
      <c r="B36" s="15">
        <v>1.3</v>
      </c>
      <c r="C36" s="15"/>
      <c r="D36" s="15"/>
      <c r="E36" s="15">
        <v>1.08</v>
      </c>
      <c r="F36" s="15"/>
      <c r="G36" s="15"/>
      <c r="H36" s="15">
        <v>0.6</v>
      </c>
      <c r="I36" s="15"/>
      <c r="J36" s="15"/>
      <c r="K36" s="15">
        <v>0.94</v>
      </c>
      <c r="L36" s="15"/>
      <c r="M36" s="15"/>
      <c r="N36" s="15">
        <v>0.6</v>
      </c>
      <c r="O36" s="15"/>
      <c r="P36" s="15"/>
      <c r="Q36" s="15">
        <v>0.18</v>
      </c>
      <c r="R36" s="15"/>
      <c r="S36" s="15"/>
      <c r="T36" s="15">
        <v>0.6</v>
      </c>
      <c r="U36" s="15"/>
      <c r="V36" s="15"/>
      <c r="W36" s="15">
        <v>0.3</v>
      </c>
      <c r="X36" s="15"/>
      <c r="Y36" s="15"/>
      <c r="Z36" s="15">
        <v>0.62</v>
      </c>
      <c r="AA36" s="15"/>
      <c r="AB36" s="15"/>
      <c r="AC36" s="15">
        <v>0</v>
      </c>
      <c r="AD36" s="15"/>
      <c r="AE36" s="15"/>
      <c r="AF36" s="14">
        <v>0.34</v>
      </c>
      <c r="AI36" s="14">
        <v>0</v>
      </c>
      <c r="AL36" s="14">
        <v>0.54</v>
      </c>
      <c r="AO36" s="14">
        <v>0</v>
      </c>
      <c r="AR36" s="14">
        <v>0.54</v>
      </c>
      <c r="AU36" s="14">
        <v>0</v>
      </c>
      <c r="AX36" s="14">
        <v>0.64</v>
      </c>
      <c r="BA36" s="14">
        <v>0.48</v>
      </c>
      <c r="BD36" s="14">
        <v>0.24</v>
      </c>
      <c r="BG36" s="14">
        <v>0.92</v>
      </c>
      <c r="BJ36" s="42">
        <v>29.426894531249992</v>
      </c>
      <c r="BK36" s="42">
        <v>18.615996093749992</v>
      </c>
      <c r="BL36" s="43">
        <f t="shared" si="0"/>
        <v>10.810898437500001</v>
      </c>
      <c r="BM36" s="44">
        <v>97.3267670125</v>
      </c>
      <c r="BN36" s="42">
        <v>67.5367025125</v>
      </c>
      <c r="BO36" s="43">
        <f t="shared" si="1"/>
        <v>29.7900645</v>
      </c>
      <c r="BP36" s="46">
        <v>29.2</v>
      </c>
      <c r="BQ36" s="46">
        <v>19.8</v>
      </c>
      <c r="BR36" s="43">
        <f t="shared" si="2"/>
        <v>9.3999999999999986</v>
      </c>
      <c r="BS36" s="46">
        <v>99</v>
      </c>
      <c r="BT36" s="46">
        <v>52</v>
      </c>
      <c r="BU36" s="43">
        <f t="shared" si="3"/>
        <v>47</v>
      </c>
      <c r="BV36" s="46">
        <v>81</v>
      </c>
      <c r="BW36" s="42">
        <v>2.2000000000000002</v>
      </c>
      <c r="BX36" s="42">
        <v>0</v>
      </c>
      <c r="BY36" s="46">
        <v>19.899999999999999</v>
      </c>
    </row>
    <row r="37" spans="1:78">
      <c r="A37" s="40">
        <v>1090429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BJ37" s="42">
        <v>29.598496093749993</v>
      </c>
      <c r="BK37" s="42">
        <v>18.186992187500003</v>
      </c>
      <c r="BL37" s="43">
        <f t="shared" si="0"/>
        <v>11.41150390624999</v>
      </c>
      <c r="BM37" s="44">
        <v>97.966557164500003</v>
      </c>
      <c r="BN37" s="42">
        <v>67.326296978000002</v>
      </c>
      <c r="BO37" s="43">
        <f t="shared" si="1"/>
        <v>30.640260186500001</v>
      </c>
      <c r="BP37" s="46">
        <v>28.8</v>
      </c>
      <c r="BQ37" s="46">
        <v>19.100000000000001</v>
      </c>
      <c r="BR37" s="43">
        <f t="shared" si="2"/>
        <v>9.6999999999999993</v>
      </c>
      <c r="BS37" s="46">
        <v>99</v>
      </c>
      <c r="BT37" s="46">
        <v>59</v>
      </c>
      <c r="BU37" s="43">
        <f t="shared" si="3"/>
        <v>40</v>
      </c>
      <c r="BV37" s="46">
        <v>84</v>
      </c>
      <c r="BW37" s="42">
        <v>1.8</v>
      </c>
      <c r="BX37" s="42">
        <v>0</v>
      </c>
      <c r="BY37" s="46">
        <v>20.7</v>
      </c>
    </row>
    <row r="38" spans="1:78">
      <c r="A38" s="40">
        <v>1090430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BJ38" s="42">
        <v>30.284902343749998</v>
      </c>
      <c r="BK38" s="42">
        <v>18.573095703124999</v>
      </c>
      <c r="BL38" s="43">
        <f t="shared" si="0"/>
        <v>11.711806640624999</v>
      </c>
      <c r="BM38" s="44">
        <v>97.353461632000005</v>
      </c>
      <c r="BN38" s="42">
        <v>64.333818384499992</v>
      </c>
      <c r="BO38" s="43">
        <f t="shared" si="1"/>
        <v>33.019643247500014</v>
      </c>
      <c r="BP38" s="46">
        <v>29.8</v>
      </c>
      <c r="BQ38" s="46">
        <v>22</v>
      </c>
      <c r="BR38" s="43">
        <f t="shared" si="2"/>
        <v>7.8000000000000007</v>
      </c>
      <c r="BS38" s="46">
        <v>95</v>
      </c>
      <c r="BT38" s="46">
        <v>50</v>
      </c>
      <c r="BU38" s="43">
        <f t="shared" si="3"/>
        <v>45</v>
      </c>
      <c r="BV38" s="46">
        <v>73</v>
      </c>
      <c r="BW38" s="42">
        <v>1.9</v>
      </c>
      <c r="BX38" s="42">
        <v>0</v>
      </c>
      <c r="BY38" s="46">
        <v>20.399999999999999</v>
      </c>
    </row>
    <row r="39" spans="1:78">
      <c r="A39" s="40">
        <v>1090501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BJ39" s="42">
        <v>31.872216796875001</v>
      </c>
      <c r="BK39" s="42">
        <v>19.9030078125</v>
      </c>
      <c r="BL39" s="43">
        <f t="shared" si="0"/>
        <v>11.969208984375001</v>
      </c>
      <c r="BM39" s="44">
        <v>96.095365044499999</v>
      </c>
      <c r="BN39" s="42">
        <v>52.683488840500011</v>
      </c>
      <c r="BO39" s="43">
        <f t="shared" si="1"/>
        <v>43.411876203999988</v>
      </c>
      <c r="BP39" s="46">
        <v>31.9</v>
      </c>
      <c r="BQ39" s="46">
        <v>20.9</v>
      </c>
      <c r="BR39" s="43">
        <f t="shared" si="2"/>
        <v>11</v>
      </c>
      <c r="BS39" s="46">
        <v>98</v>
      </c>
      <c r="BT39" s="46">
        <v>30</v>
      </c>
      <c r="BU39" s="43">
        <f t="shared" si="3"/>
        <v>68</v>
      </c>
      <c r="BV39" s="46">
        <v>69</v>
      </c>
      <c r="BW39" s="42">
        <v>1.2</v>
      </c>
      <c r="BX39" s="42">
        <v>0</v>
      </c>
      <c r="BY39" s="46">
        <v>19.3</v>
      </c>
    </row>
    <row r="40" spans="1:78">
      <c r="A40" s="40">
        <v>1090502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BJ40" s="42">
        <v>32.301220703125004</v>
      </c>
      <c r="BK40" s="42">
        <v>22.391230468750003</v>
      </c>
      <c r="BL40" s="43">
        <f t="shared" si="0"/>
        <v>9.9099902343750017</v>
      </c>
      <c r="BM40" s="44">
        <v>91.074803872000004</v>
      </c>
      <c r="BN40" s="42">
        <v>62.749483580499998</v>
      </c>
      <c r="BO40" s="43">
        <f t="shared" si="1"/>
        <v>28.325320291500006</v>
      </c>
      <c r="BP40" s="46">
        <v>32.4</v>
      </c>
      <c r="BQ40" s="46">
        <v>23.1</v>
      </c>
      <c r="BR40" s="43">
        <f t="shared" si="2"/>
        <v>9.2999999999999972</v>
      </c>
      <c r="BS40" s="46">
        <v>87</v>
      </c>
      <c r="BT40" s="46">
        <v>49</v>
      </c>
      <c r="BU40" s="43">
        <f t="shared" si="3"/>
        <v>38</v>
      </c>
      <c r="BV40" s="46">
        <v>69</v>
      </c>
      <c r="BW40" s="42">
        <v>1.3</v>
      </c>
      <c r="BX40" s="42">
        <v>0</v>
      </c>
      <c r="BY40" s="46">
        <v>20.8</v>
      </c>
    </row>
    <row r="41" spans="1:78">
      <c r="A41" s="40">
        <v>1090503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W41" s="15"/>
      <c r="X41" s="15"/>
      <c r="Y41" s="15"/>
      <c r="Z41" s="15"/>
      <c r="AA41" s="15"/>
      <c r="AB41" s="15"/>
      <c r="AC41" s="15"/>
      <c r="AD41" s="15"/>
      <c r="AE41" s="15"/>
      <c r="BJ41" s="42">
        <v>33.459531250000005</v>
      </c>
      <c r="BK41" s="42">
        <v>22.948935546874999</v>
      </c>
      <c r="BL41" s="43">
        <f t="shared" si="0"/>
        <v>10.510595703125006</v>
      </c>
      <c r="BM41" s="44">
        <v>93.7750666405</v>
      </c>
      <c r="BN41" s="42">
        <v>62.749483580499998</v>
      </c>
      <c r="BO41" s="43">
        <f t="shared" si="1"/>
        <v>31.025583060000002</v>
      </c>
      <c r="BP41" s="46">
        <v>33.4</v>
      </c>
      <c r="BQ41" s="46">
        <v>24</v>
      </c>
      <c r="BR41" s="43">
        <f t="shared" si="2"/>
        <v>9.3999999999999986</v>
      </c>
      <c r="BS41" s="46">
        <v>99</v>
      </c>
      <c r="BT41" s="46">
        <v>56</v>
      </c>
      <c r="BU41" s="43">
        <f t="shared" si="3"/>
        <v>43</v>
      </c>
      <c r="BV41" s="46">
        <v>80</v>
      </c>
      <c r="BW41" s="42">
        <v>1.6</v>
      </c>
      <c r="BX41" s="42">
        <v>0</v>
      </c>
      <c r="BY41" s="46">
        <v>23.8</v>
      </c>
      <c r="BZ41" s="36"/>
    </row>
    <row r="42" spans="1:78">
      <c r="A42" s="40">
        <v>1090504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BJ42" s="42">
        <v>33.631132812499992</v>
      </c>
      <c r="BK42" s="42">
        <v>23.721142578125004</v>
      </c>
      <c r="BL42" s="43">
        <f t="shared" si="0"/>
        <v>9.9099902343749875</v>
      </c>
      <c r="BM42" s="44">
        <v>93.99190394450001</v>
      </c>
      <c r="BN42" s="42">
        <v>65.304504944499996</v>
      </c>
      <c r="BO42" s="43">
        <f t="shared" si="1"/>
        <v>28.687399000000013</v>
      </c>
      <c r="BP42" s="46">
        <v>33.200000000000003</v>
      </c>
      <c r="BQ42" s="46">
        <v>23.9</v>
      </c>
      <c r="BR42" s="43">
        <f t="shared" si="2"/>
        <v>9.3000000000000043</v>
      </c>
      <c r="BS42" s="46">
        <v>99</v>
      </c>
      <c r="BT42" s="46">
        <v>52</v>
      </c>
      <c r="BU42" s="43">
        <f t="shared" si="3"/>
        <v>47</v>
      </c>
      <c r="BV42" s="46">
        <v>78</v>
      </c>
      <c r="BW42" s="42">
        <v>1.6</v>
      </c>
      <c r="BX42" s="42">
        <v>0</v>
      </c>
      <c r="BY42" s="46">
        <v>23.6</v>
      </c>
      <c r="BZ42" s="36"/>
    </row>
    <row r="43" spans="1:78">
      <c r="A43" s="40">
        <v>1090505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BJ43" s="42">
        <v>33.159228515624996</v>
      </c>
      <c r="BK43" s="42">
        <v>23.892744140624991</v>
      </c>
      <c r="BL43" s="43">
        <f t="shared" si="0"/>
        <v>9.2664843750000045</v>
      </c>
      <c r="BM43" s="44">
        <v>94.018994247999998</v>
      </c>
      <c r="BN43" s="42">
        <v>66.694142220499998</v>
      </c>
      <c r="BO43" s="43">
        <f t="shared" si="1"/>
        <v>27.3248520275</v>
      </c>
      <c r="BP43" s="46">
        <v>34.200000000000003</v>
      </c>
      <c r="BQ43" s="46">
        <v>25</v>
      </c>
      <c r="BR43" s="43">
        <f t="shared" si="2"/>
        <v>9.2000000000000028</v>
      </c>
      <c r="BS43" s="46">
        <v>99</v>
      </c>
      <c r="BT43" s="46">
        <v>53</v>
      </c>
      <c r="BU43" s="43">
        <f t="shared" si="3"/>
        <v>46</v>
      </c>
      <c r="BV43" s="46">
        <v>75</v>
      </c>
      <c r="BW43" s="42">
        <v>1.8</v>
      </c>
      <c r="BX43" s="42">
        <v>0</v>
      </c>
      <c r="BY43" s="46">
        <v>23.6</v>
      </c>
      <c r="BZ43" s="36"/>
    </row>
    <row r="44" spans="1:78">
      <c r="A44" s="40">
        <v>1090506</v>
      </c>
      <c r="B44" s="15"/>
      <c r="C44" s="15"/>
      <c r="D44" s="15"/>
      <c r="E44" s="15"/>
      <c r="F44" s="15"/>
      <c r="G44" s="15"/>
      <c r="H44" s="15"/>
      <c r="I44" s="15"/>
      <c r="J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BJ44" s="42">
        <v>33.116328125000003</v>
      </c>
      <c r="BK44" s="42">
        <v>24.150146484374993</v>
      </c>
      <c r="BL44" s="43">
        <f t="shared" si="0"/>
        <v>8.9661816406250097</v>
      </c>
      <c r="BM44" s="44">
        <v>91.677565041999998</v>
      </c>
      <c r="BN44" s="42">
        <v>68.526508258000007</v>
      </c>
      <c r="BO44" s="43">
        <f t="shared" si="1"/>
        <v>23.151056783999991</v>
      </c>
      <c r="BP44" s="46">
        <v>33.700000000000003</v>
      </c>
      <c r="BQ44" s="46">
        <v>25.3</v>
      </c>
      <c r="BR44" s="43">
        <f t="shared" si="2"/>
        <v>8.4000000000000021</v>
      </c>
      <c r="BS44" s="46">
        <v>92</v>
      </c>
      <c r="BT44" s="46">
        <v>55</v>
      </c>
      <c r="BU44" s="43">
        <f t="shared" si="3"/>
        <v>37</v>
      </c>
      <c r="BV44" s="46">
        <v>73</v>
      </c>
      <c r="BW44" s="42">
        <v>1.7</v>
      </c>
      <c r="BX44" s="42">
        <v>0</v>
      </c>
      <c r="BY44" s="46">
        <v>23.4</v>
      </c>
      <c r="BZ44" s="36"/>
    </row>
    <row r="45" spans="1:78">
      <c r="A45" s="40">
        <v>1090507</v>
      </c>
      <c r="B45" s="15">
        <v>1.3</v>
      </c>
      <c r="C45" s="15"/>
      <c r="D45" s="15"/>
      <c r="E45" s="15">
        <v>1.08</v>
      </c>
      <c r="F45" s="15"/>
      <c r="G45" s="15"/>
      <c r="H45" s="15">
        <v>2.2799999999999998</v>
      </c>
      <c r="I45" s="15"/>
      <c r="J45" s="15"/>
      <c r="K45" s="15">
        <v>0.94</v>
      </c>
      <c r="L45" s="15"/>
      <c r="M45" s="15"/>
      <c r="N45" s="15">
        <v>0.6</v>
      </c>
      <c r="O45" s="15"/>
      <c r="P45" s="15"/>
      <c r="Q45" s="15">
        <v>2.14</v>
      </c>
      <c r="R45" s="15"/>
      <c r="S45" s="18"/>
      <c r="T45" s="15">
        <v>2.46</v>
      </c>
      <c r="U45" s="15"/>
      <c r="V45" s="15"/>
      <c r="W45" s="15">
        <v>2.96</v>
      </c>
      <c r="X45" s="15"/>
      <c r="Y45" s="15"/>
      <c r="Z45" s="15">
        <v>0.62</v>
      </c>
      <c r="AA45" s="15"/>
      <c r="AB45" s="15"/>
      <c r="AC45" s="22">
        <v>0</v>
      </c>
      <c r="AD45" s="15"/>
      <c r="AE45" s="15"/>
      <c r="AF45" s="15">
        <v>3.3</v>
      </c>
      <c r="AG45" s="15"/>
      <c r="AH45" s="15"/>
      <c r="AI45" s="15">
        <v>2.34</v>
      </c>
      <c r="AJ45" s="22"/>
      <c r="AK45" s="15"/>
      <c r="AL45" s="15">
        <v>2.92</v>
      </c>
      <c r="AM45" s="15"/>
      <c r="AN45" s="15"/>
      <c r="AO45" s="15">
        <v>2.34</v>
      </c>
      <c r="AP45" s="15"/>
      <c r="AQ45" s="15"/>
      <c r="AR45" s="15">
        <v>2.62</v>
      </c>
      <c r="AS45" s="15"/>
      <c r="AT45" s="15"/>
      <c r="AU45" s="15">
        <v>2.9</v>
      </c>
      <c r="AV45" s="15"/>
      <c r="AW45" s="18"/>
      <c r="AX45" s="15">
        <v>0.64</v>
      </c>
      <c r="AY45" s="15"/>
      <c r="AZ45" s="15"/>
      <c r="BA45" s="15">
        <v>2.72</v>
      </c>
      <c r="BB45" s="15"/>
      <c r="BC45" s="15"/>
      <c r="BD45" s="15">
        <v>2.68</v>
      </c>
      <c r="BE45" s="22"/>
      <c r="BF45" s="15"/>
      <c r="BG45" s="15">
        <v>0.92</v>
      </c>
      <c r="BH45" s="15"/>
      <c r="BI45" s="15"/>
      <c r="BJ45" s="42">
        <v>33.759833984375</v>
      </c>
      <c r="BK45" s="42">
        <v>25.051054687499992</v>
      </c>
      <c r="BL45" s="43">
        <f t="shared" si="0"/>
        <v>8.708779296875008</v>
      </c>
      <c r="BM45" s="44">
        <v>93.476581887999998</v>
      </c>
      <c r="BN45" s="42">
        <v>61.923445000000001</v>
      </c>
      <c r="BO45" s="43">
        <f t="shared" si="1"/>
        <v>31.553136887999997</v>
      </c>
      <c r="BP45" s="46">
        <v>33.6</v>
      </c>
      <c r="BQ45" s="46">
        <v>25.8</v>
      </c>
      <c r="BR45" s="43">
        <f t="shared" si="2"/>
        <v>7.8000000000000007</v>
      </c>
      <c r="BS45" s="46">
        <v>99</v>
      </c>
      <c r="BT45" s="46">
        <v>49</v>
      </c>
      <c r="BU45" s="43">
        <f t="shared" si="3"/>
        <v>50</v>
      </c>
      <c r="BV45" s="46">
        <v>79</v>
      </c>
      <c r="BW45" s="42">
        <v>1.6</v>
      </c>
      <c r="BX45" s="42">
        <v>0</v>
      </c>
      <c r="BY45" s="46">
        <v>24.5</v>
      </c>
      <c r="BZ45" s="36"/>
    </row>
    <row r="46" spans="1:78">
      <c r="A46" s="40">
        <v>1090508</v>
      </c>
      <c r="B46" s="15"/>
      <c r="C46" s="15"/>
      <c r="D46" s="15"/>
      <c r="E46" s="15"/>
      <c r="F46" s="15"/>
      <c r="G46" s="15"/>
      <c r="H46" s="15"/>
      <c r="I46" s="15"/>
      <c r="J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BJ46" s="42">
        <v>34.360439453125004</v>
      </c>
      <c r="BK46" s="42">
        <v>24.750751953124997</v>
      </c>
      <c r="BL46" s="43">
        <f t="shared" si="0"/>
        <v>9.6096875000000068</v>
      </c>
      <c r="BM46" s="42">
        <v>96.417251304499999</v>
      </c>
      <c r="BN46" s="42">
        <v>65.939742208000013</v>
      </c>
      <c r="BO46" s="43">
        <f t="shared" si="1"/>
        <v>30.477509096499986</v>
      </c>
      <c r="BP46" s="46">
        <v>34.5</v>
      </c>
      <c r="BQ46" s="46">
        <v>25.2</v>
      </c>
      <c r="BR46" s="43">
        <f t="shared" si="2"/>
        <v>9.3000000000000007</v>
      </c>
      <c r="BS46" s="46">
        <v>99</v>
      </c>
      <c r="BT46" s="46">
        <v>52</v>
      </c>
      <c r="BU46" s="43">
        <f t="shared" si="3"/>
        <v>47</v>
      </c>
      <c r="BV46" s="46">
        <v>78</v>
      </c>
      <c r="BW46" s="42">
        <v>1.6</v>
      </c>
      <c r="BX46" s="42">
        <v>0</v>
      </c>
      <c r="BY46" s="46">
        <v>24.7</v>
      </c>
      <c r="BZ46" s="36"/>
    </row>
    <row r="47" spans="1:78">
      <c r="A47" s="40">
        <v>1090509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BJ47" s="42">
        <v>34.188837890625003</v>
      </c>
      <c r="BK47" s="42">
        <v>24.321748046874994</v>
      </c>
      <c r="BL47" s="43">
        <f t="shared" si="0"/>
        <v>9.8670898437500085</v>
      </c>
      <c r="BM47" s="42">
        <v>95.31557620000001</v>
      </c>
      <c r="BN47" s="42">
        <v>63.999390207999994</v>
      </c>
      <c r="BO47" s="43">
        <f t="shared" si="1"/>
        <v>31.316185992000015</v>
      </c>
      <c r="BP47" s="46">
        <v>34.700000000000003</v>
      </c>
      <c r="BQ47" s="46">
        <v>25.7</v>
      </c>
      <c r="BR47" s="43">
        <f t="shared" si="2"/>
        <v>9.0000000000000036</v>
      </c>
      <c r="BS47" s="46">
        <v>98</v>
      </c>
      <c r="BT47" s="46">
        <v>51</v>
      </c>
      <c r="BU47" s="43">
        <f t="shared" si="3"/>
        <v>47</v>
      </c>
      <c r="BV47" s="46">
        <v>76</v>
      </c>
      <c r="BW47" s="42">
        <v>1.8</v>
      </c>
      <c r="BX47" s="42">
        <v>0</v>
      </c>
      <c r="BY47" s="46">
        <v>24.5</v>
      </c>
      <c r="BZ47" s="36"/>
    </row>
    <row r="48" spans="1:78">
      <c r="A48" s="40">
        <v>1090510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W48" s="15"/>
      <c r="X48" s="15"/>
      <c r="Y48" s="15"/>
      <c r="Z48" s="15"/>
      <c r="AA48" s="15"/>
      <c r="AB48" s="15"/>
      <c r="AC48" s="15"/>
      <c r="BJ48" s="42">
        <v>34.532041015625005</v>
      </c>
      <c r="BK48" s="42">
        <v>25.051054687499992</v>
      </c>
      <c r="BL48" s="43">
        <f>BJ48-BK48</f>
        <v>9.4809863281250131</v>
      </c>
      <c r="BM48" s="42">
        <v>94.641190512500017</v>
      </c>
      <c r="BN48" s="42">
        <v>64.455332900500011</v>
      </c>
      <c r="BO48" s="43">
        <f t="shared" si="1"/>
        <v>30.185857612000007</v>
      </c>
      <c r="BP48" s="46">
        <v>35.299999999999997</v>
      </c>
      <c r="BQ48" s="46">
        <v>25.8</v>
      </c>
      <c r="BR48" s="43">
        <f t="shared" si="2"/>
        <v>9.4999999999999964</v>
      </c>
      <c r="BS48" s="46">
        <v>99</v>
      </c>
      <c r="BT48" s="46">
        <v>50</v>
      </c>
      <c r="BU48" s="43">
        <f t="shared" si="3"/>
        <v>49</v>
      </c>
      <c r="BV48" s="46">
        <v>80</v>
      </c>
      <c r="BW48" s="42">
        <v>2.2000000000000002</v>
      </c>
      <c r="BX48" s="42">
        <v>0</v>
      </c>
      <c r="BY48" s="46">
        <v>25.2</v>
      </c>
      <c r="BZ48" s="36"/>
    </row>
    <row r="49" spans="1:78">
      <c r="A49" s="40">
        <v>1090511</v>
      </c>
      <c r="B49" s="15"/>
      <c r="C49" s="15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22"/>
      <c r="O49" s="15"/>
      <c r="P49" s="15"/>
      <c r="Q49" s="15"/>
      <c r="R49" s="15"/>
      <c r="S49" s="15"/>
      <c r="T49" s="15"/>
      <c r="U49" s="22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BJ49" s="42">
        <v>32.644423828124992</v>
      </c>
      <c r="BK49" s="42">
        <v>24.493349609374995</v>
      </c>
      <c r="BL49" s="43">
        <f t="shared" si="0"/>
        <v>8.1510742187499972</v>
      </c>
      <c r="BM49" s="42">
        <v>93.313609282000002</v>
      </c>
      <c r="BN49" s="42">
        <v>71.623163378000001</v>
      </c>
      <c r="BO49" s="43">
        <f t="shared" si="1"/>
        <v>21.690445904000001</v>
      </c>
      <c r="BP49" s="46">
        <v>32</v>
      </c>
      <c r="BQ49" s="46">
        <v>25.5</v>
      </c>
      <c r="BR49" s="43">
        <f t="shared" si="2"/>
        <v>6.5</v>
      </c>
      <c r="BS49" s="46">
        <v>99</v>
      </c>
      <c r="BT49" s="46">
        <v>65</v>
      </c>
      <c r="BU49" s="43">
        <f t="shared" si="3"/>
        <v>34</v>
      </c>
      <c r="BV49" s="46">
        <v>85</v>
      </c>
      <c r="BW49" s="42">
        <v>1.7</v>
      </c>
      <c r="BX49" s="42">
        <v>0</v>
      </c>
      <c r="BY49" s="46">
        <v>25.3</v>
      </c>
      <c r="BZ49" s="36"/>
    </row>
    <row r="50" spans="1:78">
      <c r="A50" s="40">
        <v>1090512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BJ50" s="42">
        <v>29.598496093749993</v>
      </c>
      <c r="BK50" s="42">
        <v>22.820234374999991</v>
      </c>
      <c r="BL50" s="43">
        <f t="shared" si="0"/>
        <v>6.7782617187500023</v>
      </c>
      <c r="BM50" s="42">
        <v>94.93816592200001</v>
      </c>
      <c r="BN50" s="42">
        <v>76.785030418000005</v>
      </c>
      <c r="BO50" s="43">
        <f t="shared" si="1"/>
        <v>18.153135504000005</v>
      </c>
      <c r="BP50" s="46">
        <v>28.9</v>
      </c>
      <c r="BQ50" s="46">
        <v>23.6</v>
      </c>
      <c r="BR50" s="43">
        <f t="shared" si="2"/>
        <v>5.2999999999999972</v>
      </c>
      <c r="BS50" s="46">
        <v>99</v>
      </c>
      <c r="BT50" s="46">
        <v>72</v>
      </c>
      <c r="BU50" s="43">
        <f t="shared" si="3"/>
        <v>27</v>
      </c>
      <c r="BV50" s="46">
        <v>91</v>
      </c>
      <c r="BW50" s="42">
        <v>2.4</v>
      </c>
      <c r="BX50" s="42">
        <v>0</v>
      </c>
      <c r="BY50" s="46">
        <v>24.3</v>
      </c>
      <c r="BZ50" s="36"/>
    </row>
    <row r="51" spans="1:78">
      <c r="A51" s="40">
        <v>1090513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BJ51" s="42">
        <v>32.858925781250001</v>
      </c>
      <c r="BK51" s="42">
        <v>21.833525390624992</v>
      </c>
      <c r="BL51" s="43">
        <f t="shared" si="0"/>
        <v>11.025400390625009</v>
      </c>
      <c r="BM51" s="42">
        <v>96.845718200500016</v>
      </c>
      <c r="BN51" s="42">
        <v>65.183347820500003</v>
      </c>
      <c r="BO51" s="43">
        <f t="shared" si="1"/>
        <v>31.662370380000013</v>
      </c>
      <c r="BP51" s="46">
        <v>32.4</v>
      </c>
      <c r="BQ51" s="46">
        <v>22.7</v>
      </c>
      <c r="BR51" s="43">
        <f t="shared" si="2"/>
        <v>9.6999999999999993</v>
      </c>
      <c r="BS51" s="46">
        <v>99</v>
      </c>
      <c r="BT51" s="46">
        <v>54</v>
      </c>
      <c r="BU51" s="43">
        <f t="shared" si="3"/>
        <v>45</v>
      </c>
      <c r="BV51" s="46">
        <v>81</v>
      </c>
      <c r="BW51" s="42">
        <v>1.5</v>
      </c>
      <c r="BX51" s="42">
        <v>0</v>
      </c>
      <c r="BY51" s="46">
        <v>23.2</v>
      </c>
      <c r="BZ51" s="36"/>
    </row>
    <row r="52" spans="1:78">
      <c r="A52" s="40">
        <v>1090514</v>
      </c>
      <c r="B52" s="15">
        <v>3.96</v>
      </c>
      <c r="C52" s="15"/>
      <c r="D52" s="15"/>
      <c r="E52" s="15">
        <v>1.08</v>
      </c>
      <c r="F52" s="15"/>
      <c r="G52" s="15"/>
      <c r="H52" s="15">
        <v>2.2799999999999998</v>
      </c>
      <c r="I52" s="15"/>
      <c r="J52" s="22"/>
      <c r="K52" s="15">
        <v>3.56</v>
      </c>
      <c r="L52" s="15"/>
      <c r="M52" s="15"/>
      <c r="N52" s="15">
        <v>3.06</v>
      </c>
      <c r="O52" s="15"/>
      <c r="P52" s="15"/>
      <c r="Q52" s="22">
        <v>2.14</v>
      </c>
      <c r="R52" s="15"/>
      <c r="S52" s="15"/>
      <c r="T52" s="15">
        <v>2.46</v>
      </c>
      <c r="U52" s="15"/>
      <c r="V52" s="15"/>
      <c r="W52" s="15">
        <v>2.96</v>
      </c>
      <c r="X52" s="15"/>
      <c r="Y52" s="15"/>
      <c r="Z52" s="15">
        <v>0.62</v>
      </c>
      <c r="AA52" s="15"/>
      <c r="AB52" s="15"/>
      <c r="AC52" s="15">
        <v>0</v>
      </c>
      <c r="AD52" s="18"/>
      <c r="AE52" s="15"/>
      <c r="AF52" s="15">
        <v>3.3</v>
      </c>
      <c r="AG52" s="15"/>
      <c r="AH52" s="15"/>
      <c r="AI52" s="15">
        <v>2.34</v>
      </c>
      <c r="AJ52" s="15"/>
      <c r="AK52" s="15"/>
      <c r="AL52" s="22">
        <v>2.92</v>
      </c>
      <c r="AM52" s="15"/>
      <c r="AN52" s="15"/>
      <c r="AO52" s="15">
        <v>2.34</v>
      </c>
      <c r="AP52" s="15"/>
      <c r="AQ52" s="15"/>
      <c r="AR52" s="15">
        <v>2.62</v>
      </c>
      <c r="AS52" s="15"/>
      <c r="AT52" s="15"/>
      <c r="AU52" s="15">
        <v>2.9</v>
      </c>
      <c r="AV52" s="15"/>
      <c r="AW52" s="15"/>
      <c r="AX52" s="15">
        <v>2.62</v>
      </c>
      <c r="AY52" s="15"/>
      <c r="AZ52" s="15"/>
      <c r="BA52" s="15">
        <v>2.72</v>
      </c>
      <c r="BB52" s="15"/>
      <c r="BC52" s="15"/>
      <c r="BD52" s="15">
        <v>2.68</v>
      </c>
      <c r="BE52" s="15"/>
      <c r="BF52" s="15"/>
      <c r="BG52" s="15">
        <v>2.84</v>
      </c>
      <c r="BH52" s="15"/>
      <c r="BI52" s="18"/>
      <c r="BJ52" s="42">
        <v>32.68732421875</v>
      </c>
      <c r="BK52" s="42">
        <v>23.249238281249994</v>
      </c>
      <c r="BL52" s="43">
        <f t="shared" si="0"/>
        <v>9.4380859375000057</v>
      </c>
      <c r="BM52" s="42">
        <v>95.611674084500009</v>
      </c>
      <c r="BN52" s="42">
        <v>62.443814600500005</v>
      </c>
      <c r="BO52" s="43">
        <f t="shared" si="1"/>
        <v>33.167859484000004</v>
      </c>
      <c r="BP52" s="46">
        <v>32.6</v>
      </c>
      <c r="BQ52" s="46">
        <v>24.1</v>
      </c>
      <c r="BR52" s="43">
        <f t="shared" si="2"/>
        <v>8.5</v>
      </c>
      <c r="BS52" s="46">
        <v>99</v>
      </c>
      <c r="BT52" s="46">
        <v>51</v>
      </c>
      <c r="BU52" s="43">
        <f t="shared" si="3"/>
        <v>48</v>
      </c>
      <c r="BV52" s="46">
        <v>74</v>
      </c>
      <c r="BW52" s="42">
        <v>1.4</v>
      </c>
      <c r="BX52" s="42">
        <v>0</v>
      </c>
      <c r="BY52" s="46">
        <v>22.5</v>
      </c>
      <c r="BZ52" s="36"/>
    </row>
    <row r="53" spans="1:78">
      <c r="A53" s="40">
        <v>1090515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BJ53" s="42">
        <v>34.060136718749995</v>
      </c>
      <c r="BK53" s="42">
        <v>22.991835937499992</v>
      </c>
      <c r="BL53" s="43">
        <f t="shared" si="0"/>
        <v>11.068300781250002</v>
      </c>
      <c r="BM53" s="42">
        <v>95.073027104500014</v>
      </c>
      <c r="BN53" s="42">
        <v>63.420832104499993</v>
      </c>
      <c r="BO53" s="43">
        <f t="shared" si="1"/>
        <v>31.65219500000002</v>
      </c>
      <c r="BP53" s="46">
        <v>32.700000000000003</v>
      </c>
      <c r="BQ53" s="46">
        <v>23.5</v>
      </c>
      <c r="BR53" s="43">
        <f t="shared" si="2"/>
        <v>9.2000000000000028</v>
      </c>
      <c r="BS53" s="46">
        <v>97</v>
      </c>
      <c r="BT53" s="46">
        <v>56</v>
      </c>
      <c r="BU53" s="43">
        <f t="shared" si="3"/>
        <v>41</v>
      </c>
      <c r="BV53" s="46">
        <v>77</v>
      </c>
      <c r="BW53" s="42">
        <v>1.3</v>
      </c>
      <c r="BX53" s="42">
        <v>0</v>
      </c>
      <c r="BY53" s="46">
        <v>23.6</v>
      </c>
      <c r="BZ53" s="36"/>
    </row>
    <row r="54" spans="1:78">
      <c r="A54" s="40">
        <v>1090516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BJ54" s="42">
        <v>34.83234375</v>
      </c>
      <c r="BK54" s="42">
        <v>23.335039062499995</v>
      </c>
      <c r="BL54" s="43">
        <f t="shared" si="0"/>
        <v>11.497304687500005</v>
      </c>
      <c r="BM54" s="42">
        <v>96.122206449999993</v>
      </c>
      <c r="BN54" s="42">
        <v>68.975271200500003</v>
      </c>
      <c r="BO54" s="43">
        <f t="shared" si="1"/>
        <v>27.14693524949999</v>
      </c>
      <c r="BP54" s="46">
        <v>32.799999999999997</v>
      </c>
      <c r="BQ54" s="46">
        <v>23.2</v>
      </c>
      <c r="BR54" s="43">
        <f t="shared" si="2"/>
        <v>9.5999999999999979</v>
      </c>
      <c r="BS54" s="46">
        <v>99</v>
      </c>
      <c r="BT54" s="46">
        <v>66</v>
      </c>
      <c r="BU54" s="43">
        <f t="shared" si="3"/>
        <v>33</v>
      </c>
      <c r="BV54" s="46">
        <v>89</v>
      </c>
      <c r="BW54" s="42">
        <v>1.6</v>
      </c>
      <c r="BX54" s="42">
        <v>1.83</v>
      </c>
      <c r="BY54" s="46">
        <v>25.1</v>
      </c>
      <c r="BZ54" s="36"/>
    </row>
    <row r="55" spans="1:78">
      <c r="A55" s="40">
        <v>1090517</v>
      </c>
      <c r="B55" s="15"/>
      <c r="C55" s="15"/>
      <c r="D55" s="15"/>
      <c r="E55" s="15"/>
      <c r="F55" s="15"/>
      <c r="G55" s="15"/>
      <c r="H55" s="15"/>
      <c r="I55" s="15"/>
      <c r="J55" s="15"/>
      <c r="K55" s="18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BJ55" s="42">
        <v>33.716933593749992</v>
      </c>
      <c r="BK55" s="42">
        <v>22.648632812500004</v>
      </c>
      <c r="BL55" s="43">
        <f t="shared" si="0"/>
        <v>11.068300781249988</v>
      </c>
      <c r="BM55" s="42">
        <v>96.336822818000002</v>
      </c>
      <c r="BN55" s="42">
        <v>64.364201800000004</v>
      </c>
      <c r="BO55" s="43">
        <f t="shared" si="1"/>
        <v>31.972621017999998</v>
      </c>
      <c r="BP55" s="46">
        <v>32.6</v>
      </c>
      <c r="BQ55" s="46">
        <v>23</v>
      </c>
      <c r="BR55" s="43">
        <f t="shared" si="2"/>
        <v>9.6000000000000014</v>
      </c>
      <c r="BS55" s="46">
        <v>99</v>
      </c>
      <c r="BT55" s="46">
        <v>58</v>
      </c>
      <c r="BU55" s="43">
        <f t="shared" si="3"/>
        <v>41</v>
      </c>
      <c r="BV55" s="46">
        <v>80</v>
      </c>
      <c r="BW55" s="42">
        <v>1.8</v>
      </c>
      <c r="BX55" s="42">
        <v>0</v>
      </c>
      <c r="BY55" s="46">
        <v>23.7</v>
      </c>
      <c r="BZ55" s="36"/>
    </row>
    <row r="56" spans="1:78">
      <c r="A56" s="40">
        <v>1090518</v>
      </c>
      <c r="B56" s="15"/>
      <c r="C56" s="15"/>
      <c r="D56" s="15"/>
      <c r="E56" s="15"/>
      <c r="F56" s="15"/>
      <c r="G56" s="22"/>
      <c r="H56" s="15"/>
      <c r="I56" s="15"/>
      <c r="J56" s="15"/>
      <c r="K56" s="15"/>
      <c r="L56" s="15"/>
      <c r="M56" s="15"/>
      <c r="N56" s="22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8"/>
      <c r="AB56" s="15"/>
      <c r="AC56" s="15"/>
      <c r="AD56" s="15"/>
      <c r="AE56" s="15"/>
      <c r="BJ56" s="42">
        <v>32.172519531249996</v>
      </c>
      <c r="BK56" s="42">
        <v>23.463740234375003</v>
      </c>
      <c r="BL56" s="43">
        <f t="shared" si="0"/>
        <v>8.7087792968749937</v>
      </c>
      <c r="BM56" s="42">
        <v>96.925964800000003</v>
      </c>
      <c r="BN56" s="42">
        <v>74.421675800499997</v>
      </c>
      <c r="BO56" s="43">
        <f t="shared" si="1"/>
        <v>22.504288999500005</v>
      </c>
      <c r="BP56" s="46">
        <v>30.4</v>
      </c>
      <c r="BQ56" s="46">
        <v>22.7</v>
      </c>
      <c r="BR56" s="43">
        <f t="shared" si="2"/>
        <v>7.6999999999999993</v>
      </c>
      <c r="BS56" s="46">
        <v>99</v>
      </c>
      <c r="BT56" s="46">
        <v>72</v>
      </c>
      <c r="BU56" s="43">
        <f t="shared" si="3"/>
        <v>27</v>
      </c>
      <c r="BV56" s="46">
        <v>94</v>
      </c>
      <c r="BW56" s="42">
        <v>1.3</v>
      </c>
      <c r="BX56" s="42">
        <v>10.5</v>
      </c>
      <c r="BY56" s="46">
        <v>25</v>
      </c>
      <c r="BZ56" s="36"/>
    </row>
    <row r="57" spans="1:78">
      <c r="A57" s="40">
        <v>1090519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BJ57" s="42">
        <v>27.925380859375004</v>
      </c>
      <c r="BK57" s="42">
        <v>22.176728515624994</v>
      </c>
      <c r="BL57" s="43">
        <f t="shared" si="0"/>
        <v>5.7486523437500097</v>
      </c>
      <c r="BM57" s="42">
        <v>99.134732040500012</v>
      </c>
      <c r="BN57" s="42">
        <v>82.956594560500008</v>
      </c>
      <c r="BO57" s="43">
        <f t="shared" si="1"/>
        <v>16.178137480000004</v>
      </c>
      <c r="BP57" s="46">
        <v>27.1</v>
      </c>
      <c r="BQ57" s="46">
        <v>22.1</v>
      </c>
      <c r="BR57" s="43">
        <f t="shared" si="2"/>
        <v>5</v>
      </c>
      <c r="BS57" s="46">
        <v>99</v>
      </c>
      <c r="BT57" s="46">
        <v>78</v>
      </c>
      <c r="BU57" s="43">
        <f t="shared" si="3"/>
        <v>21</v>
      </c>
      <c r="BV57" s="46">
        <v>98</v>
      </c>
      <c r="BW57" s="42">
        <v>0.8</v>
      </c>
      <c r="BX57" s="42">
        <v>19.5</v>
      </c>
      <c r="BY57" s="46">
        <v>23.5</v>
      </c>
      <c r="BZ57" s="36"/>
    </row>
    <row r="58" spans="1:78">
      <c r="A58" s="40">
        <v>1090520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BJ58" s="42">
        <v>33.287929687500004</v>
      </c>
      <c r="BK58" s="42">
        <v>21.9622265625</v>
      </c>
      <c r="BL58" s="43">
        <f t="shared" si="0"/>
        <v>11.325703125000004</v>
      </c>
      <c r="BM58" s="42">
        <v>99.240623420500015</v>
      </c>
      <c r="BN58" s="42">
        <v>66.332279112500004</v>
      </c>
      <c r="BO58" s="43">
        <f t="shared" si="1"/>
        <v>32.908344308000011</v>
      </c>
      <c r="BP58" s="46">
        <v>32</v>
      </c>
      <c r="BQ58" s="46">
        <v>21.7</v>
      </c>
      <c r="BR58" s="43">
        <f t="shared" si="2"/>
        <v>10.3</v>
      </c>
      <c r="BS58" s="46">
        <v>99</v>
      </c>
      <c r="BT58" s="46">
        <v>57</v>
      </c>
      <c r="BU58" s="43">
        <f t="shared" si="3"/>
        <v>42</v>
      </c>
      <c r="BV58" s="46">
        <v>83</v>
      </c>
      <c r="BW58" s="42">
        <v>1.1000000000000001</v>
      </c>
      <c r="BX58" s="42">
        <v>1.38</v>
      </c>
      <c r="BY58" s="46">
        <v>22.8</v>
      </c>
      <c r="BZ58" s="36"/>
    </row>
    <row r="59" spans="1:78">
      <c r="A59" s="40">
        <v>1090521</v>
      </c>
      <c r="B59" s="15">
        <v>4.32</v>
      </c>
      <c r="C59" s="22">
        <v>0</v>
      </c>
      <c r="D59" s="15">
        <v>0</v>
      </c>
      <c r="E59" s="15">
        <v>3.82</v>
      </c>
      <c r="F59" s="15">
        <v>0</v>
      </c>
      <c r="G59" s="15">
        <v>0</v>
      </c>
      <c r="H59" s="15">
        <v>4.18</v>
      </c>
      <c r="I59" s="15">
        <v>0</v>
      </c>
      <c r="J59" s="22">
        <v>0</v>
      </c>
      <c r="K59" s="15">
        <v>4.96</v>
      </c>
      <c r="L59" s="15">
        <v>0</v>
      </c>
      <c r="M59" s="15">
        <v>0</v>
      </c>
      <c r="N59" s="15">
        <v>4.78</v>
      </c>
      <c r="O59" s="15">
        <v>0</v>
      </c>
      <c r="P59" s="15">
        <v>0</v>
      </c>
      <c r="Q59" s="15">
        <v>4.68</v>
      </c>
      <c r="R59" s="15">
        <v>0</v>
      </c>
      <c r="S59" s="15">
        <v>0</v>
      </c>
      <c r="T59" s="15">
        <v>4.32</v>
      </c>
      <c r="U59" s="15">
        <v>0</v>
      </c>
      <c r="V59" s="15">
        <v>0</v>
      </c>
      <c r="W59" s="18">
        <v>4.9000000000000004</v>
      </c>
      <c r="X59" s="15">
        <v>0</v>
      </c>
      <c r="Y59" s="15">
        <v>0</v>
      </c>
      <c r="Z59" s="15">
        <v>4.0199999999999996</v>
      </c>
      <c r="AA59" s="15">
        <v>0</v>
      </c>
      <c r="AB59" s="15">
        <v>0</v>
      </c>
      <c r="AC59" s="15">
        <v>4.24</v>
      </c>
      <c r="AD59" s="15">
        <v>0</v>
      </c>
      <c r="AE59" s="22">
        <v>0</v>
      </c>
      <c r="AF59" s="15">
        <v>3.3</v>
      </c>
      <c r="AG59" s="15">
        <v>0</v>
      </c>
      <c r="AH59" s="15">
        <v>0.36</v>
      </c>
      <c r="AI59" s="15">
        <v>2.34</v>
      </c>
      <c r="AJ59" s="15">
        <v>0</v>
      </c>
      <c r="AK59" s="15">
        <v>0.48</v>
      </c>
      <c r="AL59" s="15">
        <v>2.92</v>
      </c>
      <c r="AM59" s="15">
        <v>0</v>
      </c>
      <c r="AN59" s="15">
        <v>0</v>
      </c>
      <c r="AO59" s="15">
        <v>2.34</v>
      </c>
      <c r="AP59" s="15">
        <v>0</v>
      </c>
      <c r="AQ59" s="15">
        <v>0.24</v>
      </c>
      <c r="AR59" s="15">
        <v>2.62</v>
      </c>
      <c r="AS59" s="15">
        <v>0</v>
      </c>
      <c r="AT59" s="15">
        <v>0</v>
      </c>
      <c r="AU59" s="15">
        <v>2.9</v>
      </c>
      <c r="AV59" s="15">
        <v>0</v>
      </c>
      <c r="AW59" s="15">
        <v>0</v>
      </c>
      <c r="AX59" s="15">
        <v>2.62</v>
      </c>
      <c r="AY59" s="15">
        <v>0</v>
      </c>
      <c r="AZ59" s="15">
        <v>0.54</v>
      </c>
      <c r="BA59" s="15">
        <v>2.72</v>
      </c>
      <c r="BB59" s="18">
        <v>0</v>
      </c>
      <c r="BC59" s="16">
        <v>0</v>
      </c>
      <c r="BD59" s="20">
        <v>2.68</v>
      </c>
      <c r="BE59" s="16">
        <v>0</v>
      </c>
      <c r="BF59" s="16">
        <v>0</v>
      </c>
      <c r="BG59" s="14">
        <v>2.84</v>
      </c>
      <c r="BH59" s="16">
        <v>0</v>
      </c>
      <c r="BI59" s="14">
        <v>0.6</v>
      </c>
      <c r="BJ59" s="42">
        <v>30.199101562499997</v>
      </c>
      <c r="BK59" s="42">
        <v>22.906035156249992</v>
      </c>
      <c r="BL59" s="43">
        <f t="shared" si="0"/>
        <v>7.2930664062500057</v>
      </c>
      <c r="BM59" s="42">
        <v>98.471754177999998</v>
      </c>
      <c r="BN59" s="42">
        <v>75.357848504499998</v>
      </c>
      <c r="BO59" s="43">
        <f t="shared" si="1"/>
        <v>23.1139056735</v>
      </c>
      <c r="BP59" s="46">
        <v>29.7</v>
      </c>
      <c r="BQ59" s="46">
        <v>23</v>
      </c>
      <c r="BR59" s="43">
        <f t="shared" si="2"/>
        <v>6.6999999999999993</v>
      </c>
      <c r="BS59" s="46">
        <v>99</v>
      </c>
      <c r="BT59" s="46">
        <v>66</v>
      </c>
      <c r="BU59" s="43">
        <f t="shared" si="3"/>
        <v>33</v>
      </c>
      <c r="BV59" s="46">
        <v>93</v>
      </c>
      <c r="BW59" s="42">
        <v>1</v>
      </c>
      <c r="BX59" s="42">
        <v>7.46</v>
      </c>
      <c r="BY59" s="46">
        <v>24.2</v>
      </c>
      <c r="BZ59" s="36"/>
    </row>
    <row r="60" spans="1:78">
      <c r="A60" s="40">
        <v>1090522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BJ60" s="42">
        <v>26.123564453124992</v>
      </c>
      <c r="BK60" s="42">
        <v>22.948935546874999</v>
      </c>
      <c r="BL60" s="43">
        <f t="shared" si="0"/>
        <v>3.1746289062499926</v>
      </c>
      <c r="BM60" s="42">
        <v>99.5579912245</v>
      </c>
      <c r="BN60" s="42">
        <v>97.166532284500008</v>
      </c>
      <c r="BO60" s="43">
        <f t="shared" si="1"/>
        <v>2.3914589399999926</v>
      </c>
      <c r="BP60" s="46">
        <v>26.2</v>
      </c>
      <c r="BQ60" s="46">
        <v>23.1</v>
      </c>
      <c r="BR60" s="43">
        <f t="shared" si="2"/>
        <v>3.0999999999999979</v>
      </c>
      <c r="BS60" s="46">
        <v>99</v>
      </c>
      <c r="BT60" s="46">
        <v>99</v>
      </c>
      <c r="BU60" s="43">
        <f t="shared" si="3"/>
        <v>0</v>
      </c>
      <c r="BV60" s="46">
        <v>99</v>
      </c>
      <c r="BW60" s="42">
        <v>1.6</v>
      </c>
      <c r="BX60" s="42">
        <v>23.71</v>
      </c>
      <c r="BY60" s="46">
        <v>24.7</v>
      </c>
      <c r="BZ60" s="36"/>
    </row>
    <row r="61" spans="1:78">
      <c r="A61" s="40">
        <v>1090523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BJ61" s="42">
        <v>29.941699218749996</v>
      </c>
      <c r="BK61" s="42">
        <v>23.506640624999996</v>
      </c>
      <c r="BL61" s="43">
        <f t="shared" si="0"/>
        <v>6.43505859375</v>
      </c>
      <c r="BM61" s="42">
        <v>99.505128500500007</v>
      </c>
      <c r="BN61" s="42">
        <v>82.303426450000003</v>
      </c>
      <c r="BO61" s="43">
        <f t="shared" si="1"/>
        <v>17.201702050500003</v>
      </c>
      <c r="BP61" s="46">
        <v>28.4</v>
      </c>
      <c r="BQ61" s="46">
        <v>23.5</v>
      </c>
      <c r="BR61" s="43">
        <f t="shared" si="2"/>
        <v>4.8999999999999986</v>
      </c>
      <c r="BS61" s="46">
        <v>99</v>
      </c>
      <c r="BT61" s="46">
        <v>76</v>
      </c>
      <c r="BU61" s="43">
        <f t="shared" si="3"/>
        <v>23</v>
      </c>
      <c r="BV61" s="46">
        <v>95</v>
      </c>
      <c r="BW61" s="42">
        <v>1.5</v>
      </c>
      <c r="BX61" s="42">
        <v>3.83</v>
      </c>
      <c r="BY61" s="46">
        <v>24.4</v>
      </c>
      <c r="BZ61" s="36"/>
    </row>
    <row r="62" spans="1:78">
      <c r="A62" s="40">
        <v>1090524</v>
      </c>
      <c r="B62" s="22"/>
      <c r="C62" s="22"/>
      <c r="D62" s="22"/>
      <c r="E62" s="22"/>
      <c r="F62" s="22"/>
      <c r="G62" s="22"/>
      <c r="H62" s="22"/>
      <c r="I62" s="22"/>
      <c r="J62" s="22"/>
      <c r="K62" s="15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BJ62" s="42">
        <v>34.703642578124992</v>
      </c>
      <c r="BK62" s="42">
        <v>23.678242187499997</v>
      </c>
      <c r="BL62" s="43">
        <f t="shared" si="0"/>
        <v>11.025400390624995</v>
      </c>
      <c r="BM62" s="42">
        <v>97.380153060500007</v>
      </c>
      <c r="BN62" s="42">
        <v>70.376745800000009</v>
      </c>
      <c r="BO62" s="43">
        <f t="shared" si="1"/>
        <v>27.003407260499998</v>
      </c>
      <c r="BP62" s="46">
        <v>32</v>
      </c>
      <c r="BQ62" s="46">
        <v>23.9</v>
      </c>
      <c r="BR62" s="43">
        <f t="shared" si="2"/>
        <v>8.1000000000000014</v>
      </c>
      <c r="BS62" s="46">
        <v>99</v>
      </c>
      <c r="BT62" s="46">
        <v>64</v>
      </c>
      <c r="BU62" s="43">
        <f t="shared" si="3"/>
        <v>35</v>
      </c>
      <c r="BV62" s="46">
        <v>85</v>
      </c>
      <c r="BW62" s="42">
        <v>1.6</v>
      </c>
      <c r="BX62" s="42">
        <v>0</v>
      </c>
      <c r="BY62" s="46">
        <v>24.5</v>
      </c>
      <c r="BZ62" s="36"/>
    </row>
    <row r="63" spans="1:78">
      <c r="A63" s="40">
        <v>1090525</v>
      </c>
      <c r="B63" s="15"/>
      <c r="C63" s="15"/>
      <c r="D63" s="15"/>
      <c r="E63" s="15"/>
      <c r="F63" s="15"/>
      <c r="G63" s="22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8"/>
      <c r="U63" s="15"/>
      <c r="V63" s="15"/>
      <c r="W63" s="15"/>
      <c r="X63" s="15"/>
      <c r="Y63" s="15"/>
      <c r="Z63" s="15"/>
      <c r="AA63" s="15"/>
      <c r="AB63" s="22"/>
      <c r="AC63" s="15"/>
      <c r="AD63" s="15"/>
      <c r="AE63" s="15"/>
      <c r="BJ63" s="42">
        <v>34.489140624999997</v>
      </c>
      <c r="BK63" s="42">
        <v>24.321748046874994</v>
      </c>
      <c r="BL63" s="43">
        <f t="shared" si="0"/>
        <v>10.167392578125003</v>
      </c>
      <c r="BM63" s="42">
        <v>97.566903712000013</v>
      </c>
      <c r="BN63" s="42">
        <v>65.031829618000003</v>
      </c>
      <c r="BO63" s="43">
        <f t="shared" si="1"/>
        <v>32.535074094000009</v>
      </c>
      <c r="BP63" s="46">
        <v>31.8</v>
      </c>
      <c r="BQ63" s="46">
        <v>24.9</v>
      </c>
      <c r="BR63" s="43">
        <f t="shared" si="2"/>
        <v>6.9000000000000021</v>
      </c>
      <c r="BS63" s="46">
        <v>99</v>
      </c>
      <c r="BT63" s="46">
        <v>58</v>
      </c>
      <c r="BU63" s="43">
        <f t="shared" si="3"/>
        <v>41</v>
      </c>
      <c r="BV63" s="46">
        <v>81</v>
      </c>
      <c r="BW63" s="42">
        <v>1.3</v>
      </c>
      <c r="BX63" s="42">
        <v>0</v>
      </c>
      <c r="BY63" s="46">
        <v>24.3</v>
      </c>
      <c r="BZ63" s="36"/>
    </row>
    <row r="64" spans="1:78">
      <c r="A64" s="40">
        <v>1090526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BJ64" s="42">
        <v>31.142910156250004</v>
      </c>
      <c r="BK64" s="42">
        <v>24.622050781250003</v>
      </c>
      <c r="BL64" s="43">
        <f t="shared" si="0"/>
        <v>6.5208593750000006</v>
      </c>
      <c r="BM64" s="42">
        <v>98.179412100500002</v>
      </c>
      <c r="BN64" s="42">
        <v>77.626080080500003</v>
      </c>
      <c r="BO64" s="43">
        <f t="shared" si="1"/>
        <v>20.553332019999999</v>
      </c>
      <c r="BP64" s="46">
        <v>30.2</v>
      </c>
      <c r="BQ64" s="46">
        <v>24.3</v>
      </c>
      <c r="BR64" s="43">
        <f t="shared" si="2"/>
        <v>5.8999999999999986</v>
      </c>
      <c r="BS64" s="46">
        <v>99</v>
      </c>
      <c r="BT64" s="46">
        <v>73</v>
      </c>
      <c r="BU64" s="43">
        <f t="shared" si="3"/>
        <v>26</v>
      </c>
      <c r="BV64" s="46">
        <v>91</v>
      </c>
      <c r="BW64" s="42">
        <v>1.4</v>
      </c>
      <c r="BX64" s="42">
        <v>17.559999999999999</v>
      </c>
      <c r="BY64" s="46">
        <v>25.6</v>
      </c>
      <c r="BZ64" s="36"/>
    </row>
    <row r="65" spans="1:78">
      <c r="A65" s="40">
        <v>1090527</v>
      </c>
      <c r="B65" s="15"/>
      <c r="C65" s="15"/>
      <c r="D65" s="15"/>
      <c r="E65" s="15"/>
      <c r="F65" s="15"/>
      <c r="G65" s="15"/>
      <c r="H65" s="15"/>
      <c r="I65" s="15"/>
      <c r="J65" s="15"/>
      <c r="K65" s="22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BJ65" s="42">
        <v>28.139882812499998</v>
      </c>
      <c r="BK65" s="42">
        <v>24.364648437500001</v>
      </c>
      <c r="BL65" s="43">
        <f t="shared" si="0"/>
        <v>3.7752343749999966</v>
      </c>
      <c r="BM65" s="42">
        <v>98.869780220500004</v>
      </c>
      <c r="BN65" s="42">
        <v>90.140226049999995</v>
      </c>
      <c r="BO65" s="43">
        <f t="shared" si="1"/>
        <v>8.729554170500009</v>
      </c>
      <c r="BP65" s="46">
        <v>29.3</v>
      </c>
      <c r="BQ65" s="46">
        <v>24.2</v>
      </c>
      <c r="BR65" s="43">
        <f t="shared" si="2"/>
        <v>5.1000000000000014</v>
      </c>
      <c r="BS65" s="46">
        <v>100</v>
      </c>
      <c r="BT65" s="46">
        <v>80</v>
      </c>
      <c r="BU65" s="43">
        <f t="shared" si="3"/>
        <v>20</v>
      </c>
      <c r="BV65" s="46">
        <v>96</v>
      </c>
      <c r="BW65" s="42">
        <v>1</v>
      </c>
      <c r="BX65" s="42">
        <v>19.23</v>
      </c>
      <c r="BY65" s="46">
        <v>25.5</v>
      </c>
      <c r="BZ65" s="36"/>
    </row>
    <row r="66" spans="1:78">
      <c r="B66" s="15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78">
      <c r="B67" s="15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78">
      <c r="B68" s="15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78"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78">
      <c r="B70" s="16"/>
    </row>
    <row r="71" spans="1:78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78">
      <c r="B72" s="16"/>
    </row>
    <row r="73" spans="1:78">
      <c r="B73" s="16"/>
    </row>
    <row r="75" spans="1:78">
      <c r="B75" s="16"/>
    </row>
  </sheetData>
  <mergeCells count="22">
    <mergeCell ref="BP1:BZ1"/>
    <mergeCell ref="AF1:AH1"/>
    <mergeCell ref="AI1:AK1"/>
    <mergeCell ref="BJ1:BO1"/>
    <mergeCell ref="AR1:AT1"/>
    <mergeCell ref="AO1:AQ1"/>
    <mergeCell ref="AL1:AN1"/>
    <mergeCell ref="BG1:BI1"/>
    <mergeCell ref="BD1:BF1"/>
    <mergeCell ref="BA1:BC1"/>
    <mergeCell ref="AX1:AZ1"/>
    <mergeCell ref="AU1:AW1"/>
    <mergeCell ref="AC1:AE1"/>
    <mergeCell ref="Z1:AB1"/>
    <mergeCell ref="T1:V1"/>
    <mergeCell ref="W1:Y1"/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"/>
  <sheetViews>
    <sheetView workbookViewId="0">
      <selection activeCell="D2" sqref="D2"/>
    </sheetView>
  </sheetViews>
  <sheetFormatPr defaultRowHeight="16.5"/>
  <cols>
    <col min="1" max="31" width="9" style="6"/>
    <col min="32" max="87" width="9" style="33"/>
    <col min="88" max="16384" width="9" style="6"/>
  </cols>
  <sheetData>
    <row r="1" spans="1:87">
      <c r="A1" s="4"/>
      <c r="B1" s="5" t="s">
        <v>75</v>
      </c>
      <c r="C1" s="4"/>
      <c r="D1" s="4" t="s">
        <v>76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34"/>
      <c r="AG1" s="32"/>
      <c r="AH1" s="32"/>
      <c r="AI1" s="32" t="s">
        <v>77</v>
      </c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4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4"/>
      <c r="BK1" s="34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4"/>
      <c r="CD1" s="32"/>
      <c r="CE1" s="32"/>
      <c r="CF1" s="32"/>
      <c r="CG1" s="32"/>
      <c r="CH1" s="32"/>
      <c r="CI1" s="32"/>
    </row>
    <row r="2" spans="1:87">
      <c r="A2" s="7" t="s">
        <v>78</v>
      </c>
      <c r="B2" s="7" t="s">
        <v>47</v>
      </c>
      <c r="C2" s="7" t="s">
        <v>53</v>
      </c>
      <c r="D2" s="7" t="s">
        <v>79</v>
      </c>
      <c r="E2" s="7" t="s">
        <v>80</v>
      </c>
      <c r="F2" s="7" t="s">
        <v>42</v>
      </c>
      <c r="G2" s="7" t="s">
        <v>43</v>
      </c>
      <c r="H2" s="7" t="s">
        <v>44</v>
      </c>
      <c r="I2" s="7" t="s">
        <v>45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  <c r="AA2" s="7" t="s">
        <v>37</v>
      </c>
      <c r="AB2" s="7" t="s">
        <v>38</v>
      </c>
      <c r="AC2" s="7" t="s">
        <v>39</v>
      </c>
      <c r="AD2" s="7" t="s">
        <v>40</v>
      </c>
      <c r="AE2" s="7" t="s">
        <v>41</v>
      </c>
      <c r="AF2" s="35" t="s">
        <v>46</v>
      </c>
      <c r="AG2" s="35" t="s">
        <v>47</v>
      </c>
      <c r="AH2" s="35" t="s">
        <v>79</v>
      </c>
      <c r="AI2" s="35" t="s">
        <v>80</v>
      </c>
      <c r="AJ2" s="35" t="s">
        <v>42</v>
      </c>
      <c r="AK2" s="35" t="s">
        <v>43</v>
      </c>
      <c r="AL2" s="35" t="s">
        <v>44</v>
      </c>
      <c r="AM2" s="35" t="s">
        <v>45</v>
      </c>
      <c r="AN2" s="35" t="s">
        <v>20</v>
      </c>
      <c r="AO2" s="35" t="s">
        <v>21</v>
      </c>
      <c r="AP2" s="35" t="s">
        <v>22</v>
      </c>
      <c r="AQ2" s="35" t="s">
        <v>23</v>
      </c>
      <c r="AR2" s="35" t="s">
        <v>24</v>
      </c>
      <c r="AS2" s="35" t="s">
        <v>25</v>
      </c>
      <c r="AT2" s="35" t="s">
        <v>26</v>
      </c>
      <c r="AU2" s="35" t="s">
        <v>27</v>
      </c>
      <c r="AV2" s="35" t="s">
        <v>28</v>
      </c>
      <c r="AW2" s="35" t="s">
        <v>29</v>
      </c>
      <c r="AX2" s="35" t="s">
        <v>30</v>
      </c>
      <c r="AY2" s="35" t="s">
        <v>31</v>
      </c>
      <c r="AZ2" s="35" t="s">
        <v>32</v>
      </c>
      <c r="BA2" s="35" t="s">
        <v>33</v>
      </c>
      <c r="BB2" s="35" t="s">
        <v>34</v>
      </c>
      <c r="BC2" s="35" t="s">
        <v>35</v>
      </c>
      <c r="BD2" s="35" t="s">
        <v>36</v>
      </c>
      <c r="BE2" s="35" t="s">
        <v>37</v>
      </c>
      <c r="BF2" s="35" t="s">
        <v>38</v>
      </c>
      <c r="BG2" s="35" t="s">
        <v>39</v>
      </c>
      <c r="BH2" s="35" t="s">
        <v>40</v>
      </c>
      <c r="BI2" s="35" t="s">
        <v>41</v>
      </c>
      <c r="BJ2" s="35" t="s">
        <v>46</v>
      </c>
      <c r="BK2" s="35" t="s">
        <v>47</v>
      </c>
      <c r="BL2" s="35" t="s">
        <v>53</v>
      </c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</row>
    <row r="3" spans="1:87">
      <c r="A3" s="8">
        <v>0</v>
      </c>
      <c r="B3" s="23"/>
      <c r="C3" s="13">
        <v>18.830498046875</v>
      </c>
      <c r="D3" s="13">
        <v>20.675214843749991</v>
      </c>
      <c r="E3" s="13">
        <v>17.457685546874991</v>
      </c>
      <c r="F3" s="13">
        <v>19.044999999999995</v>
      </c>
      <c r="G3" s="13">
        <v>18.444394531250005</v>
      </c>
      <c r="H3" s="13">
        <v>17.114482421874996</v>
      </c>
      <c r="I3" s="13">
        <v>15.784570312500001</v>
      </c>
      <c r="J3" s="13">
        <v>17.157382812499996</v>
      </c>
      <c r="K3" s="13">
        <v>15.441367187499999</v>
      </c>
      <c r="L3" s="13">
        <v>18.744697265625</v>
      </c>
      <c r="M3" s="24">
        <v>16.685478515625</v>
      </c>
      <c r="N3" s="24">
        <v>19.731406249999999</v>
      </c>
      <c r="O3" s="24">
        <v>18.959199218749994</v>
      </c>
      <c r="P3" s="24">
        <v>14.411757812499999</v>
      </c>
      <c r="Q3" s="24">
        <v>12.953144531249997</v>
      </c>
      <c r="R3" s="24">
        <v>18.144091796874996</v>
      </c>
      <c r="S3" s="24">
        <v>16.385175781249998</v>
      </c>
      <c r="T3" s="24">
        <v>17.972490234374995</v>
      </c>
      <c r="U3" s="24">
        <v>20.332011718750003</v>
      </c>
      <c r="V3" s="24">
        <v>23.892744140624991</v>
      </c>
      <c r="W3" s="24">
        <v>23.849843749999998</v>
      </c>
      <c r="X3" s="24">
        <v>23.463740234375003</v>
      </c>
      <c r="Y3" s="24">
        <v>21.232919921875002</v>
      </c>
      <c r="Z3" s="24">
        <v>18.272792968750004</v>
      </c>
      <c r="AA3" s="24">
        <v>16.771279296875001</v>
      </c>
      <c r="AB3" s="24">
        <v>18.573095703124999</v>
      </c>
      <c r="AC3" s="24">
        <v>20.160410156250002</v>
      </c>
      <c r="AD3" s="24">
        <v>19.9030078125</v>
      </c>
      <c r="AE3" s="24">
        <v>19.087900390625002</v>
      </c>
      <c r="AF3" s="37">
        <v>19.302402343749996</v>
      </c>
      <c r="AG3" s="37">
        <v>19.988808593750001</v>
      </c>
      <c r="AH3" s="37">
        <v>20.589414062500005</v>
      </c>
      <c r="AI3" s="37">
        <v>23.163437499999993</v>
      </c>
      <c r="AJ3" s="37">
        <v>23.764042968749997</v>
      </c>
      <c r="AK3" s="37">
        <v>25.351357421875001</v>
      </c>
      <c r="AL3" s="37">
        <v>25.222656249999993</v>
      </c>
      <c r="AM3" s="37">
        <v>25.437158203125001</v>
      </c>
      <c r="AN3" s="37">
        <v>25.608759765625003</v>
      </c>
      <c r="AO3" s="29">
        <v>25.994863281249998</v>
      </c>
      <c r="AP3" s="29">
        <v>25.351357421875001</v>
      </c>
      <c r="AQ3" s="29">
        <v>26.638369140624995</v>
      </c>
      <c r="AR3" s="29">
        <v>25.780361328125004</v>
      </c>
      <c r="AS3" s="29">
        <v>25.265556640625</v>
      </c>
      <c r="AT3" s="29">
        <v>22.948935546874999</v>
      </c>
      <c r="AU3" s="32">
        <v>24.064345703124992</v>
      </c>
      <c r="AV3" s="32">
        <v>24.150146484375</v>
      </c>
      <c r="AW3" s="32">
        <v>25.522958984375002</v>
      </c>
      <c r="AX3" s="32">
        <v>23.249238281249994</v>
      </c>
      <c r="AY3" s="32">
        <v>24.965253906249991</v>
      </c>
      <c r="AZ3" s="32">
        <v>24.407548828124995</v>
      </c>
      <c r="BA3" s="37">
        <v>22.648632812500004</v>
      </c>
      <c r="BB3" s="37">
        <v>24.793652343750004</v>
      </c>
      <c r="BC3" s="37">
        <v>22.948935546874999</v>
      </c>
      <c r="BD3" s="37">
        <v>23.806943359375005</v>
      </c>
      <c r="BE3" s="37">
        <v>23.935644531249999</v>
      </c>
      <c r="BF3" s="37">
        <v>24.450449218750002</v>
      </c>
      <c r="BG3" s="37">
        <v>25.866162109375004</v>
      </c>
      <c r="BH3" s="37">
        <v>24.707851562500004</v>
      </c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</row>
    <row r="4" spans="1:87">
      <c r="A4" s="8">
        <v>4.1666666666666699E-2</v>
      </c>
      <c r="B4" s="23"/>
      <c r="C4" s="13">
        <v>18.444394531250005</v>
      </c>
      <c r="D4" s="13">
        <v>20.675214843749991</v>
      </c>
      <c r="E4" s="13">
        <v>17.414785156249998</v>
      </c>
      <c r="F4" s="13">
        <v>18.916298828125001</v>
      </c>
      <c r="G4" s="13">
        <v>18.358593750000004</v>
      </c>
      <c r="H4" s="13">
        <v>17.243183593749997</v>
      </c>
      <c r="I4" s="13">
        <v>15.655869140625001</v>
      </c>
      <c r="J4" s="13">
        <v>17.157382812499996</v>
      </c>
      <c r="K4" s="13">
        <v>15.183964843749997</v>
      </c>
      <c r="L4" s="13">
        <v>18.229892578124996</v>
      </c>
      <c r="M4" s="24">
        <v>16.470976562499999</v>
      </c>
      <c r="N4" s="24">
        <v>19.645605468749999</v>
      </c>
      <c r="O4" s="24">
        <v>18.873398437499993</v>
      </c>
      <c r="P4" s="24">
        <v>13.639550781250001</v>
      </c>
      <c r="Q4" s="24">
        <v>13.210546874999999</v>
      </c>
      <c r="R4" s="24">
        <v>18.186992187500003</v>
      </c>
      <c r="S4" s="24">
        <v>16.041972656249996</v>
      </c>
      <c r="T4" s="24">
        <v>17.586386718749999</v>
      </c>
      <c r="U4" s="24">
        <v>20.546513671874997</v>
      </c>
      <c r="V4" s="24">
        <v>23.635341796875004</v>
      </c>
      <c r="W4" s="24">
        <v>23.163437499999993</v>
      </c>
      <c r="X4" s="24">
        <v>23.506640624999996</v>
      </c>
      <c r="Y4" s="24">
        <v>21.232919921875002</v>
      </c>
      <c r="Z4" s="24">
        <v>18.315693359374997</v>
      </c>
      <c r="AA4" s="24">
        <v>16.899980468750002</v>
      </c>
      <c r="AB4" s="24">
        <v>18.658896484374999</v>
      </c>
      <c r="AC4" s="24">
        <v>20.074609375000001</v>
      </c>
      <c r="AD4" s="24">
        <v>20.417812500000004</v>
      </c>
      <c r="AE4" s="24">
        <v>18.873398437499993</v>
      </c>
      <c r="AF4" s="37">
        <v>19.044999999999995</v>
      </c>
      <c r="AG4" s="37">
        <v>19.474003906249997</v>
      </c>
      <c r="AH4" s="37">
        <v>20.460712890624997</v>
      </c>
      <c r="AI4" s="37">
        <v>23.206337890625001</v>
      </c>
      <c r="AJ4" s="37">
        <v>24.278847656250001</v>
      </c>
      <c r="AK4" s="37">
        <v>25.265556640625</v>
      </c>
      <c r="AL4" s="37">
        <v>25.480058593749995</v>
      </c>
      <c r="AM4" s="37">
        <v>25.608759765625003</v>
      </c>
      <c r="AN4" s="37">
        <v>25.480058593749995</v>
      </c>
      <c r="AO4" s="29">
        <v>25.651660156249996</v>
      </c>
      <c r="AP4" s="29">
        <v>25.608759765625003</v>
      </c>
      <c r="AQ4" s="29">
        <v>26.037763671874991</v>
      </c>
      <c r="AR4" s="29">
        <v>25.694560546875003</v>
      </c>
      <c r="AS4" s="29">
        <v>24.922353515624998</v>
      </c>
      <c r="AT4" s="29">
        <v>22.648632812500004</v>
      </c>
      <c r="AU4" s="32">
        <v>23.635341796875004</v>
      </c>
      <c r="AV4" s="32">
        <v>23.806943359375005</v>
      </c>
      <c r="AW4" s="32">
        <v>25.351357421875001</v>
      </c>
      <c r="AX4" s="32">
        <v>22.906035156249992</v>
      </c>
      <c r="AY4" s="32">
        <v>25.737460937499996</v>
      </c>
      <c r="AZ4" s="32">
        <v>24.493349609374995</v>
      </c>
      <c r="BA4" s="37">
        <v>22.519931640624996</v>
      </c>
      <c r="BB4" s="37">
        <v>24.579150390624996</v>
      </c>
      <c r="BC4" s="37">
        <v>23.292138671875001</v>
      </c>
      <c r="BD4" s="37">
        <v>23.721142578125004</v>
      </c>
      <c r="BE4" s="37">
        <v>23.764042968749997</v>
      </c>
      <c r="BF4" s="37">
        <v>24.364648437500001</v>
      </c>
      <c r="BG4" s="37">
        <v>25.694560546875003</v>
      </c>
      <c r="BH4" s="37">
        <v>24.622050781250003</v>
      </c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</row>
    <row r="5" spans="1:87">
      <c r="A5" s="8">
        <v>8.3333333333333301E-2</v>
      </c>
      <c r="B5" s="23"/>
      <c r="C5" s="13">
        <v>18.701796874999992</v>
      </c>
      <c r="D5" s="13">
        <v>20.675214843749991</v>
      </c>
      <c r="E5" s="13">
        <v>17.414785156249998</v>
      </c>
      <c r="F5" s="13">
        <v>18.658896484374999</v>
      </c>
      <c r="G5" s="13">
        <v>18.573095703124999</v>
      </c>
      <c r="H5" s="13">
        <v>17.114482421874996</v>
      </c>
      <c r="I5" s="13">
        <v>15.784570312500001</v>
      </c>
      <c r="J5" s="13">
        <v>16.942880859374995</v>
      </c>
      <c r="K5" s="13">
        <v>14.969462890624996</v>
      </c>
      <c r="L5" s="13">
        <v>17.114482421874996</v>
      </c>
      <c r="M5" s="24">
        <v>16.213574218749997</v>
      </c>
      <c r="N5" s="24">
        <v>18.830498046875</v>
      </c>
      <c r="O5" s="24">
        <v>18.701796874999992</v>
      </c>
      <c r="P5" s="24">
        <v>10.593623046874995</v>
      </c>
      <c r="Q5" s="24">
        <v>13.854052734374996</v>
      </c>
      <c r="R5" s="24">
        <v>18.229892578124996</v>
      </c>
      <c r="S5" s="24">
        <v>16.170673828124997</v>
      </c>
      <c r="T5" s="24">
        <v>16.556777343749999</v>
      </c>
      <c r="U5" s="24">
        <v>19.988808593750001</v>
      </c>
      <c r="V5" s="24">
        <v>23.077636718749993</v>
      </c>
      <c r="W5" s="24">
        <v>22.948935546874999</v>
      </c>
      <c r="X5" s="24">
        <v>23.249238281249994</v>
      </c>
      <c r="Y5" s="24">
        <v>21.061318359375001</v>
      </c>
      <c r="Z5" s="24">
        <v>18.272792968750004</v>
      </c>
      <c r="AA5" s="24">
        <v>16.771279296875001</v>
      </c>
      <c r="AB5" s="24">
        <v>18.144091796874996</v>
      </c>
      <c r="AC5" s="24">
        <v>19.860107421874993</v>
      </c>
      <c r="AD5" s="24">
        <v>20.203310546874995</v>
      </c>
      <c r="AE5" s="24">
        <v>19.130800781249995</v>
      </c>
      <c r="AF5" s="37">
        <v>18.916298828125001</v>
      </c>
      <c r="AG5" s="37">
        <v>19.130800781249995</v>
      </c>
      <c r="AH5" s="37">
        <v>20.503613281250004</v>
      </c>
      <c r="AI5" s="37">
        <v>22.391230468750003</v>
      </c>
      <c r="AJ5" s="37">
        <v>22.948935546874999</v>
      </c>
      <c r="AK5" s="37">
        <v>24.965253906249991</v>
      </c>
      <c r="AL5" s="37">
        <v>24.493349609374995</v>
      </c>
      <c r="AM5" s="37">
        <v>25.351357421875001</v>
      </c>
      <c r="AN5" s="37">
        <v>25.179755859375</v>
      </c>
      <c r="AO5" s="29">
        <v>24.965253906249991</v>
      </c>
      <c r="AP5" s="29">
        <v>25.694560546875003</v>
      </c>
      <c r="AQ5" s="29">
        <v>25.394257812499994</v>
      </c>
      <c r="AR5" s="29">
        <v>25.866162109375004</v>
      </c>
      <c r="AS5" s="29">
        <v>25.265556640625</v>
      </c>
      <c r="AT5" s="29">
        <v>22.219628906250001</v>
      </c>
      <c r="AU5" s="32">
        <v>23.249238281249994</v>
      </c>
      <c r="AV5" s="32">
        <v>23.463740234375003</v>
      </c>
      <c r="AW5" s="32">
        <v>25.222656249999993</v>
      </c>
      <c r="AX5" s="32">
        <v>22.820234374999991</v>
      </c>
      <c r="AY5" s="32">
        <v>25.308457031249993</v>
      </c>
      <c r="AZ5" s="32">
        <v>24.493349609374995</v>
      </c>
      <c r="BA5" s="37">
        <v>22.477031250000003</v>
      </c>
      <c r="BB5" s="37">
        <v>24.836552734374997</v>
      </c>
      <c r="BC5" s="37">
        <v>23.892744140624991</v>
      </c>
      <c r="BD5" s="37">
        <v>23.635341796875004</v>
      </c>
      <c r="BE5" s="37">
        <v>23.678242187499997</v>
      </c>
      <c r="BF5" s="37">
        <v>24.707851562500004</v>
      </c>
      <c r="BG5" s="37">
        <v>25.480058593749995</v>
      </c>
      <c r="BH5" s="37">
        <v>24.536250000000003</v>
      </c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</row>
    <row r="6" spans="1:87">
      <c r="A6" s="8">
        <v>0.125</v>
      </c>
      <c r="B6" s="23"/>
      <c r="C6" s="13">
        <v>18.873398437499993</v>
      </c>
      <c r="D6" s="13">
        <v>20.246210937500003</v>
      </c>
      <c r="E6" s="13">
        <v>17.243183593749997</v>
      </c>
      <c r="F6" s="13">
        <v>18.701796874999992</v>
      </c>
      <c r="G6" s="13">
        <v>18.487294921874998</v>
      </c>
      <c r="H6" s="13">
        <v>17.028681640624995</v>
      </c>
      <c r="I6" s="13">
        <v>15.570068359375</v>
      </c>
      <c r="J6" s="13">
        <v>16.942880859374995</v>
      </c>
      <c r="K6" s="13">
        <v>14.325957031249999</v>
      </c>
      <c r="L6" s="13">
        <v>17.286083984375004</v>
      </c>
      <c r="M6" s="24">
        <v>16.299374999999998</v>
      </c>
      <c r="N6" s="24">
        <v>18.444394531250005</v>
      </c>
      <c r="O6" s="24">
        <v>17.800888671874993</v>
      </c>
      <c r="P6" s="24">
        <v>14.283056640624999</v>
      </c>
      <c r="Q6" s="24">
        <v>14.240156249999998</v>
      </c>
      <c r="R6" s="24">
        <v>18.144091796874996</v>
      </c>
      <c r="S6" s="24">
        <v>16.599677734375</v>
      </c>
      <c r="T6" s="24">
        <v>16.470976562499999</v>
      </c>
      <c r="U6" s="24">
        <v>19.645605468749999</v>
      </c>
      <c r="V6" s="24">
        <v>22.948935546874999</v>
      </c>
      <c r="W6" s="24">
        <v>22.562832031250004</v>
      </c>
      <c r="X6" s="24">
        <v>23.163437499999993</v>
      </c>
      <c r="Y6" s="24">
        <v>20.289111328124996</v>
      </c>
      <c r="Z6" s="24">
        <v>18.530195312499991</v>
      </c>
      <c r="AA6" s="24">
        <v>16.642578125</v>
      </c>
      <c r="AB6" s="24">
        <v>17.200283203125004</v>
      </c>
      <c r="AC6" s="24">
        <v>19.988808593750001</v>
      </c>
      <c r="AD6" s="24">
        <v>19.860107421874993</v>
      </c>
      <c r="AE6" s="24">
        <v>18.916298828125001</v>
      </c>
      <c r="AF6" s="37">
        <v>18.658896484374999</v>
      </c>
      <c r="AG6" s="37">
        <v>19.388203124999997</v>
      </c>
      <c r="AH6" s="37">
        <v>20.589414062500005</v>
      </c>
      <c r="AI6" s="37">
        <v>22.562832031250004</v>
      </c>
      <c r="AJ6" s="37">
        <v>23.377939453125002</v>
      </c>
      <c r="AK6" s="37">
        <v>24.021445312499999</v>
      </c>
      <c r="AL6" s="37">
        <v>24.450449218750002</v>
      </c>
      <c r="AM6" s="37">
        <v>25.051054687499992</v>
      </c>
      <c r="AN6" s="37">
        <v>25.051054687499992</v>
      </c>
      <c r="AO6" s="29">
        <v>24.750751953124997</v>
      </c>
      <c r="AP6" s="29">
        <v>24.879453125000005</v>
      </c>
      <c r="AQ6" s="29">
        <v>25.265556640625</v>
      </c>
      <c r="AR6" s="29">
        <v>25.694560546875003</v>
      </c>
      <c r="AS6" s="29">
        <v>24.707851562500004</v>
      </c>
      <c r="AT6" s="29">
        <v>21.833525390624992</v>
      </c>
      <c r="AU6" s="32">
        <v>23.335039062499995</v>
      </c>
      <c r="AV6" s="32">
        <v>23.377939453125002</v>
      </c>
      <c r="AW6" s="32">
        <v>25.093955078124999</v>
      </c>
      <c r="AX6" s="32">
        <v>22.648632812500004</v>
      </c>
      <c r="AY6" s="32">
        <v>25.136855468749992</v>
      </c>
      <c r="AZ6" s="32">
        <v>24.235947265624993</v>
      </c>
      <c r="BA6" s="37">
        <v>22.262529296874995</v>
      </c>
      <c r="BB6" s="37">
        <v>24.235947265624993</v>
      </c>
      <c r="BC6" s="37">
        <v>24.450449218750002</v>
      </c>
      <c r="BD6" s="37">
        <v>23.592441406249996</v>
      </c>
      <c r="BE6" s="37">
        <v>23.806943359375005</v>
      </c>
      <c r="BF6" s="37">
        <v>24.321748046874994</v>
      </c>
      <c r="BG6" s="37">
        <v>24.965253906249991</v>
      </c>
      <c r="BH6" s="37">
        <v>24.364648437500001</v>
      </c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</row>
    <row r="7" spans="1:87">
      <c r="A7" s="8">
        <v>0.16666666666666699</v>
      </c>
      <c r="B7" s="23"/>
      <c r="C7" s="13">
        <v>18.701796874999992</v>
      </c>
      <c r="D7" s="13">
        <v>20.289111328124996</v>
      </c>
      <c r="E7" s="13">
        <v>17.886689453124994</v>
      </c>
      <c r="F7" s="13">
        <v>18.229892578124996</v>
      </c>
      <c r="G7" s="13">
        <v>18.573095703124999</v>
      </c>
      <c r="H7" s="13">
        <v>16.728378906250001</v>
      </c>
      <c r="I7" s="13">
        <v>15.827470703125002</v>
      </c>
      <c r="J7" s="13">
        <v>16.470976562499999</v>
      </c>
      <c r="K7" s="13">
        <v>13.982753906249997</v>
      </c>
      <c r="L7" s="13">
        <v>18.315693359374997</v>
      </c>
      <c r="M7" s="24">
        <v>15.956171874999995</v>
      </c>
      <c r="N7" s="24">
        <v>18.573095703124999</v>
      </c>
      <c r="O7" s="24">
        <v>17.75798828125</v>
      </c>
      <c r="P7" s="24">
        <v>13.768251953124995</v>
      </c>
      <c r="Q7" s="24">
        <v>13.253447265624999</v>
      </c>
      <c r="R7" s="24">
        <v>18.358593750000004</v>
      </c>
      <c r="S7" s="24">
        <v>16.256474609374997</v>
      </c>
      <c r="T7" s="24">
        <v>16.599677734375</v>
      </c>
      <c r="U7" s="24">
        <v>19.259501953125003</v>
      </c>
      <c r="V7" s="24">
        <v>22.605732421874997</v>
      </c>
      <c r="W7" s="24">
        <v>21.661923828125005</v>
      </c>
      <c r="X7" s="24">
        <v>22.391230468750003</v>
      </c>
      <c r="Y7" s="24">
        <v>20.117509765624995</v>
      </c>
      <c r="Z7" s="24">
        <v>18.573095703124999</v>
      </c>
      <c r="AA7" s="24">
        <v>16.899980468750002</v>
      </c>
      <c r="AB7" s="24">
        <v>17.157382812499996</v>
      </c>
      <c r="AC7" s="24">
        <v>19.860107421874993</v>
      </c>
      <c r="AD7" s="24">
        <v>19.688505859374992</v>
      </c>
      <c r="AE7" s="24">
        <v>18.615996093749992</v>
      </c>
      <c r="AF7" s="37">
        <v>18.186992187500003</v>
      </c>
      <c r="AG7" s="37">
        <v>18.873398437499993</v>
      </c>
      <c r="AH7" s="37">
        <v>19.9030078125</v>
      </c>
      <c r="AI7" s="37">
        <v>22.477031250000003</v>
      </c>
      <c r="AJ7" s="37">
        <v>24.278847656250001</v>
      </c>
      <c r="AK7" s="37">
        <v>23.721142578125004</v>
      </c>
      <c r="AL7" s="37">
        <v>24.364648437500001</v>
      </c>
      <c r="AM7" s="37">
        <v>25.522958984375002</v>
      </c>
      <c r="AN7" s="37">
        <v>25.737460937499996</v>
      </c>
      <c r="AO7" s="29">
        <v>24.836552734374997</v>
      </c>
      <c r="AP7" s="29">
        <v>24.321748046874994</v>
      </c>
      <c r="AQ7" s="29">
        <v>25.651660156249996</v>
      </c>
      <c r="AR7" s="29">
        <v>25.265556640625</v>
      </c>
      <c r="AS7" s="29">
        <v>24.579150390624996</v>
      </c>
      <c r="AT7" s="29">
        <v>21.833525390624992</v>
      </c>
      <c r="AU7" s="32">
        <v>23.592441406249996</v>
      </c>
      <c r="AV7" s="32">
        <v>22.991835937499992</v>
      </c>
      <c r="AW7" s="32">
        <v>24.836552734374997</v>
      </c>
      <c r="AX7" s="32">
        <v>22.648632812500004</v>
      </c>
      <c r="AY7" s="32">
        <v>24.750751953124997</v>
      </c>
      <c r="AZ7" s="32">
        <v>23.463740234375003</v>
      </c>
      <c r="BA7" s="37">
        <v>21.9622265625</v>
      </c>
      <c r="BB7" s="37">
        <v>23.892744140624991</v>
      </c>
      <c r="BC7" s="37">
        <v>24.493349609374995</v>
      </c>
      <c r="BD7" s="37">
        <v>23.635341796875004</v>
      </c>
      <c r="BE7" s="37">
        <v>23.806943359375005</v>
      </c>
      <c r="BF7" s="37">
        <v>24.407548828124995</v>
      </c>
      <c r="BG7" s="37">
        <v>25.308457031249993</v>
      </c>
      <c r="BH7" s="37">
        <v>24.664951171874996</v>
      </c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</row>
    <row r="8" spans="1:87">
      <c r="A8" s="8">
        <v>0.20833333333333301</v>
      </c>
      <c r="B8" s="23"/>
      <c r="C8" s="13">
        <v>18.530195312499991</v>
      </c>
      <c r="D8" s="13">
        <v>20.289111328124996</v>
      </c>
      <c r="E8" s="13">
        <v>18.315693359374997</v>
      </c>
      <c r="F8" s="13">
        <v>18.487294921874998</v>
      </c>
      <c r="G8" s="13">
        <v>18.573095703124999</v>
      </c>
      <c r="H8" s="13">
        <v>16.428076171874999</v>
      </c>
      <c r="I8" s="13">
        <v>15.999072265624996</v>
      </c>
      <c r="J8" s="13">
        <v>16.556777343749999</v>
      </c>
      <c r="K8" s="13">
        <v>14.540458984375</v>
      </c>
      <c r="L8" s="13">
        <v>17.071582031249996</v>
      </c>
      <c r="M8" s="24">
        <v>15.741669921875001</v>
      </c>
      <c r="N8" s="24">
        <v>18.701796874999992</v>
      </c>
      <c r="O8" s="24">
        <v>18.358593750000004</v>
      </c>
      <c r="P8" s="24">
        <v>12.438339843750001</v>
      </c>
      <c r="Q8" s="24">
        <v>13.081845703124998</v>
      </c>
      <c r="R8" s="24">
        <v>17.972490234374995</v>
      </c>
      <c r="S8" s="24">
        <v>14.926562499999996</v>
      </c>
      <c r="T8" s="24">
        <v>16.899980468750002</v>
      </c>
      <c r="U8" s="24">
        <v>19.002099609375001</v>
      </c>
      <c r="V8" s="24">
        <v>22.605732421874997</v>
      </c>
      <c r="W8" s="24">
        <v>21.619023437499997</v>
      </c>
      <c r="X8" s="24">
        <v>22.734433593750005</v>
      </c>
      <c r="Y8" s="24">
        <v>19.602705078124991</v>
      </c>
      <c r="Z8" s="24">
        <v>18.530195312499991</v>
      </c>
      <c r="AA8" s="24">
        <v>16.299374999999998</v>
      </c>
      <c r="AB8" s="24">
        <v>16.899980468750002</v>
      </c>
      <c r="AC8" s="24">
        <v>19.81720703125</v>
      </c>
      <c r="AD8" s="24">
        <v>18.959199218749994</v>
      </c>
      <c r="AE8" s="24">
        <v>18.787597656249993</v>
      </c>
      <c r="AF8" s="37">
        <v>18.186992187500003</v>
      </c>
      <c r="AG8" s="37">
        <v>18.573095703124999</v>
      </c>
      <c r="AH8" s="37">
        <v>20.289111328124996</v>
      </c>
      <c r="AI8" s="37">
        <v>22.948935546874999</v>
      </c>
      <c r="AJ8" s="37">
        <v>24.707851562500004</v>
      </c>
      <c r="AK8" s="37">
        <v>23.764042968749997</v>
      </c>
      <c r="AL8" s="37">
        <v>23.892744140624991</v>
      </c>
      <c r="AM8" s="37">
        <v>24.150146484374993</v>
      </c>
      <c r="AN8" s="37">
        <v>25.951962890625005</v>
      </c>
      <c r="AO8" s="29">
        <v>24.879453125000005</v>
      </c>
      <c r="AP8" s="29">
        <v>24.836552734374997</v>
      </c>
      <c r="AQ8" s="29">
        <v>25.051054687499992</v>
      </c>
      <c r="AR8" s="29">
        <v>24.493349609374995</v>
      </c>
      <c r="AS8" s="29">
        <v>24.493349609374995</v>
      </c>
      <c r="AT8" s="29">
        <v>22.176728515624994</v>
      </c>
      <c r="AU8" s="32">
        <v>23.249238281249994</v>
      </c>
      <c r="AV8" s="32">
        <v>23.120537109375</v>
      </c>
      <c r="AW8" s="32">
        <v>25.093955078124999</v>
      </c>
      <c r="AX8" s="32">
        <v>22.906035156249992</v>
      </c>
      <c r="AY8" s="32">
        <v>24.836552734374997</v>
      </c>
      <c r="AZ8" s="32">
        <v>23.506640624999996</v>
      </c>
      <c r="BA8" s="37">
        <v>22.348330078124995</v>
      </c>
      <c r="BB8" s="37">
        <v>24.10724609375</v>
      </c>
      <c r="BC8" s="37">
        <v>24.235947265624993</v>
      </c>
      <c r="BD8" s="37">
        <v>23.506640624999996</v>
      </c>
      <c r="BE8" s="37">
        <v>23.721142578125004</v>
      </c>
      <c r="BF8" s="37">
        <v>24.493349609374995</v>
      </c>
      <c r="BG8" s="37">
        <v>25.608759765625003</v>
      </c>
      <c r="BH8" s="37">
        <v>24.407548828124995</v>
      </c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</row>
    <row r="9" spans="1:87">
      <c r="A9" s="8">
        <v>0.25</v>
      </c>
      <c r="B9" s="23"/>
      <c r="C9" s="13">
        <v>18.873398437499993</v>
      </c>
      <c r="D9" s="13">
        <v>20.117509765624995</v>
      </c>
      <c r="E9" s="13">
        <v>18.444394531250005</v>
      </c>
      <c r="F9" s="13">
        <v>18.959199218749994</v>
      </c>
      <c r="G9" s="13">
        <v>18.873398437499993</v>
      </c>
      <c r="H9" s="13">
        <v>16.857080078125001</v>
      </c>
      <c r="I9" s="13">
        <v>16.170673828124997</v>
      </c>
      <c r="J9" s="13">
        <v>16.385175781249998</v>
      </c>
      <c r="K9" s="13">
        <v>15.999072265624996</v>
      </c>
      <c r="L9" s="13">
        <v>17.843789062500001</v>
      </c>
      <c r="M9" s="24">
        <v>17.071582031249996</v>
      </c>
      <c r="N9" s="24">
        <v>19.602705078124991</v>
      </c>
      <c r="O9" s="24">
        <v>18.229892578124996</v>
      </c>
      <c r="P9" s="24">
        <v>15.269765624999998</v>
      </c>
      <c r="Q9" s="24">
        <v>15.570068359375</v>
      </c>
      <c r="R9" s="24">
        <v>18.959199218749994</v>
      </c>
      <c r="S9" s="24">
        <v>17.800888671874993</v>
      </c>
      <c r="T9" s="24">
        <v>20.460712890624997</v>
      </c>
      <c r="U9" s="24">
        <v>22.391230468750003</v>
      </c>
      <c r="V9" s="24">
        <v>24.10724609375</v>
      </c>
      <c r="W9" s="24">
        <v>23.077636718749993</v>
      </c>
      <c r="X9" s="24">
        <v>24.235947265624993</v>
      </c>
      <c r="Y9" s="24">
        <v>19.988808593750001</v>
      </c>
      <c r="Z9" s="24">
        <v>19.173701171875003</v>
      </c>
      <c r="AA9" s="24">
        <v>16.857080078125001</v>
      </c>
      <c r="AB9" s="24">
        <v>18.530195312499991</v>
      </c>
      <c r="AC9" s="24">
        <v>20.803916015624999</v>
      </c>
      <c r="AD9" s="24">
        <v>20.289111328124996</v>
      </c>
      <c r="AE9" s="24">
        <v>20.289111328124996</v>
      </c>
      <c r="AF9" s="37">
        <v>21.318720703125003</v>
      </c>
      <c r="AG9" s="37">
        <v>21.533222656249997</v>
      </c>
      <c r="AH9" s="37">
        <v>22.477031250000003</v>
      </c>
      <c r="AI9" s="37">
        <v>24.193046875</v>
      </c>
      <c r="AJ9" s="37">
        <v>25.694560546875003</v>
      </c>
      <c r="AK9" s="37">
        <v>27.667978515625002</v>
      </c>
      <c r="AL9" s="37">
        <v>27.281874999999992</v>
      </c>
      <c r="AM9" s="37">
        <v>26.767070312500003</v>
      </c>
      <c r="AN9" s="37">
        <v>26.33806640625</v>
      </c>
      <c r="AO9" s="29">
        <v>26.724169921874996</v>
      </c>
      <c r="AP9" s="29">
        <v>27.196074218749992</v>
      </c>
      <c r="AQ9" s="29">
        <v>28.783388671874995</v>
      </c>
      <c r="AR9" s="29">
        <v>28.654687500000001</v>
      </c>
      <c r="AS9" s="29">
        <v>26.380966796874993</v>
      </c>
      <c r="AT9" s="29">
        <v>25.265556640625</v>
      </c>
      <c r="AU9" s="32">
        <v>27.196074218749992</v>
      </c>
      <c r="AV9" s="32">
        <v>28.912089843750003</v>
      </c>
      <c r="AW9" s="32">
        <v>29.255292968749991</v>
      </c>
      <c r="AX9" s="32">
        <v>29.255292968749991</v>
      </c>
      <c r="AY9" s="32">
        <v>27.024472656250005</v>
      </c>
      <c r="AZ9" s="32">
        <v>23.678242187499997</v>
      </c>
      <c r="BA9" s="37">
        <v>23.077636718749993</v>
      </c>
      <c r="BB9" s="37">
        <v>25.265556640625</v>
      </c>
      <c r="BC9" s="37">
        <v>24.321748046874994</v>
      </c>
      <c r="BD9" s="37">
        <v>23.506640624999996</v>
      </c>
      <c r="BE9" s="37">
        <v>24.579150390624996</v>
      </c>
      <c r="BF9" s="37">
        <v>27.625078124999995</v>
      </c>
      <c r="BG9" s="37">
        <v>29.727197265625001</v>
      </c>
      <c r="BH9" s="37">
        <v>25.051054687499992</v>
      </c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</row>
    <row r="10" spans="1:87">
      <c r="A10" s="8">
        <v>0.29166666666666702</v>
      </c>
      <c r="B10" s="23"/>
      <c r="C10" s="13">
        <v>19.945908203124993</v>
      </c>
      <c r="D10" s="13">
        <v>20.718115234374999</v>
      </c>
      <c r="E10" s="13">
        <v>17.886689453124994</v>
      </c>
      <c r="F10" s="13">
        <v>19.731406249999999</v>
      </c>
      <c r="G10" s="13">
        <v>19.9030078125</v>
      </c>
      <c r="H10" s="13">
        <v>18.487294921874998</v>
      </c>
      <c r="I10" s="13">
        <v>16.771279296875001</v>
      </c>
      <c r="J10" s="13">
        <v>18.186992187500003</v>
      </c>
      <c r="K10" s="13">
        <v>17.972490234374995</v>
      </c>
      <c r="L10" s="13">
        <v>20.246210937500003</v>
      </c>
      <c r="M10" s="24">
        <v>20.160410156250002</v>
      </c>
      <c r="N10" s="24">
        <v>23.635341796875004</v>
      </c>
      <c r="O10" s="24">
        <v>19.9030078125</v>
      </c>
      <c r="P10" s="24">
        <v>17.75798828125</v>
      </c>
      <c r="Q10" s="24">
        <v>20.417812500000004</v>
      </c>
      <c r="R10" s="24">
        <v>22.219628906250001</v>
      </c>
      <c r="S10" s="24">
        <v>23.506640624999996</v>
      </c>
      <c r="T10" s="24">
        <v>26.080664062499999</v>
      </c>
      <c r="U10" s="24">
        <v>28.139882812499998</v>
      </c>
      <c r="V10" s="24">
        <v>26.981572265624997</v>
      </c>
      <c r="W10" s="24">
        <v>25.351357421875001</v>
      </c>
      <c r="X10" s="24">
        <v>27.110273437499991</v>
      </c>
      <c r="Y10" s="24">
        <v>20.718115234374999</v>
      </c>
      <c r="Z10" s="24">
        <v>19.81720703125</v>
      </c>
      <c r="AA10" s="24">
        <v>17.028681640624995</v>
      </c>
      <c r="AB10" s="24">
        <v>19.988808593750001</v>
      </c>
      <c r="AC10" s="24">
        <v>22.176728515624994</v>
      </c>
      <c r="AD10" s="24">
        <v>22.176728515624994</v>
      </c>
      <c r="AE10" s="24">
        <v>24.450449218750002</v>
      </c>
      <c r="AF10" s="37">
        <v>26.852871093750004</v>
      </c>
      <c r="AG10" s="37">
        <v>26.509667968750001</v>
      </c>
      <c r="AH10" s="37">
        <v>24.622050781250003</v>
      </c>
      <c r="AI10" s="37">
        <v>29.598496093749993</v>
      </c>
      <c r="AJ10" s="37">
        <v>28.054082031249997</v>
      </c>
      <c r="AK10" s="37">
        <v>28.912089843750003</v>
      </c>
      <c r="AL10" s="37">
        <v>28.783388671874995</v>
      </c>
      <c r="AM10" s="37">
        <v>29.770097656249995</v>
      </c>
      <c r="AN10" s="37">
        <v>28.39728515625</v>
      </c>
      <c r="AO10" s="29">
        <v>32.258320312499997</v>
      </c>
      <c r="AP10" s="29">
        <v>28.783388671874995</v>
      </c>
      <c r="AQ10" s="29">
        <v>30.585205078124993</v>
      </c>
      <c r="AR10" s="29">
        <v>29.169492187500005</v>
      </c>
      <c r="AS10" s="29">
        <v>27.024472656250005</v>
      </c>
      <c r="AT10" s="29">
        <v>30.756806640624994</v>
      </c>
      <c r="AU10" s="32">
        <v>29.555595703125</v>
      </c>
      <c r="AV10" s="32">
        <v>33.159228515624996</v>
      </c>
      <c r="AW10" s="32">
        <v>29.212392578124998</v>
      </c>
      <c r="AX10" s="32">
        <v>31.185810546874997</v>
      </c>
      <c r="AY10" s="32">
        <v>27.625078124999995</v>
      </c>
      <c r="AZ10" s="32">
        <v>22.906035156249992</v>
      </c>
      <c r="BA10" s="37">
        <v>25.008154296874999</v>
      </c>
      <c r="BB10" s="37">
        <v>26.466767578124994</v>
      </c>
      <c r="BC10" s="37">
        <v>25.093955078124999</v>
      </c>
      <c r="BD10" s="37">
        <v>24.321748046874994</v>
      </c>
      <c r="BE10" s="37">
        <v>26.938671875000004</v>
      </c>
      <c r="BF10" s="37">
        <v>30.713906250000001</v>
      </c>
      <c r="BG10" s="37">
        <v>30.199101562499997</v>
      </c>
      <c r="BH10" s="37">
        <v>26.552568359374995</v>
      </c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</row>
    <row r="11" spans="1:87">
      <c r="A11" s="8">
        <v>0.33333333333333298</v>
      </c>
      <c r="B11" s="23"/>
      <c r="C11" s="13">
        <v>22.133828125000001</v>
      </c>
      <c r="D11" s="13">
        <v>21.576123046875004</v>
      </c>
      <c r="E11" s="13">
        <v>18.658896484374999</v>
      </c>
      <c r="F11" s="13">
        <v>22.090927734374993</v>
      </c>
      <c r="G11" s="13">
        <v>22.562832031250004</v>
      </c>
      <c r="H11" s="13">
        <v>20.932617187499993</v>
      </c>
      <c r="I11" s="13">
        <v>17.200283203125004</v>
      </c>
      <c r="J11" s="13">
        <v>19.688505859374992</v>
      </c>
      <c r="K11" s="13">
        <v>21.404521484375003</v>
      </c>
      <c r="L11" s="13">
        <v>21.876425781249999</v>
      </c>
      <c r="M11" s="24">
        <v>23.892744140624991</v>
      </c>
      <c r="N11" s="24">
        <v>24.664951171874996</v>
      </c>
      <c r="O11" s="24">
        <v>20.932617187499993</v>
      </c>
      <c r="P11" s="24">
        <v>20.074609375000001</v>
      </c>
      <c r="Q11" s="24">
        <v>23.635341796875004</v>
      </c>
      <c r="R11" s="24">
        <v>23.678242187499997</v>
      </c>
      <c r="S11" s="24">
        <v>25.437158203125001</v>
      </c>
      <c r="T11" s="24">
        <v>29.298193359374999</v>
      </c>
      <c r="U11" s="24">
        <v>29.598496093749993</v>
      </c>
      <c r="V11" s="24">
        <v>27.539277343749994</v>
      </c>
      <c r="W11" s="24">
        <v>27.839580078125003</v>
      </c>
      <c r="X11" s="24">
        <v>30.62810546875</v>
      </c>
      <c r="Y11" s="24">
        <v>21.9622265625</v>
      </c>
      <c r="Z11" s="24">
        <v>20.889716796875</v>
      </c>
      <c r="AA11" s="24">
        <v>17.457685546874991</v>
      </c>
      <c r="AB11" s="24">
        <v>23.678242187499997</v>
      </c>
      <c r="AC11" s="24">
        <v>23.806943359375005</v>
      </c>
      <c r="AD11" s="24">
        <v>25.651660156249996</v>
      </c>
      <c r="AE11" s="24">
        <v>25.909062499999997</v>
      </c>
      <c r="AF11" s="37">
        <v>29.598496093749993</v>
      </c>
      <c r="AG11" s="37">
        <v>28.354384765624992</v>
      </c>
      <c r="AH11" s="37">
        <v>28.826289062500003</v>
      </c>
      <c r="AI11" s="37">
        <v>30.027499999999996</v>
      </c>
      <c r="AJ11" s="37">
        <v>29.555595703125</v>
      </c>
      <c r="AK11" s="37">
        <v>30.113300781249997</v>
      </c>
      <c r="AL11" s="37">
        <v>31.271611328124997</v>
      </c>
      <c r="AM11" s="37">
        <v>30.499404296874992</v>
      </c>
      <c r="AN11" s="37">
        <v>32.773125</v>
      </c>
      <c r="AO11" s="29">
        <v>33.888535156249993</v>
      </c>
      <c r="AP11" s="29">
        <v>32.086718749999996</v>
      </c>
      <c r="AQ11" s="29">
        <v>32.129619140625003</v>
      </c>
      <c r="AR11" s="29">
        <v>30.156201171875004</v>
      </c>
      <c r="AS11" s="29">
        <v>27.410576171875</v>
      </c>
      <c r="AT11" s="29">
        <v>31.958017578125002</v>
      </c>
      <c r="AU11" s="32">
        <v>29.684296874999994</v>
      </c>
      <c r="AV11" s="32">
        <v>33.759833984375</v>
      </c>
      <c r="AW11" s="32">
        <v>33.631132812499992</v>
      </c>
      <c r="AX11" s="32">
        <v>30.585205078124993</v>
      </c>
      <c r="AY11" s="32">
        <v>27.796679687499996</v>
      </c>
      <c r="AZ11" s="32">
        <v>22.991835937499992</v>
      </c>
      <c r="BA11" s="37">
        <v>26.767070312500003</v>
      </c>
      <c r="BB11" s="37">
        <v>28.869189453124996</v>
      </c>
      <c r="BC11" s="37">
        <v>24.750751953124997</v>
      </c>
      <c r="BD11" s="37">
        <v>25.351357421875001</v>
      </c>
      <c r="BE11" s="37">
        <v>32.858925781250001</v>
      </c>
      <c r="BF11" s="37">
        <v>31.657714843749993</v>
      </c>
      <c r="BG11" s="37">
        <v>29.040791015624997</v>
      </c>
      <c r="BH11" s="37">
        <v>25.694560546875003</v>
      </c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</row>
    <row r="12" spans="1:87">
      <c r="A12" s="9">
        <v>0.375</v>
      </c>
      <c r="B12" s="23"/>
      <c r="C12" s="13">
        <v>24.836552734374997</v>
      </c>
      <c r="D12" s="13">
        <v>23.163437499999993</v>
      </c>
      <c r="E12" s="13">
        <v>19.087900390625002</v>
      </c>
      <c r="F12" s="13">
        <v>24.922353515624998</v>
      </c>
      <c r="G12" s="13">
        <v>22.562832031250004</v>
      </c>
      <c r="H12" s="13">
        <v>22.219628906250001</v>
      </c>
      <c r="I12" s="13">
        <v>20.289111328124996</v>
      </c>
      <c r="J12" s="13">
        <v>21.447421874999996</v>
      </c>
      <c r="K12" s="13">
        <v>22.820234374999991</v>
      </c>
      <c r="L12" s="13">
        <v>23.463740234375003</v>
      </c>
      <c r="M12" s="24">
        <v>26.466767578124994</v>
      </c>
      <c r="N12" s="24">
        <v>25.265556640625</v>
      </c>
      <c r="O12" s="24">
        <v>20.117509765624995</v>
      </c>
      <c r="P12" s="24">
        <v>21.018417968749993</v>
      </c>
      <c r="Q12" s="24">
        <v>24.407548828124995</v>
      </c>
      <c r="R12" s="24">
        <v>26.123564453124992</v>
      </c>
      <c r="S12" s="24">
        <v>26.767070312500003</v>
      </c>
      <c r="T12" s="24">
        <v>27.968281249999997</v>
      </c>
      <c r="U12" s="24">
        <v>30.928408203124995</v>
      </c>
      <c r="V12" s="24">
        <v>28.568886718750001</v>
      </c>
      <c r="W12" s="24">
        <v>30.413603515624992</v>
      </c>
      <c r="X12" s="24">
        <v>27.710878906249995</v>
      </c>
      <c r="Y12" s="24">
        <v>21.661923828125005</v>
      </c>
      <c r="Z12" s="24">
        <v>20.289111328124996</v>
      </c>
      <c r="AA12" s="24">
        <v>18.444394531250005</v>
      </c>
      <c r="AB12" s="24">
        <v>26.080664062499999</v>
      </c>
      <c r="AC12" s="24">
        <v>25.437158203125001</v>
      </c>
      <c r="AD12" s="24">
        <v>25.866162109375004</v>
      </c>
      <c r="AE12" s="24">
        <v>26.166464843749999</v>
      </c>
      <c r="AF12" s="37">
        <v>29.126591796874997</v>
      </c>
      <c r="AG12" s="37">
        <v>29.555595703125</v>
      </c>
      <c r="AH12" s="37">
        <v>30.928408203124995</v>
      </c>
      <c r="AI12" s="37">
        <v>31.443212890624999</v>
      </c>
      <c r="AJ12" s="37">
        <v>31.657714843749993</v>
      </c>
      <c r="AK12" s="37">
        <v>31.786416015625001</v>
      </c>
      <c r="AL12" s="37">
        <v>32.301220703125004</v>
      </c>
      <c r="AM12" s="37">
        <v>31.743515624999993</v>
      </c>
      <c r="AN12" s="37">
        <v>32.644423828124992</v>
      </c>
      <c r="AO12" s="29">
        <v>31.872216796875001</v>
      </c>
      <c r="AP12" s="29">
        <v>32.387021484375005</v>
      </c>
      <c r="AQ12" s="29">
        <v>33.330830078124997</v>
      </c>
      <c r="AR12" s="29">
        <v>32.644423828124992</v>
      </c>
      <c r="AS12" s="29">
        <v>28.182783203124991</v>
      </c>
      <c r="AT12" s="29">
        <v>31.958017578125002</v>
      </c>
      <c r="AU12" s="32">
        <v>31.529013671874999</v>
      </c>
      <c r="AV12" s="32">
        <v>34.060136718749995</v>
      </c>
      <c r="AW12" s="32">
        <v>34.83234375</v>
      </c>
      <c r="AX12" s="32">
        <v>32.987626953124995</v>
      </c>
      <c r="AY12" s="32">
        <v>23.463740234375003</v>
      </c>
      <c r="AZ12" s="32">
        <v>23.120537109375</v>
      </c>
      <c r="BA12" s="37">
        <v>32.472822265624991</v>
      </c>
      <c r="BB12" s="37">
        <v>30.070400390625004</v>
      </c>
      <c r="BC12" s="37">
        <v>25.694560546875003</v>
      </c>
      <c r="BD12" s="37">
        <v>25.866162109375004</v>
      </c>
      <c r="BE12" s="37">
        <v>33.287929687500004</v>
      </c>
      <c r="BF12" s="37">
        <v>33.373730468750004</v>
      </c>
      <c r="BG12" s="37">
        <v>30.199101562499997</v>
      </c>
      <c r="BH12" s="37">
        <v>25.694560546875003</v>
      </c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</row>
    <row r="13" spans="1:87">
      <c r="A13" s="9">
        <v>0.41666666666666702</v>
      </c>
      <c r="B13" s="23"/>
      <c r="C13" s="13">
        <v>27.925380859375004</v>
      </c>
      <c r="D13" s="13">
        <v>24.836552734374997</v>
      </c>
      <c r="E13" s="13">
        <v>22.176728515624994</v>
      </c>
      <c r="F13" s="13">
        <v>25.694560546875003</v>
      </c>
      <c r="G13" s="13">
        <v>23.764042968749997</v>
      </c>
      <c r="H13" s="13">
        <v>21.147119140625001</v>
      </c>
      <c r="I13" s="13">
        <v>21.104218749999994</v>
      </c>
      <c r="J13" s="13">
        <v>22.691533203124997</v>
      </c>
      <c r="K13" s="13">
        <v>24.193046875</v>
      </c>
      <c r="L13" s="13">
        <v>25.437158203125001</v>
      </c>
      <c r="M13" s="24">
        <v>26.938671875000004</v>
      </c>
      <c r="N13" s="24">
        <v>26.638369140624995</v>
      </c>
      <c r="O13" s="24">
        <v>21.104218749999994</v>
      </c>
      <c r="P13" s="24">
        <v>21.919326171874992</v>
      </c>
      <c r="Q13" s="24">
        <v>24.10724609375</v>
      </c>
      <c r="R13" s="24">
        <v>27.067373046874998</v>
      </c>
      <c r="S13" s="24">
        <v>26.209365234374992</v>
      </c>
      <c r="T13" s="24">
        <v>27.667978515625002</v>
      </c>
      <c r="U13" s="24">
        <v>31.100009765624996</v>
      </c>
      <c r="V13" s="24">
        <v>29.727197265625001</v>
      </c>
      <c r="W13" s="24">
        <v>30.070400390625004</v>
      </c>
      <c r="X13" s="24">
        <v>28.39728515625</v>
      </c>
      <c r="Y13" s="24">
        <v>22.691533203124997</v>
      </c>
      <c r="Z13" s="24">
        <v>20.332011718750003</v>
      </c>
      <c r="AA13" s="24">
        <v>19.474003906249997</v>
      </c>
      <c r="AB13" s="24">
        <v>27.024472656250005</v>
      </c>
      <c r="AC13" s="24">
        <v>25.994863281249998</v>
      </c>
      <c r="AD13" s="24">
        <v>25.694560546875003</v>
      </c>
      <c r="AE13" s="24">
        <v>27.196074218749992</v>
      </c>
      <c r="AF13" s="37">
        <v>29.126591796874997</v>
      </c>
      <c r="AG13" s="37">
        <v>30.027499999999996</v>
      </c>
      <c r="AH13" s="37">
        <v>31.872216796875001</v>
      </c>
      <c r="AI13" s="37">
        <v>32.086718749999996</v>
      </c>
      <c r="AJ13" s="37">
        <v>31.014208984374996</v>
      </c>
      <c r="AK13" s="37">
        <v>33.159228515624996</v>
      </c>
      <c r="AL13" s="37">
        <v>32.258320312499997</v>
      </c>
      <c r="AM13" s="37">
        <v>31.185810546874997</v>
      </c>
      <c r="AN13" s="29">
        <v>32.387021484375005</v>
      </c>
      <c r="AO13" s="29">
        <v>33.159228515624996</v>
      </c>
      <c r="AP13" s="29">
        <v>33.330830078124997</v>
      </c>
      <c r="AQ13" s="29">
        <v>33.974335937499994</v>
      </c>
      <c r="AR13" s="29">
        <v>32.387021484375005</v>
      </c>
      <c r="AS13" s="29">
        <v>28.912089843750003</v>
      </c>
      <c r="AT13" s="29">
        <v>32.043818359375003</v>
      </c>
      <c r="AU13" s="32">
        <v>31.357412109374998</v>
      </c>
      <c r="AV13" s="32">
        <v>32.816025390624993</v>
      </c>
      <c r="AW13" s="32">
        <v>34.017236328125001</v>
      </c>
      <c r="AX13" s="32">
        <v>32.730224609374993</v>
      </c>
      <c r="AY13" s="32">
        <v>24.836552734374997</v>
      </c>
      <c r="AZ13" s="37">
        <v>23.506640624999996</v>
      </c>
      <c r="BA13" s="37">
        <v>33.287929687500004</v>
      </c>
      <c r="BB13" s="37">
        <v>30.199101562499997</v>
      </c>
      <c r="BC13" s="37">
        <v>25.093955078124999</v>
      </c>
      <c r="BD13" s="37">
        <v>27.625078124999995</v>
      </c>
      <c r="BE13" s="37">
        <v>34.703642578124992</v>
      </c>
      <c r="BF13" s="37">
        <v>33.588232421874999</v>
      </c>
      <c r="BG13" s="37">
        <v>29.512695312499993</v>
      </c>
      <c r="BH13" s="37">
        <v>25.480058593749995</v>
      </c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</row>
    <row r="14" spans="1:87">
      <c r="A14" s="9">
        <v>0.45833333333333298</v>
      </c>
      <c r="B14" s="23"/>
      <c r="C14" s="13">
        <v>28.525986328124993</v>
      </c>
      <c r="D14" s="13">
        <v>24.622050781250003</v>
      </c>
      <c r="E14" s="13">
        <v>23.377939453125002</v>
      </c>
      <c r="F14" s="13">
        <v>26.33806640625</v>
      </c>
      <c r="G14" s="13">
        <v>23.592441406249996</v>
      </c>
      <c r="H14" s="13">
        <v>20.761015624999992</v>
      </c>
      <c r="I14" s="13">
        <v>20.374912109374996</v>
      </c>
      <c r="J14" s="13">
        <v>22.519931640624996</v>
      </c>
      <c r="K14" s="13">
        <v>25.093955078124999</v>
      </c>
      <c r="L14" s="13">
        <v>26.037763671874991</v>
      </c>
      <c r="M14" s="24">
        <v>28.268583984374992</v>
      </c>
      <c r="N14" s="24">
        <v>26.509667968750001</v>
      </c>
      <c r="O14" s="24">
        <v>21.447421874999996</v>
      </c>
      <c r="P14" s="24">
        <v>22.176728515624994</v>
      </c>
      <c r="Q14" s="24">
        <v>25.179755859375</v>
      </c>
      <c r="R14" s="24">
        <v>26.252265625</v>
      </c>
      <c r="S14" s="24">
        <v>27.410576171875</v>
      </c>
      <c r="T14" s="24">
        <v>28.268583984374992</v>
      </c>
      <c r="U14" s="24">
        <v>30.5423046875</v>
      </c>
      <c r="V14" s="24">
        <v>30.885507812500002</v>
      </c>
      <c r="W14" s="24">
        <v>29.770097656249995</v>
      </c>
      <c r="X14" s="24">
        <v>28.654687500000001</v>
      </c>
      <c r="Y14" s="24">
        <v>23.335039062499995</v>
      </c>
      <c r="Z14" s="24">
        <v>22.777333984374998</v>
      </c>
      <c r="AA14" s="24">
        <v>19.173701171875003</v>
      </c>
      <c r="AB14" s="24">
        <v>27.067373046874998</v>
      </c>
      <c r="AC14" s="24">
        <v>25.608759765625003</v>
      </c>
      <c r="AD14" s="24">
        <v>25.565859374999995</v>
      </c>
      <c r="AE14" s="24">
        <v>28.654687500000001</v>
      </c>
      <c r="AF14" s="37">
        <v>28.611787109374994</v>
      </c>
      <c r="AG14" s="37">
        <v>29.941699218749996</v>
      </c>
      <c r="AH14" s="37">
        <v>31.014208984374996</v>
      </c>
      <c r="AI14" s="37">
        <v>32.301220703125004</v>
      </c>
      <c r="AJ14" s="37">
        <v>31.014208984374996</v>
      </c>
      <c r="AK14" s="37">
        <v>33.202128906250003</v>
      </c>
      <c r="AL14" s="37">
        <v>33.073427734374995</v>
      </c>
      <c r="AM14" s="37">
        <v>32.730224609374993</v>
      </c>
      <c r="AN14" s="29">
        <v>32.387021484375005</v>
      </c>
      <c r="AO14" s="29">
        <v>33.802734374999993</v>
      </c>
      <c r="AP14" s="29">
        <v>32.344121093749997</v>
      </c>
      <c r="AQ14" s="29">
        <v>34.145937499999995</v>
      </c>
      <c r="AR14" s="29">
        <v>32.558623046874992</v>
      </c>
      <c r="AS14" s="29">
        <v>27.453476562499993</v>
      </c>
      <c r="AT14" s="29">
        <v>32.387021484375005</v>
      </c>
      <c r="AU14" s="32">
        <v>32.301220703125004</v>
      </c>
      <c r="AV14" s="32">
        <v>31.743515624999993</v>
      </c>
      <c r="AW14" s="32">
        <v>31.185810546874997</v>
      </c>
      <c r="AX14" s="32">
        <v>32.086718749999996</v>
      </c>
      <c r="AY14" s="32">
        <v>25.823261718749997</v>
      </c>
      <c r="AZ14" s="37">
        <v>25.222656249999993</v>
      </c>
      <c r="BA14" s="37">
        <v>31.915117187499995</v>
      </c>
      <c r="BB14" s="37">
        <v>29.298193359374999</v>
      </c>
      <c r="BC14" s="37">
        <v>26.123564453124992</v>
      </c>
      <c r="BD14" s="37">
        <v>27.496376953125001</v>
      </c>
      <c r="BE14" s="37">
        <v>34.231738281249996</v>
      </c>
      <c r="BF14" s="37">
        <v>33.330830078124997</v>
      </c>
      <c r="BG14" s="37">
        <v>29.598496093749993</v>
      </c>
      <c r="BH14" s="37">
        <v>26.209365234374992</v>
      </c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</row>
    <row r="15" spans="1:87">
      <c r="A15" s="9">
        <v>0.5</v>
      </c>
      <c r="B15" s="23"/>
      <c r="C15" s="13">
        <v>25.737460937499996</v>
      </c>
      <c r="D15" s="13">
        <v>24.707851562500004</v>
      </c>
      <c r="E15" s="13">
        <v>23.377939453125002</v>
      </c>
      <c r="F15" s="13">
        <v>25.737460937499996</v>
      </c>
      <c r="G15" s="13">
        <v>23.163437499999993</v>
      </c>
      <c r="H15" s="13">
        <v>20.460712890624997</v>
      </c>
      <c r="I15" s="13">
        <v>19.516904296875005</v>
      </c>
      <c r="J15" s="13">
        <v>22.777333984374998</v>
      </c>
      <c r="K15" s="13">
        <v>26.037763671874991</v>
      </c>
      <c r="L15" s="13">
        <v>26.123564453124992</v>
      </c>
      <c r="M15" s="24">
        <v>27.710878906249995</v>
      </c>
      <c r="N15" s="24">
        <v>25.951962890625005</v>
      </c>
      <c r="O15" s="24">
        <v>21.061318359375001</v>
      </c>
      <c r="P15" s="24">
        <v>22.434130859374996</v>
      </c>
      <c r="Q15" s="24">
        <v>24.622050781250003</v>
      </c>
      <c r="R15" s="24">
        <v>25.951962890625005</v>
      </c>
      <c r="S15" s="24">
        <v>27.324775390625</v>
      </c>
      <c r="T15" s="24">
        <v>27.796679687499996</v>
      </c>
      <c r="U15" s="24">
        <v>30.027499999999996</v>
      </c>
      <c r="V15" s="24">
        <v>32.172519531249996</v>
      </c>
      <c r="W15" s="24">
        <v>29.169492187500005</v>
      </c>
      <c r="X15" s="24">
        <v>28.311484374999999</v>
      </c>
      <c r="Y15" s="24">
        <v>24.707851562500004</v>
      </c>
      <c r="Z15" s="24">
        <v>24.622050781250003</v>
      </c>
      <c r="AA15" s="24">
        <v>19.259501953125003</v>
      </c>
      <c r="AB15" s="24">
        <v>27.238974609374999</v>
      </c>
      <c r="AC15" s="24">
        <v>26.595468750000002</v>
      </c>
      <c r="AD15" s="24">
        <v>25.222656249999993</v>
      </c>
      <c r="AE15" s="24">
        <v>29.426894531249992</v>
      </c>
      <c r="AF15" s="37">
        <v>28.568886718750001</v>
      </c>
      <c r="AG15" s="37">
        <v>30.027499999999996</v>
      </c>
      <c r="AH15" s="37">
        <v>31.657714843749993</v>
      </c>
      <c r="AI15" s="37">
        <v>31.228710937500004</v>
      </c>
      <c r="AJ15" s="37">
        <v>31.657714843749993</v>
      </c>
      <c r="AK15" s="37">
        <v>33.030527343750002</v>
      </c>
      <c r="AL15" s="37">
        <v>33.159228515624996</v>
      </c>
      <c r="AM15" s="37">
        <v>32.601523437499999</v>
      </c>
      <c r="AN15" s="29">
        <v>32.944726562500001</v>
      </c>
      <c r="AO15" s="29">
        <v>34.360439453125004</v>
      </c>
      <c r="AP15" s="29">
        <v>33.631132812499992</v>
      </c>
      <c r="AQ15" s="29">
        <v>34.532041015625005</v>
      </c>
      <c r="AR15" s="29">
        <v>32.086718749999996</v>
      </c>
      <c r="AS15" s="29">
        <v>28.697587890624995</v>
      </c>
      <c r="AT15" s="32">
        <v>32.429921874999998</v>
      </c>
      <c r="AU15" s="32">
        <v>31.786416015625001</v>
      </c>
      <c r="AV15" s="32">
        <v>32.515722656249999</v>
      </c>
      <c r="AW15" s="32">
        <v>31.529013671874999</v>
      </c>
      <c r="AX15" s="32">
        <v>32.086718749999996</v>
      </c>
      <c r="AY15" s="32">
        <v>32.172519531249996</v>
      </c>
      <c r="AZ15" s="37">
        <v>26.295166015624993</v>
      </c>
      <c r="BA15" s="37">
        <v>30.62810546875</v>
      </c>
      <c r="BB15" s="37">
        <v>28.654687500000001</v>
      </c>
      <c r="BC15" s="37">
        <v>25.394257812499994</v>
      </c>
      <c r="BD15" s="37">
        <v>27.067373046874998</v>
      </c>
      <c r="BE15" s="37">
        <v>33.588232421874999</v>
      </c>
      <c r="BF15" s="37">
        <v>33.416630859374997</v>
      </c>
      <c r="BG15" s="37">
        <v>24.793652343750004</v>
      </c>
      <c r="BH15" s="37">
        <v>25.780361328125004</v>
      </c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</row>
    <row r="16" spans="1:87">
      <c r="A16" s="9">
        <v>0.54166666666666696</v>
      </c>
      <c r="B16" s="23"/>
      <c r="C16" s="13">
        <v>26.938671875000004</v>
      </c>
      <c r="D16" s="13">
        <v>24.965253906249991</v>
      </c>
      <c r="E16" s="13">
        <v>22.391230468750003</v>
      </c>
      <c r="F16" s="13">
        <v>24.664951171875</v>
      </c>
      <c r="G16" s="13">
        <v>24.150146484374993</v>
      </c>
      <c r="H16" s="13">
        <v>20.203310546874995</v>
      </c>
      <c r="I16" s="13">
        <v>20.589414062500005</v>
      </c>
      <c r="J16" s="13">
        <v>23.506640624999996</v>
      </c>
      <c r="K16" s="13">
        <v>26.037763671874991</v>
      </c>
      <c r="L16" s="13">
        <v>26.123564453124992</v>
      </c>
      <c r="M16" s="24">
        <v>28.39728515625</v>
      </c>
      <c r="N16" s="24">
        <v>24.622050781250003</v>
      </c>
      <c r="O16" s="24">
        <v>21.018417968749993</v>
      </c>
      <c r="P16" s="24">
        <v>22.219628906250001</v>
      </c>
      <c r="Q16" s="24">
        <v>24.450449218750002</v>
      </c>
      <c r="R16" s="24">
        <v>26.380966796874993</v>
      </c>
      <c r="S16" s="24">
        <v>28.311484374999999</v>
      </c>
      <c r="T16" s="24">
        <v>28.611787109374994</v>
      </c>
      <c r="U16" s="24">
        <v>29.083691406250004</v>
      </c>
      <c r="V16" s="24">
        <v>30.799707031250001</v>
      </c>
      <c r="W16" s="24">
        <v>28.997890625000004</v>
      </c>
      <c r="X16" s="24">
        <v>27.582177734375001</v>
      </c>
      <c r="Y16" s="24">
        <v>26.466767578124994</v>
      </c>
      <c r="Z16" s="24">
        <v>24.664951171874996</v>
      </c>
      <c r="AA16" s="24">
        <v>19.860107421874993</v>
      </c>
      <c r="AB16" s="24">
        <v>26.595468750000002</v>
      </c>
      <c r="AC16" s="24">
        <v>26.638369140624995</v>
      </c>
      <c r="AD16" s="24">
        <v>24.450449218750002</v>
      </c>
      <c r="AE16" s="24">
        <v>29.083691406250004</v>
      </c>
      <c r="AF16" s="37">
        <v>28.869189453124996</v>
      </c>
      <c r="AG16" s="37">
        <v>29.941699218749996</v>
      </c>
      <c r="AH16" s="37">
        <v>31.872216796875001</v>
      </c>
      <c r="AI16" s="37">
        <v>30.928408203124995</v>
      </c>
      <c r="AJ16" s="37">
        <v>32.644423828124992</v>
      </c>
      <c r="AK16" s="37">
        <v>33.631132812499992</v>
      </c>
      <c r="AL16" s="37">
        <v>32.68732421875</v>
      </c>
      <c r="AM16" s="37">
        <v>33.116328125000003</v>
      </c>
      <c r="AN16" s="29">
        <v>33.416630859374997</v>
      </c>
      <c r="AO16" s="29">
        <v>34.188837890625003</v>
      </c>
      <c r="AP16" s="29">
        <v>33.674033203124999</v>
      </c>
      <c r="AQ16" s="29">
        <v>33.759833984375</v>
      </c>
      <c r="AR16" s="29">
        <v>32.129619140625003</v>
      </c>
      <c r="AS16" s="29">
        <v>28.954990234374996</v>
      </c>
      <c r="AT16" s="32">
        <v>32.858925781250001</v>
      </c>
      <c r="AU16" s="32">
        <v>32.129619140625003</v>
      </c>
      <c r="AV16" s="32">
        <v>32.944726562500001</v>
      </c>
      <c r="AW16" s="32">
        <v>32.086718749999996</v>
      </c>
      <c r="AX16" s="32">
        <v>33.373730468750004</v>
      </c>
      <c r="AY16" s="32">
        <v>29.941699218749996</v>
      </c>
      <c r="AZ16" s="37">
        <v>27.925380859375004</v>
      </c>
      <c r="BA16" s="37">
        <v>32.387021484375005</v>
      </c>
      <c r="BB16" s="37">
        <v>28.783388671874995</v>
      </c>
      <c r="BC16" s="37">
        <v>25.179755859375</v>
      </c>
      <c r="BD16" s="37">
        <v>27.667978515625002</v>
      </c>
      <c r="BE16" s="37">
        <v>34.532041015625005</v>
      </c>
      <c r="BF16" s="37">
        <v>33.845634765625</v>
      </c>
      <c r="BG16" s="37">
        <v>27.110273437499991</v>
      </c>
      <c r="BH16" s="37">
        <v>25.394257812499994</v>
      </c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</row>
    <row r="17" spans="1:87">
      <c r="A17" s="9">
        <v>0.58333333333333304</v>
      </c>
      <c r="B17" s="23">
        <v>27.667978515625002</v>
      </c>
      <c r="C17" s="13">
        <v>27.110273437499991</v>
      </c>
      <c r="D17" s="13">
        <v>25.351357421875001</v>
      </c>
      <c r="E17" s="13">
        <v>23.978544921874992</v>
      </c>
      <c r="F17" s="13">
        <v>23.506640624999996</v>
      </c>
      <c r="G17" s="13">
        <v>25.694560546875003</v>
      </c>
      <c r="H17" s="13">
        <v>19.81720703125</v>
      </c>
      <c r="I17" s="13">
        <v>20.460712890624997</v>
      </c>
      <c r="J17" s="13">
        <v>23.721142578125004</v>
      </c>
      <c r="K17" s="13">
        <v>25.737460937499996</v>
      </c>
      <c r="L17" s="13">
        <v>27.753779296875003</v>
      </c>
      <c r="M17" s="24">
        <v>28.568886718750001</v>
      </c>
      <c r="N17" s="24">
        <v>22.133828125000001</v>
      </c>
      <c r="O17" s="24">
        <v>21.104218749999994</v>
      </c>
      <c r="P17" s="24">
        <v>22.477031250000003</v>
      </c>
      <c r="Q17" s="24">
        <v>24.493349609374995</v>
      </c>
      <c r="R17" s="24">
        <v>27.110273437499991</v>
      </c>
      <c r="S17" s="24">
        <v>28.697587890624995</v>
      </c>
      <c r="T17" s="24">
        <v>28.525986328124993</v>
      </c>
      <c r="U17" s="24">
        <v>28.869189453124996</v>
      </c>
      <c r="V17" s="24">
        <v>29.812998046875002</v>
      </c>
      <c r="W17" s="24">
        <v>29.684296874999994</v>
      </c>
      <c r="X17" s="24">
        <v>27.024472656250005</v>
      </c>
      <c r="Y17" s="24">
        <v>26.166464843749999</v>
      </c>
      <c r="Z17" s="24">
        <v>22.605732421874997</v>
      </c>
      <c r="AA17" s="24">
        <v>19.860107421874993</v>
      </c>
      <c r="AB17" s="24">
        <v>26.209365234374992</v>
      </c>
      <c r="AC17" s="24">
        <v>25.737460937499996</v>
      </c>
      <c r="AD17" s="24">
        <v>26.295166015624993</v>
      </c>
      <c r="AE17" s="24">
        <v>28.568886718750001</v>
      </c>
      <c r="AF17" s="37">
        <v>29.169492187500005</v>
      </c>
      <c r="AG17" s="37">
        <v>30.284902343749998</v>
      </c>
      <c r="AH17" s="37">
        <v>30.971308593750003</v>
      </c>
      <c r="AI17" s="37">
        <v>32.172519531249996</v>
      </c>
      <c r="AJ17" s="37">
        <v>32.644423828124992</v>
      </c>
      <c r="AK17" s="37">
        <v>32.901826171874994</v>
      </c>
      <c r="AL17" s="37">
        <v>32.472822265624991</v>
      </c>
      <c r="AM17" s="37">
        <v>32.472822265624991</v>
      </c>
      <c r="AN17" s="29">
        <v>33.716933593749992</v>
      </c>
      <c r="AO17" s="29">
        <v>34.017236328125001</v>
      </c>
      <c r="AP17" s="29">
        <v>34.188837890625003</v>
      </c>
      <c r="AQ17" s="29">
        <v>34.231738281249996</v>
      </c>
      <c r="AR17" s="29">
        <v>32.644423828124992</v>
      </c>
      <c r="AS17" s="29">
        <v>28.4830859375</v>
      </c>
      <c r="AT17" s="32">
        <v>32.730224609374993</v>
      </c>
      <c r="AU17" s="32">
        <v>32.301220703125004</v>
      </c>
      <c r="AV17" s="32">
        <v>33.631132812499992</v>
      </c>
      <c r="AW17" s="32">
        <v>31.915117187499995</v>
      </c>
      <c r="AX17" s="32">
        <v>33.116328125000003</v>
      </c>
      <c r="AY17" s="32">
        <v>29.727197265625001</v>
      </c>
      <c r="AZ17" s="37">
        <v>26.123564453124992</v>
      </c>
      <c r="BA17" s="37">
        <v>33.159228515624996</v>
      </c>
      <c r="BB17" s="37">
        <v>26.938671875000004</v>
      </c>
      <c r="BC17" s="37">
        <v>25.179755859375</v>
      </c>
      <c r="BD17" s="37">
        <v>29.941699218749996</v>
      </c>
      <c r="BE17" s="37">
        <v>32.387021484375005</v>
      </c>
      <c r="BF17" s="37">
        <v>34.489140624999997</v>
      </c>
      <c r="BG17" s="37">
        <v>26.638369140624995</v>
      </c>
      <c r="BH17" s="37">
        <v>27.110273437499991</v>
      </c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</row>
    <row r="18" spans="1:87">
      <c r="A18" s="8">
        <v>0.625</v>
      </c>
      <c r="B18" s="23">
        <v>21.919326171874992</v>
      </c>
      <c r="C18" s="13">
        <v>29.341093749999992</v>
      </c>
      <c r="D18" s="13">
        <v>23.635341796875004</v>
      </c>
      <c r="E18" s="13">
        <v>22.219628906250001</v>
      </c>
      <c r="F18" s="13">
        <v>22.477031250000003</v>
      </c>
      <c r="G18" s="13">
        <v>22.863134765624999</v>
      </c>
      <c r="H18" s="13">
        <v>19.388203124999997</v>
      </c>
      <c r="I18" s="13">
        <v>19.945908203124993</v>
      </c>
      <c r="J18" s="13">
        <v>22.691533203124997</v>
      </c>
      <c r="K18" s="13">
        <v>24.193046875</v>
      </c>
      <c r="L18" s="13">
        <v>27.238974609374999</v>
      </c>
      <c r="M18" s="24">
        <v>27.753779296875003</v>
      </c>
      <c r="N18" s="24">
        <v>21.104218749999994</v>
      </c>
      <c r="O18" s="24">
        <v>20.460712890624997</v>
      </c>
      <c r="P18" s="24">
        <v>22.391230468750003</v>
      </c>
      <c r="Q18" s="24">
        <v>23.506640624999996</v>
      </c>
      <c r="R18" s="24">
        <v>26.895771484374997</v>
      </c>
      <c r="S18" s="24">
        <v>28.568886718750001</v>
      </c>
      <c r="T18" s="24">
        <v>28.311484374999999</v>
      </c>
      <c r="U18" s="24">
        <v>28.740488281250002</v>
      </c>
      <c r="V18" s="24">
        <v>29.984599609375003</v>
      </c>
      <c r="W18" s="24">
        <v>28.997890625000004</v>
      </c>
      <c r="X18" s="24">
        <v>25.866162109375004</v>
      </c>
      <c r="Y18" s="24">
        <v>22.863134765624999</v>
      </c>
      <c r="Z18" s="24">
        <v>23.120537109375</v>
      </c>
      <c r="AA18" s="24">
        <v>19.688505859374992</v>
      </c>
      <c r="AB18" s="24">
        <v>25.136855468749992</v>
      </c>
      <c r="AC18" s="24">
        <v>26.080664062499999</v>
      </c>
      <c r="AD18" s="24">
        <v>26.895771484374997</v>
      </c>
      <c r="AE18" s="24">
        <v>27.324775390625</v>
      </c>
      <c r="AF18" s="37">
        <v>29.298193359374999</v>
      </c>
      <c r="AG18" s="37">
        <v>30.113300781249997</v>
      </c>
      <c r="AH18" s="37">
        <v>30.971308593750003</v>
      </c>
      <c r="AI18" s="37">
        <v>31.185810546874997</v>
      </c>
      <c r="AJ18" s="37">
        <v>33.459531250000005</v>
      </c>
      <c r="AK18" s="37">
        <v>32.644423828124992</v>
      </c>
      <c r="AL18" s="37">
        <v>32.301220703125004</v>
      </c>
      <c r="AM18" s="37">
        <v>32.558623046874992</v>
      </c>
      <c r="AN18" s="29">
        <v>33.759833984375</v>
      </c>
      <c r="AO18" s="29">
        <v>32.429921874999998</v>
      </c>
      <c r="AP18" s="29">
        <v>33.373730468750004</v>
      </c>
      <c r="AQ18" s="29">
        <v>34.446240234375004</v>
      </c>
      <c r="AR18" s="29">
        <v>32.000917968749995</v>
      </c>
      <c r="AS18" s="29">
        <v>29.598496093749993</v>
      </c>
      <c r="AT18" s="32">
        <v>32.429921874999998</v>
      </c>
      <c r="AU18" s="32">
        <v>32.68732421875</v>
      </c>
      <c r="AV18" s="32">
        <v>33.845634765625</v>
      </c>
      <c r="AW18" s="32">
        <v>31.357412109374998</v>
      </c>
      <c r="AX18" s="32">
        <v>33.716933593749992</v>
      </c>
      <c r="AY18" s="32">
        <v>28.011181640625004</v>
      </c>
      <c r="AZ18" s="37">
        <v>24.493349609374995</v>
      </c>
      <c r="BA18" s="37">
        <v>31.228710937500004</v>
      </c>
      <c r="BB18" s="37">
        <v>26.037763671874991</v>
      </c>
      <c r="BC18" s="37">
        <v>25.694560546875003</v>
      </c>
      <c r="BD18" s="37">
        <v>27.968281249999997</v>
      </c>
      <c r="BE18" s="37">
        <v>34.145937499999995</v>
      </c>
      <c r="BF18" s="37">
        <v>32.944726562500001</v>
      </c>
      <c r="BG18" s="37">
        <v>29.383994140624999</v>
      </c>
      <c r="BH18" s="37">
        <v>28.139882812499998</v>
      </c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</row>
    <row r="19" spans="1:87">
      <c r="A19" s="8">
        <v>0.66666666666666696</v>
      </c>
      <c r="B19" s="23">
        <v>21.275820312499995</v>
      </c>
      <c r="C19" s="13">
        <v>26.809970703124996</v>
      </c>
      <c r="D19" s="13">
        <v>22.090927734374993</v>
      </c>
      <c r="E19" s="13">
        <v>21.919326171874992</v>
      </c>
      <c r="F19" s="13">
        <v>21.404521484375003</v>
      </c>
      <c r="G19" s="13">
        <v>20.803916015624999</v>
      </c>
      <c r="H19" s="13">
        <v>17.414785156249998</v>
      </c>
      <c r="I19" s="13">
        <v>18.701796874999992</v>
      </c>
      <c r="J19" s="13">
        <v>20.803916015624999</v>
      </c>
      <c r="K19" s="13">
        <v>23.163437499999993</v>
      </c>
      <c r="L19" s="13">
        <v>25.694560546875003</v>
      </c>
      <c r="M19" s="24">
        <v>27.153173828124999</v>
      </c>
      <c r="N19" s="24">
        <v>20.203310546874995</v>
      </c>
      <c r="O19" s="24">
        <v>19.774306640624992</v>
      </c>
      <c r="P19" s="24">
        <v>21.533222656249997</v>
      </c>
      <c r="Q19" s="24">
        <v>22.305429687500002</v>
      </c>
      <c r="R19" s="24">
        <v>26.037763671874991</v>
      </c>
      <c r="S19" s="24">
        <v>27.539277343749994</v>
      </c>
      <c r="T19" s="24">
        <v>27.796679687499996</v>
      </c>
      <c r="U19" s="24">
        <v>27.882480468749996</v>
      </c>
      <c r="V19" s="24">
        <v>28.268583984374992</v>
      </c>
      <c r="W19" s="24">
        <v>27.281874999999992</v>
      </c>
      <c r="X19" s="24">
        <v>25.265556640625</v>
      </c>
      <c r="Y19" s="24">
        <v>22.04802734375</v>
      </c>
      <c r="Z19" s="24">
        <v>22.477031250000003</v>
      </c>
      <c r="AA19" s="24">
        <v>19.602705078124991</v>
      </c>
      <c r="AB19" s="24">
        <v>23.549541015625003</v>
      </c>
      <c r="AC19" s="24">
        <v>25.651660156249996</v>
      </c>
      <c r="AD19" s="24">
        <v>28.139882812499998</v>
      </c>
      <c r="AE19" s="24">
        <v>25.866162109375004</v>
      </c>
      <c r="AF19" s="37">
        <v>27.882480468749996</v>
      </c>
      <c r="AG19" s="37">
        <v>28.354384765624992</v>
      </c>
      <c r="AH19" s="37">
        <v>30.156201171875004</v>
      </c>
      <c r="AI19" s="37">
        <v>30.456503906249999</v>
      </c>
      <c r="AJ19" s="37">
        <v>32.773125</v>
      </c>
      <c r="AK19" s="37">
        <v>31.915117187499995</v>
      </c>
      <c r="AL19" s="37">
        <v>31.743515624999993</v>
      </c>
      <c r="AM19" s="37">
        <v>30.499404296874992</v>
      </c>
      <c r="AN19" s="29">
        <v>30.756806640624994</v>
      </c>
      <c r="AO19" s="29">
        <v>32.000917968749995</v>
      </c>
      <c r="AP19" s="29">
        <v>33.030527343750002</v>
      </c>
      <c r="AQ19" s="29">
        <v>31.786416015625001</v>
      </c>
      <c r="AR19" s="29">
        <v>31.829316406249994</v>
      </c>
      <c r="AS19" s="29">
        <v>28.096982421875005</v>
      </c>
      <c r="AT19" s="32">
        <v>32.043818359375003</v>
      </c>
      <c r="AU19" s="32">
        <v>32.301220703125004</v>
      </c>
      <c r="AV19" s="32">
        <v>33.245029296874996</v>
      </c>
      <c r="AW19" s="32">
        <v>23.335039062499995</v>
      </c>
      <c r="AX19" s="32">
        <v>33.459531250000005</v>
      </c>
      <c r="AY19" s="32">
        <v>27.324775390625</v>
      </c>
      <c r="AZ19" s="37">
        <v>22.691533203124997</v>
      </c>
      <c r="BA19" s="37">
        <v>29.040791015624997</v>
      </c>
      <c r="BB19" s="37">
        <v>24.150146484374993</v>
      </c>
      <c r="BC19" s="37">
        <v>25.093955078124999</v>
      </c>
      <c r="BD19" s="37">
        <v>26.466767578124994</v>
      </c>
      <c r="BE19" s="37">
        <v>31.829316406249994</v>
      </c>
      <c r="BF19" s="37">
        <v>33.245029296874996</v>
      </c>
      <c r="BG19" s="37">
        <v>31.142910156250004</v>
      </c>
      <c r="BH19" s="37">
        <v>27.753779296875003</v>
      </c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</row>
    <row r="20" spans="1:87">
      <c r="A20" s="8">
        <v>0.70833333333333304</v>
      </c>
      <c r="B20" s="23">
        <v>21.190019531249995</v>
      </c>
      <c r="C20" s="13">
        <v>23.292138671875001</v>
      </c>
      <c r="D20" s="13">
        <v>20.718115234374999</v>
      </c>
      <c r="E20" s="13">
        <v>20.932617187499993</v>
      </c>
      <c r="F20" s="13">
        <v>20.589414062500005</v>
      </c>
      <c r="G20" s="13">
        <v>20.203310546874995</v>
      </c>
      <c r="H20" s="13">
        <v>15.52716796875</v>
      </c>
      <c r="I20" s="13">
        <v>17.243183593749997</v>
      </c>
      <c r="J20" s="13">
        <v>19.345302734375004</v>
      </c>
      <c r="K20" s="13">
        <v>21.661923828125005</v>
      </c>
      <c r="L20" s="13">
        <v>23.034736328125</v>
      </c>
      <c r="M20" s="24">
        <v>24.750751953124997</v>
      </c>
      <c r="N20" s="24">
        <v>19.645605468749999</v>
      </c>
      <c r="O20" s="24">
        <v>18.058291015624995</v>
      </c>
      <c r="P20" s="24">
        <v>20.074609375000001</v>
      </c>
      <c r="Q20" s="24">
        <v>20.932617187499993</v>
      </c>
      <c r="R20" s="24">
        <v>24.021445312499999</v>
      </c>
      <c r="S20" s="24">
        <v>25.951962890625005</v>
      </c>
      <c r="T20" s="24">
        <v>26.123564453124992</v>
      </c>
      <c r="U20" s="24">
        <v>27.281874999999992</v>
      </c>
      <c r="V20" s="24">
        <v>28.139882812499998</v>
      </c>
      <c r="W20" s="24">
        <v>26.252265625</v>
      </c>
      <c r="X20" s="24">
        <v>24.10724609375</v>
      </c>
      <c r="Y20" s="24">
        <v>21.318720703125003</v>
      </c>
      <c r="Z20" s="24">
        <v>20.718115234374999</v>
      </c>
      <c r="AA20" s="24">
        <v>18.701796874999992</v>
      </c>
      <c r="AB20" s="24">
        <v>22.734433593750005</v>
      </c>
      <c r="AC20" s="24">
        <v>23.892744140624991</v>
      </c>
      <c r="AD20" s="24">
        <v>24.664951171874996</v>
      </c>
      <c r="AE20" s="24">
        <v>25.008154296874999</v>
      </c>
      <c r="AF20" s="37">
        <v>26.466767578124994</v>
      </c>
      <c r="AG20" s="37">
        <v>27.710878906249995</v>
      </c>
      <c r="AH20" s="37">
        <v>28.611787109374994</v>
      </c>
      <c r="AI20" s="37">
        <v>28.096982421875005</v>
      </c>
      <c r="AJ20" s="37">
        <v>30.885507812500002</v>
      </c>
      <c r="AK20" s="37">
        <v>30.284902343749998</v>
      </c>
      <c r="AL20" s="37">
        <v>30.284902343749998</v>
      </c>
      <c r="AM20" s="37">
        <v>28.311484374999999</v>
      </c>
      <c r="AN20" s="29">
        <v>28.997890625000004</v>
      </c>
      <c r="AO20" s="29">
        <v>30.113300781249997</v>
      </c>
      <c r="AP20" s="29">
        <v>31.657714843749993</v>
      </c>
      <c r="AQ20" s="29">
        <v>28.826289062500003</v>
      </c>
      <c r="AR20" s="29">
        <v>29.812998046875002</v>
      </c>
      <c r="AS20" s="29">
        <v>27.410576171875</v>
      </c>
      <c r="AT20" s="32">
        <v>30.456503906249999</v>
      </c>
      <c r="AU20" s="32">
        <v>31.786416015625001</v>
      </c>
      <c r="AV20" s="32">
        <v>30.327802734374991</v>
      </c>
      <c r="AW20" s="32">
        <v>25.951962890625005</v>
      </c>
      <c r="AX20" s="32">
        <v>32.429921874999998</v>
      </c>
      <c r="AY20" s="32">
        <v>24.064345703124992</v>
      </c>
      <c r="AZ20" s="37">
        <v>22.734433593750005</v>
      </c>
      <c r="BA20" s="37">
        <v>27.110273437499991</v>
      </c>
      <c r="BB20" s="37">
        <v>24.021445312499999</v>
      </c>
      <c r="BC20" s="37">
        <v>24.407548828124995</v>
      </c>
      <c r="BD20" s="37">
        <v>28.39728515625</v>
      </c>
      <c r="BE20" s="37">
        <v>29.941699218749996</v>
      </c>
      <c r="BF20" s="37">
        <v>31.357412109374998</v>
      </c>
      <c r="BG20" s="37">
        <v>29.341093749999992</v>
      </c>
      <c r="BH20" s="37">
        <v>27.453476562499993</v>
      </c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</row>
    <row r="21" spans="1:87">
      <c r="A21" s="8">
        <v>0.75</v>
      </c>
      <c r="B21" s="23">
        <v>21.104218749999994</v>
      </c>
      <c r="C21" s="13">
        <v>22.605732421874997</v>
      </c>
      <c r="D21" s="13">
        <v>18.916298828125001</v>
      </c>
      <c r="E21" s="13">
        <v>20.632314453124998</v>
      </c>
      <c r="F21" s="13">
        <v>19.945908203124993</v>
      </c>
      <c r="G21" s="13">
        <v>19.302402343749996</v>
      </c>
      <c r="H21" s="13">
        <v>15.827470703125002</v>
      </c>
      <c r="I21" s="13">
        <v>17.286083984375004</v>
      </c>
      <c r="J21" s="13">
        <v>17.6721875</v>
      </c>
      <c r="K21" s="13">
        <v>20.675214843749991</v>
      </c>
      <c r="L21" s="13">
        <v>20.932617187499993</v>
      </c>
      <c r="M21" s="24">
        <v>22.863134765624999</v>
      </c>
      <c r="N21" s="24">
        <v>19.302402343749996</v>
      </c>
      <c r="O21" s="24">
        <v>16.299374999999998</v>
      </c>
      <c r="P21" s="24">
        <v>17.500585937499999</v>
      </c>
      <c r="Q21" s="24">
        <v>19.602705078124991</v>
      </c>
      <c r="R21" s="24">
        <v>21.619023437499997</v>
      </c>
      <c r="S21" s="24">
        <v>22.133828125000001</v>
      </c>
      <c r="T21" s="24">
        <v>23.506640624999996</v>
      </c>
      <c r="U21" s="24">
        <v>24.922353515624998</v>
      </c>
      <c r="V21" s="24">
        <v>25.608759765625003</v>
      </c>
      <c r="W21" s="24">
        <v>25.136855468749992</v>
      </c>
      <c r="X21" s="24">
        <v>22.906035156249992</v>
      </c>
      <c r="Y21" s="24">
        <v>20.803916015624999</v>
      </c>
      <c r="Z21" s="24">
        <v>20.074609375000001</v>
      </c>
      <c r="AA21" s="24">
        <v>18.444394531250005</v>
      </c>
      <c r="AB21" s="24">
        <v>21.833525390624992</v>
      </c>
      <c r="AC21" s="24">
        <v>22.948935546874999</v>
      </c>
      <c r="AD21" s="24">
        <v>23.292138671875001</v>
      </c>
      <c r="AE21" s="24">
        <v>23.849843749999998</v>
      </c>
      <c r="AF21" s="37">
        <v>23.249238281249994</v>
      </c>
      <c r="AG21" s="37">
        <v>24.707851562500004</v>
      </c>
      <c r="AH21" s="37">
        <v>24.707851562500004</v>
      </c>
      <c r="AI21" s="37">
        <v>26.724169921874996</v>
      </c>
      <c r="AJ21" s="37">
        <v>27.238974609374999</v>
      </c>
      <c r="AK21" s="37">
        <v>26.981572265624997</v>
      </c>
      <c r="AL21" s="37">
        <v>27.882480468749996</v>
      </c>
      <c r="AM21" s="37">
        <v>27.324775390625</v>
      </c>
      <c r="AN21" s="29">
        <v>27.453476562499993</v>
      </c>
      <c r="AO21" s="29">
        <v>29.255292968749991</v>
      </c>
      <c r="AP21" s="29">
        <v>28.997890625000004</v>
      </c>
      <c r="AQ21" s="29">
        <v>27.667978515625002</v>
      </c>
      <c r="AR21" s="29">
        <v>27.196074218749992</v>
      </c>
      <c r="AS21" s="29">
        <v>25.179755859375</v>
      </c>
      <c r="AT21" s="32">
        <v>26.595468750000002</v>
      </c>
      <c r="AU21" s="32">
        <v>27.324775390625</v>
      </c>
      <c r="AV21" s="32">
        <v>27.796679687499996</v>
      </c>
      <c r="AW21" s="32">
        <v>25.308457031249993</v>
      </c>
      <c r="AX21" s="32">
        <v>27.667978515625002</v>
      </c>
      <c r="AY21" s="32">
        <v>23.806943359375005</v>
      </c>
      <c r="AZ21" s="37">
        <v>22.176728515624994</v>
      </c>
      <c r="BA21" s="37">
        <v>25.608759765625003</v>
      </c>
      <c r="BB21" s="37">
        <v>23.549541015625003</v>
      </c>
      <c r="BC21" s="37">
        <v>24.064345703124992</v>
      </c>
      <c r="BD21" s="37">
        <v>26.295166015624993</v>
      </c>
      <c r="BE21" s="37">
        <v>27.153173828124999</v>
      </c>
      <c r="BF21" s="37">
        <v>27.839580078125003</v>
      </c>
      <c r="BG21" s="37">
        <v>27.710878906249995</v>
      </c>
      <c r="BH21" s="37">
        <v>26.466767578124994</v>
      </c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</row>
    <row r="22" spans="1:87">
      <c r="A22" s="8">
        <v>0.79166666666666696</v>
      </c>
      <c r="B22" s="23">
        <v>21.018417968749993</v>
      </c>
      <c r="C22" s="13">
        <v>22.176728515624994</v>
      </c>
      <c r="D22" s="13">
        <v>18.186992187500003</v>
      </c>
      <c r="E22" s="13">
        <v>20.203310546874995</v>
      </c>
      <c r="F22" s="13">
        <v>19.474003906249997</v>
      </c>
      <c r="G22" s="13">
        <v>18.401494140624997</v>
      </c>
      <c r="H22" s="13">
        <v>15.698769531250001</v>
      </c>
      <c r="I22" s="13">
        <v>17.500585937499999</v>
      </c>
      <c r="J22" s="13">
        <v>16.985781249999995</v>
      </c>
      <c r="K22" s="13">
        <v>19.860107421874993</v>
      </c>
      <c r="L22" s="13">
        <v>20.160410156250002</v>
      </c>
      <c r="M22" s="24">
        <v>22.305429687500002</v>
      </c>
      <c r="N22" s="24">
        <v>19.516904296875005</v>
      </c>
      <c r="O22" s="24">
        <v>16.041972656249996</v>
      </c>
      <c r="P22" s="24">
        <v>15.61296875</v>
      </c>
      <c r="Q22" s="24">
        <v>19.087900390625002</v>
      </c>
      <c r="R22" s="24">
        <v>19.945908203124993</v>
      </c>
      <c r="S22" s="24">
        <v>20.417812500000004</v>
      </c>
      <c r="T22" s="24">
        <v>22.04802734375</v>
      </c>
      <c r="U22" s="24">
        <v>24.836552734374997</v>
      </c>
      <c r="V22" s="24">
        <v>24.836552734374997</v>
      </c>
      <c r="W22" s="24">
        <v>24.965253906249991</v>
      </c>
      <c r="X22" s="24">
        <v>21.919326171874992</v>
      </c>
      <c r="Y22" s="24">
        <v>20.332011718750003</v>
      </c>
      <c r="Z22" s="24">
        <v>19.002099609375001</v>
      </c>
      <c r="AA22" s="24">
        <v>18.401494140624997</v>
      </c>
      <c r="AB22" s="24">
        <v>21.533222656249997</v>
      </c>
      <c r="AC22" s="24">
        <v>22.262529296874995</v>
      </c>
      <c r="AD22" s="24">
        <v>21.833525390624992</v>
      </c>
      <c r="AE22" s="24">
        <v>22.777333984374998</v>
      </c>
      <c r="AF22" s="37">
        <v>22.04802734375</v>
      </c>
      <c r="AG22" s="37">
        <v>22.863134765624999</v>
      </c>
      <c r="AH22" s="37">
        <v>23.678242187499997</v>
      </c>
      <c r="AI22" s="37">
        <v>25.994863281249998</v>
      </c>
      <c r="AJ22" s="37">
        <v>25.866162109375004</v>
      </c>
      <c r="AK22" s="37">
        <v>25.909062499999997</v>
      </c>
      <c r="AL22" s="37">
        <v>26.595468750000002</v>
      </c>
      <c r="AM22" s="37">
        <v>26.895771484374997</v>
      </c>
      <c r="AN22" s="29">
        <v>26.724169921874996</v>
      </c>
      <c r="AO22" s="29">
        <v>28.096982421875005</v>
      </c>
      <c r="AP22" s="29">
        <v>27.753779296875003</v>
      </c>
      <c r="AQ22" s="29">
        <v>26.423867187500001</v>
      </c>
      <c r="AR22" s="29">
        <v>26.295166015624993</v>
      </c>
      <c r="AS22" s="29">
        <v>24.021445312499999</v>
      </c>
      <c r="AT22" s="32">
        <v>25.222656249999993</v>
      </c>
      <c r="AU22" s="32">
        <v>25.737460937499996</v>
      </c>
      <c r="AV22" s="32">
        <v>26.852871093750004</v>
      </c>
      <c r="AW22" s="32">
        <v>24.750751953124997</v>
      </c>
      <c r="AX22" s="32">
        <v>26.166464843749999</v>
      </c>
      <c r="AY22" s="32">
        <v>23.506640624999996</v>
      </c>
      <c r="AZ22" s="37">
        <v>22.305429687500002</v>
      </c>
      <c r="BA22" s="37">
        <v>25.351357421875001</v>
      </c>
      <c r="BB22" s="37">
        <v>23.420839843749995</v>
      </c>
      <c r="BC22" s="37">
        <v>23.978544921874992</v>
      </c>
      <c r="BD22" s="37">
        <v>24.965253906249991</v>
      </c>
      <c r="BE22" s="37">
        <v>25.694560546875003</v>
      </c>
      <c r="BF22" s="37">
        <v>26.037763671874991</v>
      </c>
      <c r="BG22" s="37">
        <v>26.767070312500003</v>
      </c>
      <c r="BH22" s="37">
        <v>25.780361328125004</v>
      </c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</row>
    <row r="23" spans="1:87">
      <c r="A23" s="8">
        <v>0.83333333333333304</v>
      </c>
      <c r="B23" s="23">
        <v>20.374912109374996</v>
      </c>
      <c r="C23" s="13">
        <v>22.348330078124995</v>
      </c>
      <c r="D23" s="13">
        <v>18.144091796874996</v>
      </c>
      <c r="E23" s="13">
        <v>20.203310546874995</v>
      </c>
      <c r="F23" s="13">
        <v>19.173701171875003</v>
      </c>
      <c r="G23" s="13">
        <v>17.929589843750001</v>
      </c>
      <c r="H23" s="13">
        <v>15.698769531250001</v>
      </c>
      <c r="I23" s="13">
        <v>17.371884765625005</v>
      </c>
      <c r="J23" s="13">
        <v>16.728378906250001</v>
      </c>
      <c r="K23" s="13">
        <v>19.774306640624992</v>
      </c>
      <c r="L23" s="13">
        <v>19.302402343749996</v>
      </c>
      <c r="M23" s="24">
        <v>21.061318359375001</v>
      </c>
      <c r="N23" s="24">
        <v>19.645605468749999</v>
      </c>
      <c r="O23" s="24">
        <v>15.698769531250001</v>
      </c>
      <c r="P23" s="24">
        <v>14.797861328124995</v>
      </c>
      <c r="Q23" s="24">
        <v>18.272792968750004</v>
      </c>
      <c r="R23" s="24">
        <v>19.259501953125003</v>
      </c>
      <c r="S23" s="24">
        <v>19.645605468749999</v>
      </c>
      <c r="T23" s="24">
        <v>21.104218749999994</v>
      </c>
      <c r="U23" s="24">
        <v>24.193046875</v>
      </c>
      <c r="V23" s="24">
        <v>24.707851562500004</v>
      </c>
      <c r="W23" s="24">
        <v>24.364648437500001</v>
      </c>
      <c r="X23" s="24">
        <v>21.661923828125005</v>
      </c>
      <c r="Y23" s="24">
        <v>19.9030078125</v>
      </c>
      <c r="Z23" s="24">
        <v>17.543486328124992</v>
      </c>
      <c r="AA23" s="24">
        <v>18.144091796874996</v>
      </c>
      <c r="AB23" s="24">
        <v>21.190019531249995</v>
      </c>
      <c r="AC23" s="24">
        <v>21.318720703125003</v>
      </c>
      <c r="AD23" s="24">
        <v>20.589414062500005</v>
      </c>
      <c r="AE23" s="24">
        <v>21.919326171874992</v>
      </c>
      <c r="AF23" s="37">
        <v>21.104218749999994</v>
      </c>
      <c r="AG23" s="37">
        <v>22.005126953124993</v>
      </c>
      <c r="AH23" s="37">
        <v>24.407548828124995</v>
      </c>
      <c r="AI23" s="37">
        <v>25.437158203125001</v>
      </c>
      <c r="AJ23" s="37">
        <v>25.136855468749992</v>
      </c>
      <c r="AK23" s="37">
        <v>25.222656249999993</v>
      </c>
      <c r="AL23" s="37">
        <v>26.767070312500003</v>
      </c>
      <c r="AM23" s="37">
        <v>26.809970703124996</v>
      </c>
      <c r="AN23" s="29">
        <v>26.981572265624997</v>
      </c>
      <c r="AO23" s="29">
        <v>27.153173828124999</v>
      </c>
      <c r="AP23" s="29">
        <v>27.153173828124999</v>
      </c>
      <c r="AQ23" s="29">
        <v>26.33806640625</v>
      </c>
      <c r="AR23" s="29">
        <v>25.694560546875003</v>
      </c>
      <c r="AS23" s="29">
        <v>23.635341796875004</v>
      </c>
      <c r="AT23" s="32">
        <v>24.750751953124997</v>
      </c>
      <c r="AU23" s="32">
        <v>26.166464843749999</v>
      </c>
      <c r="AV23" s="32">
        <v>26.509667968750001</v>
      </c>
      <c r="AW23" s="32">
        <v>24.750751953124997</v>
      </c>
      <c r="AX23" s="32">
        <v>25.909062499999997</v>
      </c>
      <c r="AY23" s="32">
        <v>23.592441406249996</v>
      </c>
      <c r="AZ23" s="37">
        <v>22.477031250000003</v>
      </c>
      <c r="BA23" s="37">
        <v>25.051054687499992</v>
      </c>
      <c r="BB23" s="37">
        <v>23.678242187499997</v>
      </c>
      <c r="BC23" s="37">
        <v>24.064345703124992</v>
      </c>
      <c r="BD23" s="37">
        <v>24.750751953124997</v>
      </c>
      <c r="BE23" s="37">
        <v>25.394257812499994</v>
      </c>
      <c r="BF23" s="37">
        <v>26.080664062499999</v>
      </c>
      <c r="BG23" s="37">
        <v>26.981572265624997</v>
      </c>
      <c r="BH23" s="37">
        <v>25.522958984375002</v>
      </c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</row>
    <row r="24" spans="1:87">
      <c r="A24" s="8">
        <v>0.875</v>
      </c>
      <c r="B24" s="23">
        <v>19.988808593750001</v>
      </c>
      <c r="C24" s="13">
        <v>22.176728515624994</v>
      </c>
      <c r="D24" s="13">
        <v>18.015390625000002</v>
      </c>
      <c r="E24" s="13">
        <v>19.516904296875005</v>
      </c>
      <c r="F24" s="13">
        <v>19.087900390625002</v>
      </c>
      <c r="G24" s="13">
        <v>17.800888671874993</v>
      </c>
      <c r="H24" s="13">
        <v>15.784570312500001</v>
      </c>
      <c r="I24" s="13">
        <v>17.286083984375004</v>
      </c>
      <c r="J24" s="13">
        <v>16.213574218749997</v>
      </c>
      <c r="K24" s="13">
        <v>19.516904296875005</v>
      </c>
      <c r="L24" s="13">
        <v>17.843789062500001</v>
      </c>
      <c r="M24" s="24">
        <v>20.332011718750003</v>
      </c>
      <c r="N24" s="24">
        <v>20.031708984374994</v>
      </c>
      <c r="O24" s="24">
        <v>15.570068359375</v>
      </c>
      <c r="P24" s="24">
        <v>12.996044921874997</v>
      </c>
      <c r="Q24" s="24">
        <v>18.658896484374999</v>
      </c>
      <c r="R24" s="24">
        <v>17.929589843750001</v>
      </c>
      <c r="S24" s="24">
        <v>18.701796874999992</v>
      </c>
      <c r="T24" s="24">
        <v>21.232919921875002</v>
      </c>
      <c r="U24" s="24">
        <v>24.321748046874994</v>
      </c>
      <c r="V24" s="24">
        <v>24.193046875</v>
      </c>
      <c r="W24" s="24">
        <v>24.278847656250001</v>
      </c>
      <c r="X24" s="24">
        <v>21.447421874999996</v>
      </c>
      <c r="Y24" s="24">
        <v>19.688505859374992</v>
      </c>
      <c r="Z24" s="24">
        <v>17.414785156249998</v>
      </c>
      <c r="AA24" s="24">
        <v>18.186992187500003</v>
      </c>
      <c r="AB24" s="24">
        <v>21.061318359375001</v>
      </c>
      <c r="AC24" s="24">
        <v>20.289111328124996</v>
      </c>
      <c r="AD24" s="24">
        <v>20.031708984374994</v>
      </c>
      <c r="AE24" s="24">
        <v>20.718115234374999</v>
      </c>
      <c r="AF24" s="37">
        <v>20.718115234374999</v>
      </c>
      <c r="AG24" s="37">
        <v>21.661923828125005</v>
      </c>
      <c r="AH24" s="37">
        <v>23.978544921874992</v>
      </c>
      <c r="AI24" s="37">
        <v>25.008154296874999</v>
      </c>
      <c r="AJ24" s="37">
        <v>24.579150390624996</v>
      </c>
      <c r="AK24" s="37">
        <v>25.008154296874999</v>
      </c>
      <c r="AL24" s="37">
        <v>26.295166015624993</v>
      </c>
      <c r="AM24" s="37">
        <v>27.067373046874998</v>
      </c>
      <c r="AN24" s="29">
        <v>27.238974609374999</v>
      </c>
      <c r="AO24" s="29">
        <v>27.453476562499993</v>
      </c>
      <c r="AP24" s="29">
        <v>27.367675781249993</v>
      </c>
      <c r="AQ24" s="29">
        <v>26.252265625</v>
      </c>
      <c r="AR24" s="29">
        <v>25.351357421875001</v>
      </c>
      <c r="AS24" s="29">
        <v>23.335039062499995</v>
      </c>
      <c r="AT24" s="32">
        <v>24.493349609374995</v>
      </c>
      <c r="AU24" s="32">
        <v>26.123564453124992</v>
      </c>
      <c r="AV24" s="32">
        <v>26.166464843749999</v>
      </c>
      <c r="AW24" s="32">
        <v>24.364648437500001</v>
      </c>
      <c r="AX24" s="32">
        <v>25.437158203125001</v>
      </c>
      <c r="AY24" s="32">
        <v>24.364648437500001</v>
      </c>
      <c r="AZ24" s="37">
        <v>22.519931640624996</v>
      </c>
      <c r="BA24" s="37">
        <v>24.707851562500004</v>
      </c>
      <c r="BB24" s="37">
        <v>23.549541015625003</v>
      </c>
      <c r="BC24" s="37">
        <v>23.892744140624991</v>
      </c>
      <c r="BD24" s="37">
        <v>24.321748046874994</v>
      </c>
      <c r="BE24" s="37">
        <v>25.008154296874999</v>
      </c>
      <c r="BF24" s="37">
        <v>25.136855468749992</v>
      </c>
      <c r="BG24" s="37">
        <v>24.622050781250003</v>
      </c>
      <c r="BH24" s="37">
        <v>25.394257812499994</v>
      </c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</row>
    <row r="25" spans="1:87">
      <c r="A25" s="8">
        <v>0.91666666666666696</v>
      </c>
      <c r="B25" s="23">
        <v>19.731406249999999</v>
      </c>
      <c r="C25" s="13">
        <v>21.404521484375003</v>
      </c>
      <c r="D25" s="13">
        <v>17.886689453124994</v>
      </c>
      <c r="E25" s="13">
        <v>19.216601562499996</v>
      </c>
      <c r="F25" s="13">
        <v>18.916298828125001</v>
      </c>
      <c r="G25" s="13">
        <v>17.500585937499999</v>
      </c>
      <c r="H25" s="13">
        <v>15.741669921875001</v>
      </c>
      <c r="I25" s="13">
        <v>17.414785156249998</v>
      </c>
      <c r="J25" s="13">
        <v>15.784570312500001</v>
      </c>
      <c r="K25" s="13">
        <v>18.916298828125001</v>
      </c>
      <c r="L25" s="13">
        <v>17.243183593749997</v>
      </c>
      <c r="M25" s="24">
        <v>19.345302734375004</v>
      </c>
      <c r="N25" s="24">
        <v>19.860107421874993</v>
      </c>
      <c r="O25" s="24">
        <v>12.180937499999999</v>
      </c>
      <c r="P25" s="24">
        <v>12.567041015625001</v>
      </c>
      <c r="Q25" s="24">
        <v>18.573095703124999</v>
      </c>
      <c r="R25" s="24">
        <v>17.328984374999997</v>
      </c>
      <c r="S25" s="24">
        <v>18.272792968750004</v>
      </c>
      <c r="T25" s="24">
        <v>20.503613281250004</v>
      </c>
      <c r="U25" s="24">
        <v>24.278847656250001</v>
      </c>
      <c r="V25" s="24">
        <v>24.407548828124995</v>
      </c>
      <c r="W25" s="24">
        <v>23.892744140624991</v>
      </c>
      <c r="X25" s="24">
        <v>21.533222656249997</v>
      </c>
      <c r="Y25" s="24">
        <v>19.774306640624992</v>
      </c>
      <c r="Z25" s="24">
        <v>16.942880859374995</v>
      </c>
      <c r="AA25" s="24">
        <v>18.058291015624995</v>
      </c>
      <c r="AB25" s="24">
        <v>20.160410156250002</v>
      </c>
      <c r="AC25" s="24">
        <v>20.203310546874995</v>
      </c>
      <c r="AD25" s="24">
        <v>19.516904296875005</v>
      </c>
      <c r="AE25" s="24">
        <v>20.374912109374996</v>
      </c>
      <c r="AF25" s="37">
        <v>20.289111328124996</v>
      </c>
      <c r="AG25" s="37">
        <v>21.490322265625004</v>
      </c>
      <c r="AH25" s="37">
        <v>23.420839843749995</v>
      </c>
      <c r="AI25" s="37">
        <v>25.008154296874999</v>
      </c>
      <c r="AJ25" s="37">
        <v>24.965253906249991</v>
      </c>
      <c r="AK25" s="37">
        <v>25.093955078124999</v>
      </c>
      <c r="AL25" s="37">
        <v>25.994863281249998</v>
      </c>
      <c r="AM25" s="37">
        <v>26.123564453124992</v>
      </c>
      <c r="AN25" s="29">
        <v>26.981572265624997</v>
      </c>
      <c r="AO25" s="29">
        <v>26.852871093750004</v>
      </c>
      <c r="AP25" s="29">
        <v>27.410576171875</v>
      </c>
      <c r="AQ25" s="29">
        <v>26.123564453124992</v>
      </c>
      <c r="AR25" s="29">
        <v>25.136855468749992</v>
      </c>
      <c r="AS25" s="29">
        <v>23.120537109375</v>
      </c>
      <c r="AT25" s="32">
        <v>24.235947265624993</v>
      </c>
      <c r="AU25" s="32">
        <v>25.909062499999997</v>
      </c>
      <c r="AV25" s="32">
        <v>25.737460937499996</v>
      </c>
      <c r="AW25" s="32">
        <v>23.721142578125004</v>
      </c>
      <c r="AX25" s="32">
        <v>26.123564453124992</v>
      </c>
      <c r="AY25" s="32">
        <v>24.536250000000003</v>
      </c>
      <c r="AZ25" s="37">
        <v>22.391230468750003</v>
      </c>
      <c r="BA25" s="37">
        <v>25.008154296874999</v>
      </c>
      <c r="BB25" s="37">
        <v>22.906035156249992</v>
      </c>
      <c r="BC25" s="37">
        <v>23.764042968749997</v>
      </c>
      <c r="BD25" s="37">
        <v>24.021445312499999</v>
      </c>
      <c r="BE25" s="37">
        <v>24.836552734374997</v>
      </c>
      <c r="BF25" s="37">
        <v>24.750751953124997</v>
      </c>
      <c r="BG25" s="37">
        <v>25.008154296874999</v>
      </c>
      <c r="BH25" s="37">
        <v>25.351357421875001</v>
      </c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</row>
    <row r="26" spans="1:87">
      <c r="A26" s="8">
        <v>0.95833333333333304</v>
      </c>
      <c r="B26" s="23">
        <v>19.645605468749999</v>
      </c>
      <c r="C26" s="13">
        <v>21.018417968749993</v>
      </c>
      <c r="D26" s="13">
        <v>17.715087890624993</v>
      </c>
      <c r="E26" s="13">
        <v>19.388203124999997</v>
      </c>
      <c r="F26" s="13">
        <v>18.658896484374999</v>
      </c>
      <c r="G26" s="13">
        <v>17.157382812499996</v>
      </c>
      <c r="H26" s="13">
        <v>15.698769531250001</v>
      </c>
      <c r="I26" s="13">
        <v>17.414785156249998</v>
      </c>
      <c r="J26" s="13">
        <v>15.570068359375</v>
      </c>
      <c r="K26" s="13">
        <v>18.830498046875</v>
      </c>
      <c r="L26" s="13">
        <v>16.857080078125001</v>
      </c>
      <c r="M26" s="24">
        <v>20.374912109374996</v>
      </c>
      <c r="N26" s="24">
        <v>19.431103515625004</v>
      </c>
      <c r="O26" s="24">
        <v>12.009335937499998</v>
      </c>
      <c r="P26" s="24">
        <v>13.253447265624999</v>
      </c>
      <c r="Q26" s="24">
        <v>18.229892578124996</v>
      </c>
      <c r="R26" s="24">
        <v>16.728378906250001</v>
      </c>
      <c r="S26" s="24">
        <v>17.457685546874991</v>
      </c>
      <c r="T26" s="24">
        <v>21.275820312499995</v>
      </c>
      <c r="U26" s="24">
        <v>23.849843749999998</v>
      </c>
      <c r="V26" s="24">
        <v>23.978544921874992</v>
      </c>
      <c r="W26" s="24">
        <v>23.635341796875004</v>
      </c>
      <c r="X26" s="24">
        <v>21.576123046875004</v>
      </c>
      <c r="Y26" s="24">
        <v>19.688505859374992</v>
      </c>
      <c r="Z26" s="24">
        <v>16.814179687500001</v>
      </c>
      <c r="AA26" s="24">
        <v>18.229892578124996</v>
      </c>
      <c r="AB26" s="24">
        <v>20.374912109374996</v>
      </c>
      <c r="AC26" s="24">
        <v>20.203310546874995</v>
      </c>
      <c r="AD26" s="24">
        <v>19.602705078124991</v>
      </c>
      <c r="AE26" s="24">
        <v>20.031708984374994</v>
      </c>
      <c r="AF26" s="37">
        <v>19.945908203124993</v>
      </c>
      <c r="AG26" s="37">
        <v>21.190019531249995</v>
      </c>
      <c r="AH26" s="37">
        <v>22.906035156249992</v>
      </c>
      <c r="AI26" s="37">
        <v>24.321748046874994</v>
      </c>
      <c r="AJ26" s="37">
        <v>25.308457031249993</v>
      </c>
      <c r="AK26" s="37">
        <v>25.179755859375</v>
      </c>
      <c r="AL26" s="37">
        <v>25.608759765625003</v>
      </c>
      <c r="AM26" s="37">
        <v>25.437158203125001</v>
      </c>
      <c r="AN26" s="29">
        <v>26.209365234374992</v>
      </c>
      <c r="AO26" s="29">
        <v>25.780361328125004</v>
      </c>
      <c r="AP26" s="29">
        <v>26.809970703124996</v>
      </c>
      <c r="AQ26" s="29">
        <v>26.252265625</v>
      </c>
      <c r="AR26" s="29">
        <v>24.922353515624998</v>
      </c>
      <c r="AS26" s="29">
        <v>22.820234374999991</v>
      </c>
      <c r="AT26" s="32">
        <v>24.021445312499999</v>
      </c>
      <c r="AU26" s="32">
        <v>24.664951171874996</v>
      </c>
      <c r="AV26" s="32">
        <v>25.522958984375002</v>
      </c>
      <c r="AW26" s="32">
        <v>23.549541015625003</v>
      </c>
      <c r="AX26" s="32">
        <v>25.608759765625003</v>
      </c>
      <c r="AY26" s="32">
        <v>24.321748046874994</v>
      </c>
      <c r="AZ26" s="37">
        <v>22.391230468750003</v>
      </c>
      <c r="BA26" s="37">
        <v>24.278847656250001</v>
      </c>
      <c r="BB26" s="37">
        <v>22.991835937499992</v>
      </c>
      <c r="BC26" s="37">
        <v>23.764042968749997</v>
      </c>
      <c r="BD26" s="37">
        <v>24.021445312499999</v>
      </c>
      <c r="BE26" s="37">
        <v>24.579150390624996</v>
      </c>
      <c r="BF26" s="37">
        <v>25.308457031249993</v>
      </c>
      <c r="BG26" s="37">
        <v>25.093955078124999</v>
      </c>
      <c r="BH26" s="37">
        <v>25.179755859375</v>
      </c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</row>
    <row r="27" spans="1:87">
      <c r="A27" s="7"/>
    </row>
    <row r="28" spans="1:87">
      <c r="A28" s="10" t="s">
        <v>81</v>
      </c>
      <c r="B28" s="25">
        <v>19.645605468749999</v>
      </c>
      <c r="C28" s="6">
        <v>18.444394531250005</v>
      </c>
      <c r="D28" s="6">
        <v>17.715087890624993</v>
      </c>
      <c r="E28" s="6">
        <v>17.243183593749997</v>
      </c>
      <c r="F28" s="4">
        <v>18.229892578124996</v>
      </c>
      <c r="G28" s="4">
        <v>17.157382812499996</v>
      </c>
      <c r="H28" s="4">
        <v>15.52716796875</v>
      </c>
      <c r="I28" s="4">
        <v>15.570068359375</v>
      </c>
      <c r="J28" s="4">
        <v>15.570068359375</v>
      </c>
      <c r="K28" s="4">
        <v>13.982753906249997</v>
      </c>
      <c r="L28" s="4">
        <v>16.857080078125001</v>
      </c>
      <c r="M28" s="26">
        <v>15.741669921875001</v>
      </c>
      <c r="N28" s="26">
        <v>18.444394531250005</v>
      </c>
      <c r="O28" s="26">
        <v>12.009335937499998</v>
      </c>
      <c r="P28" s="26">
        <v>10.593623046874995</v>
      </c>
      <c r="Q28" s="26">
        <v>12.953144531249997</v>
      </c>
      <c r="R28" s="26">
        <v>16.728378906250001</v>
      </c>
      <c r="S28" s="26">
        <v>14.926562499999996</v>
      </c>
      <c r="T28" s="26">
        <v>16.470976562499999</v>
      </c>
      <c r="U28" s="27">
        <v>19.002099609375001</v>
      </c>
      <c r="V28" s="26">
        <v>22.605732421874997</v>
      </c>
      <c r="W28" s="26">
        <v>21.619023437499997</v>
      </c>
      <c r="X28" s="26">
        <v>21.447421874999996</v>
      </c>
      <c r="Y28" s="26">
        <v>19.602705078124991</v>
      </c>
      <c r="Z28" s="26">
        <v>16.814179687500001</v>
      </c>
      <c r="AA28" s="26">
        <v>16.299374999999998</v>
      </c>
      <c r="AB28" s="26">
        <v>16.899980468750002</v>
      </c>
      <c r="AC28" s="26">
        <v>19.81720703125</v>
      </c>
      <c r="AD28" s="26">
        <v>18.959199218749994</v>
      </c>
      <c r="AE28" s="26">
        <v>18.615996093749992</v>
      </c>
      <c r="AF28" s="38">
        <v>18.186992187500003</v>
      </c>
      <c r="AG28" s="38">
        <v>18.573095703124999</v>
      </c>
      <c r="AH28" s="38">
        <v>19.9030078125</v>
      </c>
      <c r="AI28" s="38">
        <v>22.391230468750003</v>
      </c>
      <c r="AJ28" s="38">
        <v>22.948935546874999</v>
      </c>
      <c r="AK28" s="38">
        <v>23.721142578125004</v>
      </c>
      <c r="AL28" s="38">
        <v>23.892744140624991</v>
      </c>
      <c r="AM28" s="38">
        <v>24.150146484374993</v>
      </c>
      <c r="AN28" s="38">
        <v>25.051054687499992</v>
      </c>
      <c r="AO28" s="33">
        <v>24.750751953124997</v>
      </c>
      <c r="AP28" s="33">
        <v>24.321748046874994</v>
      </c>
      <c r="AQ28" s="33">
        <v>25.051054687499992</v>
      </c>
      <c r="AR28" s="33">
        <v>24.493349609374995</v>
      </c>
      <c r="AS28" s="33">
        <v>22.820234374999991</v>
      </c>
      <c r="AT28" s="33">
        <v>21.833525390624992</v>
      </c>
      <c r="AU28" s="33">
        <v>23.249238281249994</v>
      </c>
      <c r="AV28" s="33">
        <v>22.991835937499992</v>
      </c>
      <c r="AW28" s="33">
        <v>23.335039062499995</v>
      </c>
      <c r="AX28" s="33">
        <v>22.648632812500004</v>
      </c>
      <c r="AY28" s="33">
        <v>23.463740234375003</v>
      </c>
      <c r="AZ28" s="33">
        <v>22.176728515624994</v>
      </c>
      <c r="BA28" s="38">
        <v>21.9622265625</v>
      </c>
      <c r="BB28" s="38">
        <v>22.906035156249992</v>
      </c>
      <c r="BC28" s="38">
        <v>22.948935546874999</v>
      </c>
      <c r="BD28" s="38">
        <v>23.506640624999996</v>
      </c>
      <c r="BE28" s="38">
        <v>23.678242187499997</v>
      </c>
      <c r="BF28" s="38">
        <v>24.321748046874994</v>
      </c>
      <c r="BG28" s="38">
        <v>24.622050781250003</v>
      </c>
      <c r="BH28" s="38">
        <v>24.364648437500001</v>
      </c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</row>
    <row r="29" spans="1:87">
      <c r="A29" s="11" t="s">
        <v>82</v>
      </c>
      <c r="B29" s="25">
        <v>27.667978515625002</v>
      </c>
      <c r="C29" s="6">
        <v>29.341093749999992</v>
      </c>
      <c r="D29" s="6">
        <v>25.351357421875001</v>
      </c>
      <c r="E29" s="6">
        <v>23.978544921874992</v>
      </c>
      <c r="F29" s="6">
        <v>26.33806640625</v>
      </c>
      <c r="G29" s="6">
        <v>25.694560546875003</v>
      </c>
      <c r="H29" s="6">
        <v>22.219628906250001</v>
      </c>
      <c r="I29" s="6">
        <v>21.104218749999994</v>
      </c>
      <c r="J29" s="6">
        <v>23.721142578125004</v>
      </c>
      <c r="K29" s="6">
        <v>26.037763671874991</v>
      </c>
      <c r="L29" s="6">
        <v>27.753779296875003</v>
      </c>
      <c r="M29" s="25">
        <v>28.568886718750001</v>
      </c>
      <c r="N29" s="25">
        <v>26.638369140624995</v>
      </c>
      <c r="O29" s="25">
        <v>21.447421874999996</v>
      </c>
      <c r="P29" s="25">
        <v>22.477031250000003</v>
      </c>
      <c r="Q29" s="25">
        <v>25.179755859375</v>
      </c>
      <c r="R29" s="25">
        <v>27.110273437499991</v>
      </c>
      <c r="S29" s="25">
        <v>28.697587890624995</v>
      </c>
      <c r="T29" s="25">
        <v>29.298193359374999</v>
      </c>
      <c r="U29" s="25">
        <v>31.100009765624996</v>
      </c>
      <c r="V29" s="25">
        <v>32.172519531249996</v>
      </c>
      <c r="W29" s="25">
        <v>30.413603515624992</v>
      </c>
      <c r="X29" s="25">
        <v>30.62810546875</v>
      </c>
      <c r="Y29" s="25">
        <v>26.466767578124994</v>
      </c>
      <c r="Z29" s="25">
        <v>24.664951171874996</v>
      </c>
      <c r="AA29" s="25">
        <v>19.860107421874993</v>
      </c>
      <c r="AB29" s="25">
        <v>27.238974609374999</v>
      </c>
      <c r="AC29" s="25">
        <v>26.638369140624995</v>
      </c>
      <c r="AD29" s="25">
        <v>28.139882812499998</v>
      </c>
      <c r="AE29" s="25">
        <v>29.426894531249992</v>
      </c>
      <c r="AF29" s="38">
        <v>29.598496093749993</v>
      </c>
      <c r="AG29" s="38">
        <v>30.284902343749998</v>
      </c>
      <c r="AH29" s="38">
        <v>31.872216796875001</v>
      </c>
      <c r="AI29" s="38">
        <v>32.301220703125004</v>
      </c>
      <c r="AJ29" s="39">
        <v>33.459531250000005</v>
      </c>
      <c r="AK29" s="39">
        <v>33.631132812499992</v>
      </c>
      <c r="AL29" s="39">
        <v>33.159228515624996</v>
      </c>
      <c r="AM29" s="39">
        <v>33.116328125000003</v>
      </c>
      <c r="AN29" s="39">
        <v>33.759833984375</v>
      </c>
      <c r="AO29" s="32">
        <v>34.360439453125004</v>
      </c>
      <c r="AP29" s="32">
        <v>34.188837890625003</v>
      </c>
      <c r="AQ29" s="32">
        <v>34.532041015625005</v>
      </c>
      <c r="AR29" s="32">
        <v>32.644423828124992</v>
      </c>
      <c r="AS29" s="32">
        <v>29.598496093749993</v>
      </c>
      <c r="AT29" s="32">
        <v>32.858925781250001</v>
      </c>
      <c r="AU29" s="32">
        <v>32.68732421875</v>
      </c>
      <c r="AV29" s="32">
        <v>34.060136718749995</v>
      </c>
      <c r="AW29" s="32">
        <v>34.83234375</v>
      </c>
      <c r="AX29" s="32">
        <v>33.716933593749992</v>
      </c>
      <c r="AY29" s="32">
        <v>32.172519531249996</v>
      </c>
      <c r="AZ29" s="32">
        <v>27.925380859375004</v>
      </c>
      <c r="BA29" s="39">
        <v>33.287929687500004</v>
      </c>
      <c r="BB29" s="39">
        <v>30.199101562499997</v>
      </c>
      <c r="BC29" s="39">
        <v>26.123564453124992</v>
      </c>
      <c r="BD29" s="39">
        <v>29.941699218749996</v>
      </c>
      <c r="BE29" s="39">
        <v>34.703642578124992</v>
      </c>
      <c r="BF29" s="39">
        <v>34.489140624999997</v>
      </c>
      <c r="BG29" s="39">
        <v>31.142910156250004</v>
      </c>
      <c r="BH29" s="39">
        <v>28.139882812499998</v>
      </c>
      <c r="BI29" s="39"/>
      <c r="BJ29" s="39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</row>
    <row r="30" spans="1:87">
      <c r="A30" s="12" t="s">
        <v>49</v>
      </c>
      <c r="B30" s="25">
        <v>21.391651367187499</v>
      </c>
      <c r="C30" s="6">
        <v>22.720133463541661</v>
      </c>
      <c r="D30" s="6">
        <v>21.175719401041661</v>
      </c>
      <c r="E30" s="6">
        <v>19.972720947265625</v>
      </c>
      <c r="F30" s="6">
        <v>20.975517578124993</v>
      </c>
      <c r="G30" s="6">
        <v>20.301623942057287</v>
      </c>
      <c r="H30" s="6">
        <v>17.888476969401037</v>
      </c>
      <c r="I30" s="6">
        <v>17.802676188151043</v>
      </c>
      <c r="J30" s="6">
        <v>18.914511311848962</v>
      </c>
      <c r="K30" s="6">
        <v>20.013833821614579</v>
      </c>
      <c r="L30" s="6">
        <v>21.249007568359371</v>
      </c>
      <c r="M30" s="25">
        <v>22.115952962239579</v>
      </c>
      <c r="N30" s="25">
        <v>21.320508219401034</v>
      </c>
      <c r="O30" s="25">
        <v>18.394344075520831</v>
      </c>
      <c r="P30" s="25">
        <v>17.300384114583334</v>
      </c>
      <c r="Q30" s="25">
        <v>19.443616129557292</v>
      </c>
      <c r="R30" s="25">
        <v>21.772749837239584</v>
      </c>
      <c r="S30" s="25">
        <v>21.938988850911457</v>
      </c>
      <c r="T30" s="25">
        <v>23.277838541666657</v>
      </c>
      <c r="U30" s="25">
        <v>25.406770426432288</v>
      </c>
      <c r="V30" s="25">
        <v>26.39526692708333</v>
      </c>
      <c r="W30" s="25">
        <v>25.791086425781259</v>
      </c>
      <c r="X30" s="25">
        <v>24.768627115885419</v>
      </c>
      <c r="Y30" s="25">
        <v>21.56897298177083</v>
      </c>
      <c r="Z30" s="25">
        <v>19.990596110026036</v>
      </c>
      <c r="AA30" s="25">
        <v>18.131579182942705</v>
      </c>
      <c r="AB30" s="25">
        <v>21.942563883463539</v>
      </c>
      <c r="AC30" s="25">
        <v>22.725496012369785</v>
      </c>
      <c r="AD30" s="25">
        <v>22.70047078450521</v>
      </c>
      <c r="AE30" s="25">
        <v>23.376151936848956</v>
      </c>
      <c r="AF30" s="38">
        <v>23.93921956380208</v>
      </c>
      <c r="AG30" s="38">
        <v>24.654226074218744</v>
      </c>
      <c r="AH30" s="38">
        <v>25.808961588541667</v>
      </c>
      <c r="AI30" s="38">
        <v>27.206799316406247</v>
      </c>
      <c r="AJ30" s="38">
        <v>27.812767333984372</v>
      </c>
      <c r="AK30" s="38">
        <v>28.322209472656244</v>
      </c>
      <c r="AL30" s="38">
        <v>28.52777384440104</v>
      </c>
      <c r="AM30" s="38">
        <v>28.459848225911458</v>
      </c>
      <c r="AN30" s="38">
        <v>28.879914550781251</v>
      </c>
      <c r="AO30" s="33">
        <v>29.35360636393229</v>
      </c>
      <c r="AP30" s="33">
        <v>29.24456787109375</v>
      </c>
      <c r="AQ30" s="33">
        <v>29.31785603841146</v>
      </c>
      <c r="AR30" s="33">
        <v>28.477723388671876</v>
      </c>
      <c r="AS30" s="33">
        <v>26.164677327473953</v>
      </c>
      <c r="AT30" s="33">
        <v>27.51246459960937</v>
      </c>
      <c r="AU30" s="33">
        <v>27.986156412760419</v>
      </c>
      <c r="AV30" s="33">
        <v>28.769088541666665</v>
      </c>
      <c r="AW30" s="33">
        <v>27.74484171549479</v>
      </c>
      <c r="AX30" s="33">
        <v>28.379409993489585</v>
      </c>
      <c r="AY30" s="33">
        <v>25.944812825520831</v>
      </c>
      <c r="AZ30" s="33">
        <v>23.772980550130203</v>
      </c>
      <c r="BA30" s="38">
        <v>26.67948201497396</v>
      </c>
      <c r="BB30" s="38">
        <v>25.637360026041666</v>
      </c>
      <c r="BC30" s="38">
        <v>24.536249999999999</v>
      </c>
      <c r="BD30" s="38">
        <v>25.49793375651041</v>
      </c>
      <c r="BE30" s="38">
        <v>28.266796468098956</v>
      </c>
      <c r="BF30" s="38">
        <v>28.811988932291669</v>
      </c>
      <c r="BG30" s="38">
        <v>27.324775390624993</v>
      </c>
      <c r="BH30" s="38">
        <v>25.72137329101562</v>
      </c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</row>
    <row r="31" spans="1:8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2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</row>
    <row r="32" spans="1:8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2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</row>
    <row r="33" spans="3:66">
      <c r="U33" s="28"/>
    </row>
    <row r="34" spans="3:66">
      <c r="U34" s="28"/>
      <c r="AF34" s="32"/>
      <c r="BK34" s="32"/>
    </row>
    <row r="35" spans="3:66">
      <c r="U35" s="28"/>
      <c r="BK35" s="32"/>
    </row>
    <row r="36" spans="3:66">
      <c r="C36"/>
      <c r="D36" s="4"/>
      <c r="E36"/>
      <c r="U36" s="28"/>
      <c r="AG36" s="29"/>
      <c r="AH36" s="29"/>
      <c r="AI36" s="29"/>
      <c r="BL36" s="29"/>
      <c r="BM36" s="29"/>
      <c r="BN36" s="29"/>
    </row>
    <row r="37" spans="3:66">
      <c r="D37" s="4"/>
      <c r="U37" s="28"/>
    </row>
    <row r="38" spans="3:66">
      <c r="D38" s="4"/>
      <c r="U38" s="28"/>
    </row>
    <row r="39" spans="3:66">
      <c r="D39" s="4"/>
      <c r="U39" s="28"/>
    </row>
    <row r="40" spans="3:66">
      <c r="D40" s="4"/>
      <c r="U40" s="28"/>
    </row>
    <row r="41" spans="3:66">
      <c r="D41" s="4"/>
      <c r="U41" s="28"/>
    </row>
    <row r="42" spans="3:66">
      <c r="D42" s="4"/>
      <c r="U42" s="28"/>
    </row>
    <row r="43" spans="3:66">
      <c r="D43" s="4"/>
      <c r="U43" s="28"/>
    </row>
    <row r="44" spans="3:66">
      <c r="D44" s="4"/>
      <c r="U44" s="28"/>
    </row>
    <row r="45" spans="3:66">
      <c r="D45" s="4"/>
      <c r="U45" s="28"/>
    </row>
    <row r="46" spans="3:66">
      <c r="D46" s="4"/>
      <c r="U46" s="28"/>
    </row>
    <row r="47" spans="3:66">
      <c r="D47" s="4"/>
      <c r="U47" s="28"/>
    </row>
    <row r="48" spans="3:66">
      <c r="D48" s="4"/>
      <c r="U48" s="28"/>
    </row>
    <row r="49" spans="2:21">
      <c r="D49" s="4"/>
      <c r="U49" s="28"/>
    </row>
    <row r="50" spans="2:21">
      <c r="D50" s="4"/>
      <c r="U50" s="28"/>
    </row>
    <row r="51" spans="2:21">
      <c r="D51" s="4"/>
      <c r="U51" s="28"/>
    </row>
    <row r="52" spans="2:21">
      <c r="D52" s="4"/>
      <c r="U52" s="28"/>
    </row>
    <row r="53" spans="2:21">
      <c r="D53" s="4"/>
      <c r="U53" s="28"/>
    </row>
    <row r="54" spans="2:21">
      <c r="D54" s="4"/>
      <c r="U54" s="28"/>
    </row>
    <row r="55" spans="2:21">
      <c r="B55" s="28"/>
      <c r="D55" s="28"/>
      <c r="U55" s="28"/>
    </row>
    <row r="56" spans="2:21">
      <c r="D56" s="4"/>
      <c r="U56" s="28"/>
    </row>
    <row r="57" spans="2:21">
      <c r="D57" s="4"/>
      <c r="U57" s="28"/>
    </row>
    <row r="58" spans="2:21">
      <c r="D58" s="4"/>
      <c r="U58" s="28"/>
    </row>
    <row r="59" spans="2:21">
      <c r="D59" s="4"/>
      <c r="U59" s="28"/>
    </row>
    <row r="60" spans="2:21">
      <c r="D60" s="4"/>
      <c r="U60" s="28"/>
    </row>
    <row r="61" spans="2:21">
      <c r="D61" s="4"/>
      <c r="U61" s="28"/>
    </row>
    <row r="62" spans="2:21">
      <c r="D62" s="4"/>
      <c r="U62" s="28"/>
    </row>
    <row r="63" spans="2:21">
      <c r="D63" s="4"/>
      <c r="U63" s="28"/>
    </row>
    <row r="64" spans="2:21">
      <c r="D64" s="4"/>
      <c r="U64" s="28"/>
    </row>
    <row r="65" spans="4:21">
      <c r="D65" s="4"/>
      <c r="U65" s="28"/>
    </row>
    <row r="66" spans="4:21">
      <c r="U66" s="28"/>
    </row>
    <row r="67" spans="4:21">
      <c r="U67" s="28"/>
    </row>
    <row r="68" spans="4:21">
      <c r="U68" s="28"/>
    </row>
    <row r="69" spans="4:21">
      <c r="U69" s="28"/>
    </row>
    <row r="70" spans="4:21">
      <c r="U70" s="28"/>
    </row>
    <row r="71" spans="4:21">
      <c r="U71" s="28"/>
    </row>
    <row r="72" spans="4:21">
      <c r="U72" s="28"/>
    </row>
    <row r="73" spans="4:21">
      <c r="U73" s="28"/>
    </row>
    <row r="74" spans="4:21">
      <c r="U74" s="2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2"/>
  <sheetViews>
    <sheetView workbookViewId="0">
      <selection activeCell="BE1" sqref="A1:XFD1048576"/>
    </sheetView>
  </sheetViews>
  <sheetFormatPr defaultRowHeight="16.5"/>
  <cols>
    <col min="1" max="16384" width="9" style="29"/>
  </cols>
  <sheetData>
    <row r="1" spans="1:63">
      <c r="A1" s="49"/>
      <c r="B1" s="49" t="s">
        <v>75</v>
      </c>
      <c r="C1" s="49"/>
      <c r="D1" s="49" t="s">
        <v>76</v>
      </c>
      <c r="E1" s="49"/>
      <c r="F1" s="49"/>
      <c r="G1" s="49"/>
      <c r="H1" s="49"/>
      <c r="I1" s="49"/>
      <c r="J1" s="49"/>
      <c r="K1" s="49"/>
      <c r="L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 t="s">
        <v>52</v>
      </c>
      <c r="AI1" s="49"/>
      <c r="AJ1" s="49"/>
      <c r="AK1" s="49"/>
      <c r="AL1" s="49"/>
      <c r="AM1" s="49"/>
      <c r="AN1" s="49"/>
    </row>
    <row r="2" spans="1:63">
      <c r="A2" s="49" t="s">
        <v>74</v>
      </c>
      <c r="B2" s="49" t="s">
        <v>47</v>
      </c>
      <c r="C2" s="49" t="s">
        <v>53</v>
      </c>
      <c r="D2" s="49" t="s">
        <v>79</v>
      </c>
      <c r="E2" s="49" t="s">
        <v>80</v>
      </c>
      <c r="F2" s="49" t="s">
        <v>42</v>
      </c>
      <c r="G2" s="49" t="s">
        <v>43</v>
      </c>
      <c r="H2" s="49" t="s">
        <v>44</v>
      </c>
      <c r="I2" s="49" t="s">
        <v>45</v>
      </c>
      <c r="J2" s="49" t="s">
        <v>20</v>
      </c>
      <c r="K2" s="49" t="s">
        <v>21</v>
      </c>
      <c r="L2" s="49" t="s">
        <v>22</v>
      </c>
      <c r="M2" s="49" t="s">
        <v>23</v>
      </c>
      <c r="N2" s="49" t="s">
        <v>24</v>
      </c>
      <c r="O2" s="49" t="s">
        <v>25</v>
      </c>
      <c r="P2" s="49" t="s">
        <v>26</v>
      </c>
      <c r="Q2" s="49" t="s">
        <v>27</v>
      </c>
      <c r="R2" s="49" t="s">
        <v>28</v>
      </c>
      <c r="S2" s="49" t="s">
        <v>29</v>
      </c>
      <c r="T2" s="49" t="s">
        <v>30</v>
      </c>
      <c r="U2" s="49" t="s">
        <v>31</v>
      </c>
      <c r="V2" s="49" t="s">
        <v>32</v>
      </c>
      <c r="W2" s="49" t="s">
        <v>33</v>
      </c>
      <c r="X2" s="49" t="s">
        <v>34</v>
      </c>
      <c r="Y2" s="49" t="s">
        <v>35</v>
      </c>
      <c r="Z2" s="49" t="s">
        <v>36</v>
      </c>
      <c r="AA2" s="49" t="s">
        <v>37</v>
      </c>
      <c r="AB2" s="49" t="s">
        <v>38</v>
      </c>
      <c r="AC2" s="49" t="s">
        <v>39</v>
      </c>
      <c r="AD2" s="49" t="s">
        <v>40</v>
      </c>
      <c r="AE2" s="49" t="s">
        <v>41</v>
      </c>
      <c r="AF2" s="49" t="s">
        <v>46</v>
      </c>
      <c r="AG2" s="49" t="s">
        <v>47</v>
      </c>
      <c r="AH2" s="49" t="s">
        <v>79</v>
      </c>
      <c r="AI2" s="49" t="s">
        <v>80</v>
      </c>
      <c r="AJ2" s="49" t="s">
        <v>42</v>
      </c>
      <c r="AK2" s="49" t="s">
        <v>43</v>
      </c>
      <c r="AL2" s="49" t="s">
        <v>44</v>
      </c>
      <c r="AM2" s="49" t="s">
        <v>45</v>
      </c>
      <c r="AN2" s="49" t="s">
        <v>20</v>
      </c>
      <c r="AO2" s="49" t="s">
        <v>21</v>
      </c>
      <c r="AP2" s="49" t="s">
        <v>22</v>
      </c>
      <c r="AQ2" s="49" t="s">
        <v>23</v>
      </c>
      <c r="AR2" s="49" t="s">
        <v>24</v>
      </c>
      <c r="AS2" s="49" t="s">
        <v>25</v>
      </c>
      <c r="AT2" s="49" t="s">
        <v>26</v>
      </c>
      <c r="AU2" s="49" t="s">
        <v>27</v>
      </c>
      <c r="AV2" s="49" t="s">
        <v>28</v>
      </c>
      <c r="AW2" s="49" t="s">
        <v>29</v>
      </c>
      <c r="AX2" s="49" t="s">
        <v>30</v>
      </c>
      <c r="AY2" s="49" t="s">
        <v>31</v>
      </c>
      <c r="AZ2" s="49" t="s">
        <v>32</v>
      </c>
      <c r="BA2" s="49" t="s">
        <v>33</v>
      </c>
      <c r="BB2" s="49" t="s">
        <v>34</v>
      </c>
      <c r="BC2" s="49" t="s">
        <v>35</v>
      </c>
      <c r="BD2" s="49" t="s">
        <v>36</v>
      </c>
      <c r="BE2" s="49" t="s">
        <v>37</v>
      </c>
      <c r="BF2" s="49" t="s">
        <v>38</v>
      </c>
      <c r="BG2" s="49" t="s">
        <v>39</v>
      </c>
      <c r="BH2" s="49" t="s">
        <v>40</v>
      </c>
      <c r="BI2" s="49" t="s">
        <v>41</v>
      </c>
      <c r="BJ2" s="49" t="s">
        <v>46</v>
      </c>
      <c r="BK2" s="49" t="s">
        <v>47</v>
      </c>
    </row>
    <row r="3" spans="1:63">
      <c r="A3" s="50">
        <v>0</v>
      </c>
      <c r="B3" s="50"/>
      <c r="C3" s="51">
        <v>89.643956168000003</v>
      </c>
      <c r="D3" s="51">
        <v>90.085136008000006</v>
      </c>
      <c r="E3" s="51">
        <v>81.134896704500008</v>
      </c>
      <c r="F3" s="51">
        <v>90.250367842000003</v>
      </c>
      <c r="G3" s="51">
        <v>90.085136008000006</v>
      </c>
      <c r="H3" s="51">
        <v>80.133127282000004</v>
      </c>
      <c r="I3" s="51">
        <v>92.82400220800001</v>
      </c>
      <c r="J3" s="51">
        <v>97.353461632000005</v>
      </c>
      <c r="K3" s="51">
        <v>88.3987582205</v>
      </c>
      <c r="L3" s="51">
        <v>86.560779264499999</v>
      </c>
      <c r="M3" s="51">
        <v>95.55786682450001</v>
      </c>
      <c r="N3" s="51">
        <v>94.262663384500001</v>
      </c>
      <c r="O3" s="51">
        <v>96.578022120500009</v>
      </c>
      <c r="P3" s="51">
        <v>58.379078012500003</v>
      </c>
      <c r="Q3" s="51">
        <v>90.855235071999999</v>
      </c>
      <c r="R3" s="51">
        <v>90.8826923405</v>
      </c>
      <c r="S3" s="51">
        <v>95.019092204499998</v>
      </c>
      <c r="T3" s="51">
        <v>84.652565780499998</v>
      </c>
      <c r="U3" s="51">
        <v>93.123329384499996</v>
      </c>
      <c r="V3" s="51">
        <v>87.007626320500009</v>
      </c>
      <c r="W3" s="51">
        <v>93.041732992000007</v>
      </c>
      <c r="X3" s="51">
        <v>90.8826923405</v>
      </c>
      <c r="Y3" s="51">
        <v>87.704189458000002</v>
      </c>
      <c r="Z3" s="51">
        <v>93.7750666405</v>
      </c>
      <c r="AA3" s="51">
        <v>92.224189522000017</v>
      </c>
      <c r="AB3" s="51">
        <v>92.578810964500008</v>
      </c>
      <c r="AC3" s="51">
        <v>94.695214760500008</v>
      </c>
      <c r="AD3" s="51">
        <v>89.478303122000014</v>
      </c>
      <c r="AE3" s="51">
        <v>96.551234962000009</v>
      </c>
      <c r="AF3" s="51">
        <v>96.256365612500005</v>
      </c>
      <c r="AG3" s="51">
        <v>96.014821682000004</v>
      </c>
      <c r="AH3" s="51">
        <v>94.830219537999994</v>
      </c>
      <c r="AI3" s="51">
        <v>80.391098480500006</v>
      </c>
      <c r="AJ3" s="51">
        <v>91.266759044500006</v>
      </c>
      <c r="AK3" s="51">
        <v>89.478303122000014</v>
      </c>
      <c r="AL3" s="51">
        <v>90.415484800000002</v>
      </c>
      <c r="AM3" s="51">
        <v>81.933497780500005</v>
      </c>
      <c r="AN3" s="51">
        <v>89.974917632000015</v>
      </c>
      <c r="AO3" s="51">
        <v>93.150521800000007</v>
      </c>
      <c r="AP3" s="51">
        <v>92.551551538000012</v>
      </c>
      <c r="AQ3" s="51">
        <v>87.982256288000002</v>
      </c>
      <c r="AR3" s="51">
        <v>87.342225524500009</v>
      </c>
      <c r="AS3" s="51">
        <v>90.442993124500006</v>
      </c>
      <c r="AT3" s="51">
        <v>93.666571404500004</v>
      </c>
      <c r="AU3" s="51">
        <v>92.769537602</v>
      </c>
      <c r="AV3" s="51">
        <v>89.616355304500004</v>
      </c>
      <c r="AW3" s="51">
        <v>93.123329384499996</v>
      </c>
      <c r="AX3" s="51">
        <v>94.289721778000001</v>
      </c>
      <c r="AY3" s="51">
        <v>94.289721778000001</v>
      </c>
      <c r="AZ3" s="51">
        <v>95.342510144500011</v>
      </c>
      <c r="BA3" s="51">
        <v>99.240623420500015</v>
      </c>
      <c r="BB3" s="51">
        <v>92.524288920500013</v>
      </c>
      <c r="BC3" s="51">
        <v>98.418629792000004</v>
      </c>
      <c r="BD3" s="51">
        <v>99.452253012500009</v>
      </c>
      <c r="BE3" s="51">
        <v>97.032915591999995</v>
      </c>
      <c r="BF3" s="51">
        <v>96.256365612500005</v>
      </c>
      <c r="BG3" s="51">
        <v>89.699148322000013</v>
      </c>
      <c r="BH3" s="51">
        <v>98.046401698000011</v>
      </c>
    </row>
    <row r="4" spans="1:63">
      <c r="A4" s="50">
        <v>4.1666666666666664E-2</v>
      </c>
      <c r="B4" s="50"/>
      <c r="C4" s="51">
        <v>91.814340824500007</v>
      </c>
      <c r="D4" s="51">
        <v>90.635462048000008</v>
      </c>
      <c r="E4" s="51">
        <v>82.445563112499997</v>
      </c>
      <c r="F4" s="51">
        <v>90.085136008000006</v>
      </c>
      <c r="G4" s="51">
        <v>90.057586200499998</v>
      </c>
      <c r="H4" s="51">
        <v>80.534304128000002</v>
      </c>
      <c r="I4" s="51">
        <v>91.540709484500013</v>
      </c>
      <c r="J4" s="51">
        <v>97.700201304499998</v>
      </c>
      <c r="K4" s="51">
        <v>89.284896044500002</v>
      </c>
      <c r="L4" s="51">
        <v>87.87106784800001</v>
      </c>
      <c r="M4" s="51">
        <v>94.614173601999994</v>
      </c>
      <c r="N4" s="51">
        <v>94.127323552000007</v>
      </c>
      <c r="O4" s="51">
        <v>96.524444612500005</v>
      </c>
      <c r="P4" s="51">
        <v>61.095080180500005</v>
      </c>
      <c r="Q4" s="51">
        <v>87.007626320500009</v>
      </c>
      <c r="R4" s="51">
        <v>88.620599012499994</v>
      </c>
      <c r="S4" s="51">
        <v>96.578022120500009</v>
      </c>
      <c r="T4" s="51">
        <v>88.148943218000014</v>
      </c>
      <c r="U4" s="51">
        <v>93.177711024500013</v>
      </c>
      <c r="V4" s="51">
        <v>86.029087378</v>
      </c>
      <c r="W4" s="51">
        <v>95.019092204499998</v>
      </c>
      <c r="X4" s="51">
        <v>90.442993124500006</v>
      </c>
      <c r="Y4" s="51">
        <v>87.73201050050001</v>
      </c>
      <c r="Z4" s="51">
        <v>95.126949240499997</v>
      </c>
      <c r="AA4" s="51">
        <v>91.841686408000015</v>
      </c>
      <c r="AB4" s="51">
        <v>93.123329384499996</v>
      </c>
      <c r="AC4" s="51">
        <v>92.960107880500004</v>
      </c>
      <c r="AD4" s="51">
        <v>87.843262760500011</v>
      </c>
      <c r="AE4" s="51">
        <v>96.899219124500007</v>
      </c>
      <c r="AF4" s="51">
        <v>96.551234962000009</v>
      </c>
      <c r="AG4" s="51">
        <v>96.685138844500003</v>
      </c>
      <c r="AH4" s="51">
        <v>95.288639064500003</v>
      </c>
      <c r="AI4" s="51">
        <v>84.032043504499995</v>
      </c>
      <c r="AJ4" s="51">
        <v>88.869925792000004</v>
      </c>
      <c r="AK4" s="51">
        <v>89.118994100500004</v>
      </c>
      <c r="AL4" s="51">
        <v>89.947355060500001</v>
      </c>
      <c r="AM4" s="51">
        <v>77.79975530050001</v>
      </c>
      <c r="AN4" s="51">
        <v>91.3763775125</v>
      </c>
      <c r="AO4" s="51">
        <v>94.046081360500011</v>
      </c>
      <c r="AP4" s="51">
        <v>91.294168447999994</v>
      </c>
      <c r="AQ4" s="51">
        <v>90.635462048000008</v>
      </c>
      <c r="AR4" s="51">
        <v>89.091332608000002</v>
      </c>
      <c r="AS4" s="51">
        <v>92.114966738000007</v>
      </c>
      <c r="AT4" s="51">
        <v>94.127323552000007</v>
      </c>
      <c r="AU4" s="51">
        <v>95.261698738000007</v>
      </c>
      <c r="AV4" s="51">
        <v>91.841686408000015</v>
      </c>
      <c r="AW4" s="51">
        <v>93.422270449999999</v>
      </c>
      <c r="AX4" s="51">
        <v>96.336822818000002</v>
      </c>
      <c r="AY4" s="51">
        <v>92.196888612500004</v>
      </c>
      <c r="AZ4" s="51">
        <v>94.614173601999994</v>
      </c>
      <c r="BA4" s="51">
        <v>99.134732040500012</v>
      </c>
      <c r="BB4" s="51">
        <v>93.666571404500004</v>
      </c>
      <c r="BC4" s="51">
        <v>98.551416824500009</v>
      </c>
      <c r="BD4" s="51">
        <v>99.478692351999996</v>
      </c>
      <c r="BE4" s="51">
        <v>96.925964800000003</v>
      </c>
      <c r="BF4" s="51">
        <v>97.566903712000013</v>
      </c>
      <c r="BG4" s="51">
        <v>90.442993124500006</v>
      </c>
      <c r="BH4" s="51">
        <v>98.019790044499999</v>
      </c>
    </row>
    <row r="5" spans="1:63">
      <c r="A5" s="50">
        <v>8.3333333333333329E-2</v>
      </c>
      <c r="B5" s="50"/>
      <c r="C5" s="51">
        <v>90.910146418000011</v>
      </c>
      <c r="D5" s="51">
        <v>90.085136008000006</v>
      </c>
      <c r="E5" s="51">
        <v>83.777748338000009</v>
      </c>
      <c r="F5" s="51">
        <v>91.321574660500005</v>
      </c>
      <c r="G5" s="51">
        <v>90.552994512500007</v>
      </c>
      <c r="H5" s="51">
        <v>79.271356552</v>
      </c>
      <c r="I5" s="51">
        <v>91.019930818000006</v>
      </c>
      <c r="J5" s="51">
        <v>97.700201304499998</v>
      </c>
      <c r="K5" s="51">
        <v>90.525498952000007</v>
      </c>
      <c r="L5" s="51">
        <v>93.585166471999997</v>
      </c>
      <c r="M5" s="51">
        <v>96.631586864499994</v>
      </c>
      <c r="N5" s="51">
        <v>95.261698738000007</v>
      </c>
      <c r="O5" s="51">
        <v>95.207808512</v>
      </c>
      <c r="P5" s="51">
        <v>77.712932050000006</v>
      </c>
      <c r="Q5" s="51">
        <v>83.721203200000005</v>
      </c>
      <c r="R5" s="51">
        <v>88.759145800000013</v>
      </c>
      <c r="S5" s="51">
        <v>95.826775484500004</v>
      </c>
      <c r="T5" s="51">
        <v>92.060336200000009</v>
      </c>
      <c r="U5" s="51">
        <v>94.668204232000008</v>
      </c>
      <c r="V5" s="51">
        <v>90.360458578000006</v>
      </c>
      <c r="W5" s="51">
        <v>95.073027104500014</v>
      </c>
      <c r="X5" s="51">
        <v>91.266759044500006</v>
      </c>
      <c r="Y5" s="51">
        <v>88.565157960500002</v>
      </c>
      <c r="Z5" s="51">
        <v>95.477132002000005</v>
      </c>
      <c r="AA5" s="51">
        <v>93.395109944500007</v>
      </c>
      <c r="AB5" s="51">
        <v>93.856404562000009</v>
      </c>
      <c r="AC5" s="51">
        <v>95.073027104500014</v>
      </c>
      <c r="AD5" s="51">
        <v>87.007626320500009</v>
      </c>
      <c r="AE5" s="51">
        <v>96.578022120500009</v>
      </c>
      <c r="AF5" s="51">
        <v>97.3267670125</v>
      </c>
      <c r="AG5" s="51">
        <v>96.578022120500009</v>
      </c>
      <c r="AH5" s="51">
        <v>95.719250312500009</v>
      </c>
      <c r="AI5" s="51">
        <v>88.869925792000004</v>
      </c>
      <c r="AJ5" s="51">
        <v>93.666571404500004</v>
      </c>
      <c r="AK5" s="51">
        <v>90.360458578000006</v>
      </c>
      <c r="AL5" s="51">
        <v>92.769537602</v>
      </c>
      <c r="AM5" s="51">
        <v>77.2203911605</v>
      </c>
      <c r="AN5" s="51">
        <v>93.476581887999998</v>
      </c>
      <c r="AO5" s="51">
        <v>95.961110152000003</v>
      </c>
      <c r="AP5" s="51">
        <v>90.002477012500009</v>
      </c>
      <c r="AQ5" s="51">
        <v>92.660570098000008</v>
      </c>
      <c r="AR5" s="51">
        <v>88.232243604500013</v>
      </c>
      <c r="AS5" s="51">
        <v>90.8826923405</v>
      </c>
      <c r="AT5" s="51">
        <v>95.746136392000011</v>
      </c>
      <c r="AU5" s="51">
        <v>95.584772050000012</v>
      </c>
      <c r="AV5" s="51">
        <v>93.476581887999998</v>
      </c>
      <c r="AW5" s="51">
        <v>93.395109944500007</v>
      </c>
      <c r="AX5" s="51">
        <v>96.310006940500003</v>
      </c>
      <c r="AY5" s="51">
        <v>92.524288920500013</v>
      </c>
      <c r="AZ5" s="51">
        <v>92.769537602</v>
      </c>
      <c r="BA5" s="51">
        <v>98.76371014450001</v>
      </c>
      <c r="BB5" s="51">
        <v>93.286436012500005</v>
      </c>
      <c r="BC5" s="51">
        <v>98.657589012500011</v>
      </c>
      <c r="BD5" s="51">
        <v>99.478692351999996</v>
      </c>
      <c r="BE5" s="51">
        <v>97.380153060500007</v>
      </c>
      <c r="BF5" s="51">
        <v>96.310006940500003</v>
      </c>
      <c r="BG5" s="51">
        <v>92.142277220500006</v>
      </c>
      <c r="BH5" s="51">
        <v>98.418629792000004</v>
      </c>
    </row>
    <row r="6" spans="1:63">
      <c r="A6" s="50">
        <v>0.125</v>
      </c>
      <c r="B6" s="50"/>
      <c r="C6" s="51">
        <v>90.525498952000007</v>
      </c>
      <c r="D6" s="51">
        <v>90.415484800000002</v>
      </c>
      <c r="E6" s="51">
        <v>81.077758040500001</v>
      </c>
      <c r="F6" s="51">
        <v>91.321574660500005</v>
      </c>
      <c r="G6" s="51">
        <v>89.67155384050001</v>
      </c>
      <c r="H6" s="51">
        <v>78.752915602000002</v>
      </c>
      <c r="I6" s="51">
        <v>91.074803872000004</v>
      </c>
      <c r="J6" s="51">
        <v>97.273368200500002</v>
      </c>
      <c r="K6" s="51">
        <v>94.073165282000005</v>
      </c>
      <c r="L6" s="51">
        <v>91.513328800000011</v>
      </c>
      <c r="M6" s="51">
        <v>96.229540162000006</v>
      </c>
      <c r="N6" s="51">
        <v>96.390445</v>
      </c>
      <c r="O6" s="51">
        <v>96.631586864499994</v>
      </c>
      <c r="P6" s="51">
        <v>55.919799362000006</v>
      </c>
      <c r="Q6" s="51">
        <v>85.102884644499994</v>
      </c>
      <c r="R6" s="51">
        <v>85.131002450000011</v>
      </c>
      <c r="S6" s="51">
        <v>89.947355060500001</v>
      </c>
      <c r="T6" s="51">
        <v>93.313609282000002</v>
      </c>
      <c r="U6" s="51">
        <v>94.235601800000012</v>
      </c>
      <c r="V6" s="51">
        <v>92.387927968</v>
      </c>
      <c r="W6" s="51">
        <v>95.826775484500004</v>
      </c>
      <c r="X6" s="51">
        <v>92.987319442</v>
      </c>
      <c r="Y6" s="51">
        <v>90.552994512500007</v>
      </c>
      <c r="Z6" s="51">
        <v>96.041672660500012</v>
      </c>
      <c r="AA6" s="51">
        <v>95.55786682450001</v>
      </c>
      <c r="AB6" s="51">
        <v>95.692361042000002</v>
      </c>
      <c r="AC6" s="51">
        <v>94.749226244500008</v>
      </c>
      <c r="AD6" s="51">
        <v>86.840154404499998</v>
      </c>
      <c r="AE6" s="51">
        <v>97.3267670125</v>
      </c>
      <c r="AF6" s="51">
        <v>97.24666400800001</v>
      </c>
      <c r="AG6" s="51">
        <v>97.113095180499997</v>
      </c>
      <c r="AH6" s="51">
        <v>94.884199112000005</v>
      </c>
      <c r="AI6" s="51">
        <v>88.814542177999996</v>
      </c>
      <c r="AJ6" s="51">
        <v>93.7750666405</v>
      </c>
      <c r="AK6" s="51">
        <v>92.660570098000008</v>
      </c>
      <c r="AL6" s="51">
        <v>93.177711024500013</v>
      </c>
      <c r="AM6" s="51">
        <v>79.127448884500012</v>
      </c>
      <c r="AN6" s="51">
        <v>93.340779360500008</v>
      </c>
      <c r="AO6" s="51">
        <v>96.36363550450001</v>
      </c>
      <c r="AP6" s="51">
        <v>92.960107880500004</v>
      </c>
      <c r="AQ6" s="51">
        <v>92.960107880500004</v>
      </c>
      <c r="AR6" s="51">
        <v>90.9924895045</v>
      </c>
      <c r="AS6" s="51">
        <v>92.387927968</v>
      </c>
      <c r="AT6" s="51">
        <v>96.068520448000015</v>
      </c>
      <c r="AU6" s="51">
        <v>95.611674084500009</v>
      </c>
      <c r="AV6" s="51">
        <v>95.073027104500014</v>
      </c>
      <c r="AW6" s="51">
        <v>95.073027104500014</v>
      </c>
      <c r="AX6" s="51">
        <v>95.342510144500011</v>
      </c>
      <c r="AY6" s="51">
        <v>93.041732992000007</v>
      </c>
      <c r="AZ6" s="51">
        <v>94.857210920500009</v>
      </c>
      <c r="BA6" s="51">
        <v>98.710655960499992</v>
      </c>
      <c r="BB6" s="51">
        <v>94.533103724499995</v>
      </c>
      <c r="BC6" s="51">
        <v>97.540234620500016</v>
      </c>
      <c r="BD6" s="51">
        <v>99.425810482000003</v>
      </c>
      <c r="BE6" s="51">
        <v>97.380153060500007</v>
      </c>
      <c r="BF6" s="51">
        <v>96.711910048000007</v>
      </c>
      <c r="BG6" s="51">
        <v>93.747947618000012</v>
      </c>
      <c r="BH6" s="51">
        <v>97.939935938000019</v>
      </c>
    </row>
    <row r="7" spans="1:63">
      <c r="A7" s="50">
        <v>0.16666666666666666</v>
      </c>
      <c r="B7" s="50"/>
      <c r="C7" s="51">
        <v>91.321574660500005</v>
      </c>
      <c r="D7" s="51">
        <v>90.552994512500007</v>
      </c>
      <c r="E7" s="51">
        <v>81.534509960500003</v>
      </c>
      <c r="F7" s="51">
        <v>92.606067199999998</v>
      </c>
      <c r="G7" s="51">
        <v>89.699148322000013</v>
      </c>
      <c r="H7" s="51">
        <v>79.96100288800001</v>
      </c>
      <c r="I7" s="51">
        <v>87.202865032000005</v>
      </c>
      <c r="J7" s="51">
        <v>97.139815328000012</v>
      </c>
      <c r="K7" s="51">
        <v>96.041672660500012</v>
      </c>
      <c r="L7" s="51">
        <v>86.560779264499999</v>
      </c>
      <c r="M7" s="51">
        <v>97.032915591999995</v>
      </c>
      <c r="N7" s="51">
        <v>96.014821682000004</v>
      </c>
      <c r="O7" s="51">
        <v>97.460208200000011</v>
      </c>
      <c r="P7" s="51">
        <v>60.879939202000003</v>
      </c>
      <c r="Q7" s="51">
        <v>91.759640084500006</v>
      </c>
      <c r="R7" s="51">
        <v>82.189659682000013</v>
      </c>
      <c r="S7" s="51">
        <v>89.561144004500008</v>
      </c>
      <c r="T7" s="51">
        <v>93.856404562000009</v>
      </c>
      <c r="U7" s="51">
        <v>94.884199112000005</v>
      </c>
      <c r="V7" s="51">
        <v>92.306073104500001</v>
      </c>
      <c r="W7" s="51">
        <v>96.014821682000004</v>
      </c>
      <c r="X7" s="51">
        <v>94.073165282000005</v>
      </c>
      <c r="Y7" s="51">
        <v>89.947355060500001</v>
      </c>
      <c r="Z7" s="51">
        <v>96.417251304499999</v>
      </c>
      <c r="AA7" s="51">
        <v>94.370877812500012</v>
      </c>
      <c r="AB7" s="51">
        <v>96.524444612500005</v>
      </c>
      <c r="AC7" s="51">
        <v>94.641190512500017</v>
      </c>
      <c r="AD7" s="51">
        <v>85.468167218000005</v>
      </c>
      <c r="AE7" s="51">
        <v>97.273368200500002</v>
      </c>
      <c r="AF7" s="51">
        <v>97.139815328000012</v>
      </c>
      <c r="AG7" s="51">
        <v>97.353461632000005</v>
      </c>
      <c r="AH7" s="51">
        <v>95.504046800500006</v>
      </c>
      <c r="AI7" s="51">
        <v>91.074803872000004</v>
      </c>
      <c r="AJ7" s="51">
        <v>91.403774152000011</v>
      </c>
      <c r="AK7" s="51">
        <v>93.99190394450001</v>
      </c>
      <c r="AL7" s="51">
        <v>92.742300512500009</v>
      </c>
      <c r="AM7" s="51">
        <v>79.96100288800001</v>
      </c>
      <c r="AN7" s="51">
        <v>91.759640084500006</v>
      </c>
      <c r="AO7" s="51">
        <v>96.417251304499999</v>
      </c>
      <c r="AP7" s="51">
        <v>95.31557620000001</v>
      </c>
      <c r="AQ7" s="51">
        <v>90.965045000000003</v>
      </c>
      <c r="AR7" s="51">
        <v>92.087653064500003</v>
      </c>
      <c r="AS7" s="51">
        <v>93.232079900500011</v>
      </c>
      <c r="AT7" s="51">
        <v>96.845718200500016</v>
      </c>
      <c r="AU7" s="51">
        <v>93.096133777999995</v>
      </c>
      <c r="AV7" s="51">
        <v>92.497023111999994</v>
      </c>
      <c r="AW7" s="51">
        <v>95.126949240499997</v>
      </c>
      <c r="AX7" s="51">
        <v>95.799898978000002</v>
      </c>
      <c r="AY7" s="51">
        <v>93.802182471999998</v>
      </c>
      <c r="AZ7" s="51">
        <v>97.700201304499998</v>
      </c>
      <c r="BA7" s="51">
        <v>96.952707284500008</v>
      </c>
      <c r="BB7" s="51">
        <v>96.979446578000008</v>
      </c>
      <c r="BC7" s="51">
        <v>97.166532284500008</v>
      </c>
      <c r="BD7" s="51">
        <v>99.505128500500007</v>
      </c>
      <c r="BE7" s="51">
        <v>95.288639064500003</v>
      </c>
      <c r="BF7" s="51">
        <v>97.086371842000005</v>
      </c>
      <c r="BG7" s="51">
        <v>92.633320244500013</v>
      </c>
      <c r="BH7" s="51">
        <v>98.073010160500004</v>
      </c>
    </row>
    <row r="8" spans="1:63">
      <c r="A8" s="50">
        <v>0.20833333333333334</v>
      </c>
      <c r="B8" s="50"/>
      <c r="C8" s="51">
        <v>91.294168447999994</v>
      </c>
      <c r="D8" s="51">
        <v>89.67155384050001</v>
      </c>
      <c r="E8" s="51">
        <v>80.763267232000004</v>
      </c>
      <c r="F8" s="51">
        <v>92.251487240500012</v>
      </c>
      <c r="G8" s="51">
        <v>90.11268262450001</v>
      </c>
      <c r="H8" s="51">
        <v>80.419745992000003</v>
      </c>
      <c r="I8" s="51">
        <v>89.395433520500006</v>
      </c>
      <c r="J8" s="51">
        <v>95.477132002000005</v>
      </c>
      <c r="K8" s="51">
        <v>96.578022120500009</v>
      </c>
      <c r="L8" s="51">
        <v>92.742300512500009</v>
      </c>
      <c r="M8" s="51">
        <v>96.952707284500008</v>
      </c>
      <c r="N8" s="51">
        <v>95.665468580500004</v>
      </c>
      <c r="O8" s="51">
        <v>94.316776980500009</v>
      </c>
      <c r="P8" s="51">
        <v>64.485703552000004</v>
      </c>
      <c r="Q8" s="51">
        <v>92.932893128000018</v>
      </c>
      <c r="R8" s="51">
        <v>89.450683112500002</v>
      </c>
      <c r="S8" s="51">
        <v>94.695214760500008</v>
      </c>
      <c r="T8" s="51">
        <v>92.578810964500008</v>
      </c>
      <c r="U8" s="51">
        <v>95.31557620000001</v>
      </c>
      <c r="V8" s="51">
        <v>93.150521800000007</v>
      </c>
      <c r="W8" s="51">
        <v>96.845718200500016</v>
      </c>
      <c r="X8" s="51">
        <v>92.878454050000002</v>
      </c>
      <c r="Y8" s="51">
        <v>89.837072864500001</v>
      </c>
      <c r="Z8" s="51">
        <v>96.390445</v>
      </c>
      <c r="AA8" s="51">
        <v>97.032915591999995</v>
      </c>
      <c r="AB8" s="51">
        <v>98.099615432000007</v>
      </c>
      <c r="AC8" s="51">
        <v>95.126949240499997</v>
      </c>
      <c r="AD8" s="51">
        <v>90.525498952000007</v>
      </c>
      <c r="AE8" s="51">
        <v>96.524444612500005</v>
      </c>
      <c r="AF8" s="51">
        <v>97.966557164500003</v>
      </c>
      <c r="AG8" s="51">
        <v>97.24666400800001</v>
      </c>
      <c r="AH8" s="51">
        <v>96.095365044499999</v>
      </c>
      <c r="AI8" s="51">
        <v>84.116751122000011</v>
      </c>
      <c r="AJ8" s="51">
        <v>89.864648200000005</v>
      </c>
      <c r="AK8" s="51">
        <v>93.883510820500007</v>
      </c>
      <c r="AL8" s="51">
        <v>94.018994247999998</v>
      </c>
      <c r="AM8" s="51">
        <v>88.371013762000004</v>
      </c>
      <c r="AN8" s="51">
        <v>91.814340824500007</v>
      </c>
      <c r="AO8" s="51">
        <v>95.934249600499996</v>
      </c>
      <c r="AP8" s="51">
        <v>93.829295112500006</v>
      </c>
      <c r="AQ8" s="51">
        <v>92.578810964500008</v>
      </c>
      <c r="AR8" s="51">
        <v>93.313609282000002</v>
      </c>
      <c r="AS8" s="51">
        <v>94.93816592200001</v>
      </c>
      <c r="AT8" s="51">
        <v>96.578022120500009</v>
      </c>
      <c r="AU8" s="51">
        <v>94.289721778000001</v>
      </c>
      <c r="AV8" s="51">
        <v>94.262663384500001</v>
      </c>
      <c r="AW8" s="51">
        <v>93.014527812500006</v>
      </c>
      <c r="AX8" s="51">
        <v>95.907385857999998</v>
      </c>
      <c r="AY8" s="51">
        <v>92.960107880500004</v>
      </c>
      <c r="AZ8" s="51">
        <v>98.206004608000001</v>
      </c>
      <c r="BA8" s="51">
        <v>97.460208200000011</v>
      </c>
      <c r="BB8" s="51">
        <v>96.604806088000004</v>
      </c>
      <c r="BC8" s="51">
        <v>98.338919280500008</v>
      </c>
      <c r="BD8" s="51">
        <v>99.452253012500009</v>
      </c>
      <c r="BE8" s="51">
        <v>95.692361042000002</v>
      </c>
      <c r="BF8" s="51">
        <v>97.566903712000013</v>
      </c>
      <c r="BG8" s="51">
        <v>91.732284928000013</v>
      </c>
      <c r="BH8" s="51">
        <v>98.816751564500009</v>
      </c>
    </row>
    <row r="9" spans="1:63">
      <c r="A9" s="50">
        <v>0.25</v>
      </c>
      <c r="B9" s="50"/>
      <c r="C9" s="51">
        <v>90.937597304500002</v>
      </c>
      <c r="D9" s="51">
        <v>88.648314752000005</v>
      </c>
      <c r="E9" s="51">
        <v>87.509352812500012</v>
      </c>
      <c r="F9" s="51">
        <v>91.513328800000011</v>
      </c>
      <c r="G9" s="51">
        <v>86.700506722</v>
      </c>
      <c r="H9" s="51">
        <v>80.534304128000002</v>
      </c>
      <c r="I9" s="51">
        <v>86.840154404499998</v>
      </c>
      <c r="J9" s="51">
        <v>94.641190512500017</v>
      </c>
      <c r="K9" s="51">
        <v>92.3606462045</v>
      </c>
      <c r="L9" s="51">
        <v>91.239346449999999</v>
      </c>
      <c r="M9" s="51">
        <v>96.444054418000007</v>
      </c>
      <c r="N9" s="51">
        <v>93.693700000000007</v>
      </c>
      <c r="O9" s="51">
        <v>91.321574660500005</v>
      </c>
      <c r="P9" s="51">
        <v>61.862164418000006</v>
      </c>
      <c r="Q9" s="51">
        <v>82.899864344500003</v>
      </c>
      <c r="R9" s="51">
        <v>83.098364258000004</v>
      </c>
      <c r="S9" s="51">
        <v>83.862542112500009</v>
      </c>
      <c r="T9" s="51">
        <v>78.551020464500013</v>
      </c>
      <c r="U9" s="51">
        <v>87.565036380500004</v>
      </c>
      <c r="V9" s="51">
        <v>86.923904722000003</v>
      </c>
      <c r="W9" s="51">
        <v>96.390445</v>
      </c>
      <c r="X9" s="51">
        <v>88.3987582205</v>
      </c>
      <c r="Y9" s="51">
        <v>87.87106784800001</v>
      </c>
      <c r="Z9" s="51">
        <v>95.746136392000011</v>
      </c>
      <c r="AA9" s="51">
        <v>97.2199566245</v>
      </c>
      <c r="AB9" s="51">
        <v>95.584772050000012</v>
      </c>
      <c r="AC9" s="51">
        <v>92.715060231999999</v>
      </c>
      <c r="AD9" s="51">
        <v>86.923904722000003</v>
      </c>
      <c r="AE9" s="51">
        <v>90.552994512500007</v>
      </c>
      <c r="AF9" s="51">
        <v>95.880518924500009</v>
      </c>
      <c r="AG9" s="51">
        <v>94.614173601999994</v>
      </c>
      <c r="AH9" s="51">
        <v>88.8976128125</v>
      </c>
      <c r="AI9" s="51">
        <v>80.591564050000017</v>
      </c>
      <c r="AJ9" s="51">
        <v>87.314359808000006</v>
      </c>
      <c r="AK9" s="51">
        <v>82.757982962</v>
      </c>
      <c r="AL9" s="51">
        <v>83.126708624500012</v>
      </c>
      <c r="AM9" s="51">
        <v>82.2181061605</v>
      </c>
      <c r="AN9" s="51">
        <v>88.371013762000004</v>
      </c>
      <c r="AO9" s="51">
        <v>90.222837180500008</v>
      </c>
      <c r="AP9" s="51">
        <v>86.420972032000009</v>
      </c>
      <c r="AQ9" s="51">
        <v>81.306236112500002</v>
      </c>
      <c r="AR9" s="51">
        <v>78.839394224499998</v>
      </c>
      <c r="AS9" s="51">
        <v>88.037831362000006</v>
      </c>
      <c r="AT9" s="51">
        <v>89.450683112500002</v>
      </c>
      <c r="AU9" s="51">
        <v>83.24005418050001</v>
      </c>
      <c r="AV9" s="51">
        <v>74.656025312500006</v>
      </c>
      <c r="AW9" s="51">
        <v>81.734082049999998</v>
      </c>
      <c r="AX9" s="51">
        <v>77.944396898000008</v>
      </c>
      <c r="AY9" s="51">
        <v>85.917005458000006</v>
      </c>
      <c r="AZ9" s="51">
        <v>98.232593924500009</v>
      </c>
      <c r="BA9" s="51">
        <v>96.765442882000002</v>
      </c>
      <c r="BB9" s="51">
        <v>93.068934980500003</v>
      </c>
      <c r="BC9" s="51">
        <v>98.418629792000004</v>
      </c>
      <c r="BD9" s="51">
        <v>99.372915848000005</v>
      </c>
      <c r="BE9" s="51">
        <v>94.533103724499995</v>
      </c>
      <c r="BF9" s="51">
        <v>88.315515271999999</v>
      </c>
      <c r="BG9" s="51">
        <v>77.626080080500003</v>
      </c>
      <c r="BH9" s="51">
        <v>98.604509300499998</v>
      </c>
    </row>
    <row r="10" spans="1:63">
      <c r="A10" s="50">
        <v>0.29166666666666669</v>
      </c>
      <c r="B10" s="50"/>
      <c r="C10" s="51">
        <v>87.843262760500011</v>
      </c>
      <c r="D10" s="51">
        <v>87.481506241999995</v>
      </c>
      <c r="E10" s="51">
        <v>92.415206540499995</v>
      </c>
      <c r="F10" s="51">
        <v>89.423059911999999</v>
      </c>
      <c r="G10" s="51">
        <v>84.652565780499998</v>
      </c>
      <c r="H10" s="51">
        <v>76.232542784499998</v>
      </c>
      <c r="I10" s="51">
        <v>87.425803528000003</v>
      </c>
      <c r="J10" s="51">
        <v>88.731442824499993</v>
      </c>
      <c r="K10" s="51">
        <v>86.532824200000007</v>
      </c>
      <c r="L10" s="51">
        <v>83.862542112500009</v>
      </c>
      <c r="M10" s="51">
        <v>84.398902432000014</v>
      </c>
      <c r="N10" s="51">
        <v>78.204550740499997</v>
      </c>
      <c r="O10" s="51">
        <v>83.890800322000004</v>
      </c>
      <c r="P10" s="51">
        <v>55.450598064500007</v>
      </c>
      <c r="Q10" s="51">
        <v>70.108923984499995</v>
      </c>
      <c r="R10" s="51">
        <v>72.922896802000011</v>
      </c>
      <c r="S10" s="51">
        <v>64.910557618000013</v>
      </c>
      <c r="T10" s="51">
        <v>64.637508944499999</v>
      </c>
      <c r="U10" s="51">
        <v>70.108923984499995</v>
      </c>
      <c r="V10" s="51">
        <v>77.017312161999996</v>
      </c>
      <c r="W10" s="51">
        <v>88.565157960500002</v>
      </c>
      <c r="X10" s="51">
        <v>77.626080080500003</v>
      </c>
      <c r="Y10" s="51">
        <v>84.962247751999996</v>
      </c>
      <c r="Z10" s="51">
        <v>95.477132002000005</v>
      </c>
      <c r="AA10" s="51">
        <v>95.611674084500009</v>
      </c>
      <c r="AB10" s="51">
        <v>91.321574660500005</v>
      </c>
      <c r="AC10" s="51">
        <v>90.140226049999995</v>
      </c>
      <c r="AD10" s="51">
        <v>81.249135740500009</v>
      </c>
      <c r="AE10" s="51">
        <v>82.530806818000002</v>
      </c>
      <c r="AF10" s="51">
        <v>77.104365164499995</v>
      </c>
      <c r="AG10" s="51">
        <v>77.510232780500004</v>
      </c>
      <c r="AH10" s="51">
        <v>84.511673608000009</v>
      </c>
      <c r="AI10" s="51">
        <v>64.971199999999996</v>
      </c>
      <c r="AJ10" s="51">
        <v>82.417142162000005</v>
      </c>
      <c r="AK10" s="51">
        <v>76.930230440500011</v>
      </c>
      <c r="AL10" s="51">
        <v>79.846189472000006</v>
      </c>
      <c r="AM10" s="51">
        <v>71.386184482000004</v>
      </c>
      <c r="AN10" s="51">
        <v>83.070016700500005</v>
      </c>
      <c r="AO10" s="51">
        <v>71.919099808000013</v>
      </c>
      <c r="AP10" s="51">
        <v>81.106328968000014</v>
      </c>
      <c r="AQ10" s="51">
        <v>74.919424402000004</v>
      </c>
      <c r="AR10" s="51">
        <v>79.874897612500007</v>
      </c>
      <c r="AS10" s="51">
        <v>86.253098050000006</v>
      </c>
      <c r="AT10" s="51">
        <v>73.099654528000002</v>
      </c>
      <c r="AU10" s="51">
        <v>79.069863480500004</v>
      </c>
      <c r="AV10" s="51">
        <v>66.302103111999998</v>
      </c>
      <c r="AW10" s="51">
        <v>83.551491202000008</v>
      </c>
      <c r="AX10" s="51">
        <v>73.217429191999997</v>
      </c>
      <c r="AY10" s="51">
        <v>87.425803528000003</v>
      </c>
      <c r="AZ10" s="51">
        <v>98.418629792000004</v>
      </c>
      <c r="BA10" s="51">
        <v>88.952977280500008</v>
      </c>
      <c r="BB10" s="51">
        <v>87.035527138000006</v>
      </c>
      <c r="BC10" s="51">
        <v>98.179412100500002</v>
      </c>
      <c r="BD10" s="51">
        <v>97.566903712000013</v>
      </c>
      <c r="BE10" s="51">
        <v>87.73201050050001</v>
      </c>
      <c r="BF10" s="51">
        <v>78.78174500050001</v>
      </c>
      <c r="BG10" s="51">
        <v>78.262327604500001</v>
      </c>
      <c r="BH10" s="51">
        <v>94.695214760500008</v>
      </c>
    </row>
    <row r="11" spans="1:63">
      <c r="A11" s="50">
        <v>0.33333333333333331</v>
      </c>
      <c r="B11" s="50"/>
      <c r="C11" s="51">
        <v>82.018913800000007</v>
      </c>
      <c r="D11" s="51">
        <v>82.899864344500003</v>
      </c>
      <c r="E11" s="51">
        <v>93.014527812500006</v>
      </c>
      <c r="F11" s="51">
        <v>82.132757151999996</v>
      </c>
      <c r="G11" s="51">
        <v>77.2203911605</v>
      </c>
      <c r="H11" s="51">
        <v>71.208316288000006</v>
      </c>
      <c r="I11" s="51">
        <v>85.888977000500006</v>
      </c>
      <c r="J11" s="51">
        <v>83.381664327999999</v>
      </c>
      <c r="K11" s="51">
        <v>75.445447168000001</v>
      </c>
      <c r="L11" s="51">
        <v>80.56293568449999</v>
      </c>
      <c r="M11" s="51">
        <v>75.941297124499997</v>
      </c>
      <c r="N11" s="51">
        <v>75.795554632000005</v>
      </c>
      <c r="O11" s="51">
        <v>78.724083012500003</v>
      </c>
      <c r="P11" s="51">
        <v>48.550497380500012</v>
      </c>
      <c r="Q11" s="51">
        <v>57.602979200000014</v>
      </c>
      <c r="R11" s="51">
        <v>61.310064800000006</v>
      </c>
      <c r="S11" s="51">
        <v>62.076590612500006</v>
      </c>
      <c r="T11" s="51">
        <v>62.932731800500001</v>
      </c>
      <c r="U11" s="51">
        <v>64.971199999999996</v>
      </c>
      <c r="V11" s="51">
        <v>76.319854258000007</v>
      </c>
      <c r="W11" s="51">
        <v>78.78174500050001</v>
      </c>
      <c r="X11" s="51">
        <v>71.741576242000008</v>
      </c>
      <c r="Y11" s="51">
        <v>81.961972978000006</v>
      </c>
      <c r="Z11" s="51">
        <v>91.978366460499998</v>
      </c>
      <c r="AA11" s="51">
        <v>96.524444612500005</v>
      </c>
      <c r="AB11" s="51">
        <v>81.020606612500004</v>
      </c>
      <c r="AC11" s="51">
        <v>85.215336720500005</v>
      </c>
      <c r="AD11" s="51">
        <v>73.658629464499995</v>
      </c>
      <c r="AE11" s="51">
        <v>77.394334424500002</v>
      </c>
      <c r="AF11" s="51">
        <v>68.017042304499995</v>
      </c>
      <c r="AG11" s="51">
        <v>73.099654528000002</v>
      </c>
      <c r="AH11" s="51">
        <v>68.915477624499999</v>
      </c>
      <c r="AI11" s="51">
        <v>63.816812098000007</v>
      </c>
      <c r="AJ11" s="51">
        <v>78.175657522000009</v>
      </c>
      <c r="AK11" s="51">
        <v>73.364575724500014</v>
      </c>
      <c r="AL11" s="51">
        <v>69.691798520500001</v>
      </c>
      <c r="AM11" s="51">
        <v>70.168462280500009</v>
      </c>
      <c r="AN11" s="51">
        <v>69.989809100499997</v>
      </c>
      <c r="AO11" s="51">
        <v>65.939742208000013</v>
      </c>
      <c r="AP11" s="51">
        <v>73.423412000500008</v>
      </c>
      <c r="AQ11" s="51">
        <v>71.415818012500011</v>
      </c>
      <c r="AR11" s="51">
        <v>74.421675800499997</v>
      </c>
      <c r="AS11" s="51">
        <v>84.201430020500013</v>
      </c>
      <c r="AT11" s="51">
        <v>71.80076352799999</v>
      </c>
      <c r="AU11" s="51">
        <v>74.919424402000004</v>
      </c>
      <c r="AV11" s="51">
        <v>63.420832104499993</v>
      </c>
      <c r="AW11" s="51">
        <v>75.533017112500005</v>
      </c>
      <c r="AX11" s="51">
        <v>77.394334424500002</v>
      </c>
      <c r="AY11" s="51">
        <v>87.926668450000008</v>
      </c>
      <c r="AZ11" s="51">
        <v>98.392062812500001</v>
      </c>
      <c r="BA11" s="51">
        <v>86.225107884500005</v>
      </c>
      <c r="BB11" s="51">
        <v>81.249135740500009</v>
      </c>
      <c r="BC11" s="51">
        <v>98.896289762000009</v>
      </c>
      <c r="BD11" s="51">
        <v>96.551234962000009</v>
      </c>
      <c r="BE11" s="51">
        <v>74.069768612499999</v>
      </c>
      <c r="BF11" s="51">
        <v>76.116082812499997</v>
      </c>
      <c r="BG11" s="51">
        <v>82.701208072000014</v>
      </c>
      <c r="BH11" s="51">
        <v>97.05964531250001</v>
      </c>
    </row>
    <row r="12" spans="1:63">
      <c r="A12" s="50">
        <v>0.375</v>
      </c>
      <c r="B12" s="50"/>
      <c r="C12" s="51">
        <v>74.7145807805</v>
      </c>
      <c r="D12" s="51">
        <v>78.666408260500006</v>
      </c>
      <c r="E12" s="51">
        <v>92.715060231999999</v>
      </c>
      <c r="F12" s="51">
        <v>72.922896802000011</v>
      </c>
      <c r="G12" s="51">
        <v>76.203432578000005</v>
      </c>
      <c r="H12" s="51">
        <v>67.656864044499997</v>
      </c>
      <c r="I12" s="51">
        <v>76.755980840500001</v>
      </c>
      <c r="J12" s="51">
        <v>80.477031442000012</v>
      </c>
      <c r="K12" s="51">
        <v>74.040422272000001</v>
      </c>
      <c r="L12" s="51">
        <v>73.158548242000009</v>
      </c>
      <c r="M12" s="51">
        <v>71.919099808000013</v>
      </c>
      <c r="N12" s="51">
        <v>76.785030418000005</v>
      </c>
      <c r="O12" s="51">
        <v>78.088958720500003</v>
      </c>
      <c r="P12" s="51">
        <v>45.172943008000004</v>
      </c>
      <c r="Q12" s="51">
        <v>57.198619640500006</v>
      </c>
      <c r="R12" s="51">
        <v>55.982305288000006</v>
      </c>
      <c r="S12" s="51">
        <v>64.485703552000004</v>
      </c>
      <c r="T12" s="51">
        <v>64.698208764500009</v>
      </c>
      <c r="U12" s="51">
        <v>62.474395858000001</v>
      </c>
      <c r="V12" s="51">
        <v>74.069768612499999</v>
      </c>
      <c r="W12" s="51">
        <v>72.510015368000012</v>
      </c>
      <c r="X12" s="51">
        <v>80.018390449999998</v>
      </c>
      <c r="Y12" s="51">
        <v>83.381664327999999</v>
      </c>
      <c r="Z12" s="51">
        <v>91.732284928000013</v>
      </c>
      <c r="AA12" s="51">
        <v>93.910613888</v>
      </c>
      <c r="AB12" s="51">
        <v>74.216452449999991</v>
      </c>
      <c r="AC12" s="51">
        <v>83.636361560499992</v>
      </c>
      <c r="AD12" s="51">
        <v>75.036407698000005</v>
      </c>
      <c r="AE12" s="51">
        <v>70.406487824500005</v>
      </c>
      <c r="AF12" s="51">
        <v>69.840843698000015</v>
      </c>
      <c r="AG12" s="51">
        <v>67.566747681999999</v>
      </c>
      <c r="AH12" s="51">
        <v>62.229656450000007</v>
      </c>
      <c r="AI12" s="51">
        <v>64.0298087245</v>
      </c>
      <c r="AJ12" s="51">
        <v>71.919099808000013</v>
      </c>
      <c r="AK12" s="51">
        <v>69.781235199999998</v>
      </c>
      <c r="AL12" s="51">
        <v>70.525424012500011</v>
      </c>
      <c r="AM12" s="51">
        <v>69.840843698000015</v>
      </c>
      <c r="AN12" s="51">
        <v>69.124699297999996</v>
      </c>
      <c r="AO12" s="51">
        <v>67.987045000000009</v>
      </c>
      <c r="AP12" s="51">
        <v>72.480499904500007</v>
      </c>
      <c r="AQ12" s="51">
        <v>65.334786248</v>
      </c>
      <c r="AR12" s="51">
        <v>71.623163378000001</v>
      </c>
      <c r="AS12" s="51">
        <v>84.2578666645</v>
      </c>
      <c r="AT12" s="51">
        <v>71.978248801999996</v>
      </c>
      <c r="AU12" s="51">
        <v>71.71197781250001</v>
      </c>
      <c r="AV12" s="51">
        <v>65.728152812499999</v>
      </c>
      <c r="AW12" s="51">
        <v>68.975271200500003</v>
      </c>
      <c r="AX12" s="51">
        <v>70.614592648000013</v>
      </c>
      <c r="AY12" s="51">
        <v>95.638572928000002</v>
      </c>
      <c r="AZ12" s="51">
        <v>98.471754177999998</v>
      </c>
      <c r="BA12" s="51">
        <v>68.646248577999998</v>
      </c>
      <c r="BB12" s="51">
        <v>76.290753624500013</v>
      </c>
      <c r="BC12" s="51">
        <v>98.285762984499996</v>
      </c>
      <c r="BD12" s="51">
        <v>91.896368002000003</v>
      </c>
      <c r="BE12" s="51">
        <v>74.011072740500012</v>
      </c>
      <c r="BF12" s="51">
        <v>72.716534264500012</v>
      </c>
      <c r="BG12" s="51">
        <v>80.648811207999998</v>
      </c>
      <c r="BH12" s="51">
        <v>96.578022120500009</v>
      </c>
    </row>
    <row r="13" spans="1:63">
      <c r="A13" s="50">
        <v>0.41666666666666669</v>
      </c>
      <c r="B13" s="50"/>
      <c r="C13" s="51">
        <v>67.71692566450001</v>
      </c>
      <c r="D13" s="51">
        <v>74.890170600500014</v>
      </c>
      <c r="E13" s="51">
        <v>86.923904722000003</v>
      </c>
      <c r="F13" s="51">
        <v>74.48028232450001</v>
      </c>
      <c r="G13" s="51">
        <v>76.494391047999997</v>
      </c>
      <c r="H13" s="51">
        <v>70.733439488000002</v>
      </c>
      <c r="I13" s="51">
        <v>76.872160004500003</v>
      </c>
      <c r="J13" s="51">
        <v>77.539199392</v>
      </c>
      <c r="K13" s="51">
        <v>74.656025312500006</v>
      </c>
      <c r="L13" s="51">
        <v>66.935129012500013</v>
      </c>
      <c r="M13" s="51">
        <v>67.50665415200001</v>
      </c>
      <c r="N13" s="51">
        <v>76.552544449999999</v>
      </c>
      <c r="O13" s="51">
        <v>72.569036721999993</v>
      </c>
      <c r="P13" s="51">
        <v>46.817863424500011</v>
      </c>
      <c r="Q13" s="51">
        <v>62.107210162000001</v>
      </c>
      <c r="R13" s="51">
        <v>56.575474980500005</v>
      </c>
      <c r="S13" s="51">
        <v>64.637508944499999</v>
      </c>
      <c r="T13" s="51">
        <v>66.362451921999991</v>
      </c>
      <c r="U13" s="51">
        <v>61.248656577999995</v>
      </c>
      <c r="V13" s="51">
        <v>68.676175680499995</v>
      </c>
      <c r="W13" s="51">
        <v>73.83490854050001</v>
      </c>
      <c r="X13" s="51">
        <v>77.481262978000004</v>
      </c>
      <c r="Y13" s="51">
        <v>80.849075744499999</v>
      </c>
      <c r="Z13" s="51">
        <v>88.703736657999997</v>
      </c>
      <c r="AA13" s="51">
        <v>90.222837180500008</v>
      </c>
      <c r="AB13" s="51">
        <v>77.68398458450001</v>
      </c>
      <c r="AC13" s="51">
        <v>80.591564050000017</v>
      </c>
      <c r="AD13" s="51">
        <v>76.465309560500003</v>
      </c>
      <c r="AE13" s="51">
        <v>67.5367025125</v>
      </c>
      <c r="AF13" s="51">
        <v>72.687041137999998</v>
      </c>
      <c r="AG13" s="51">
        <v>70.049372924500005</v>
      </c>
      <c r="AH13" s="51">
        <v>58.317063500500012</v>
      </c>
      <c r="AI13" s="51">
        <v>64.151450880500008</v>
      </c>
      <c r="AJ13" s="51">
        <v>74.685304642000006</v>
      </c>
      <c r="AK13" s="51">
        <v>65.304504944499996</v>
      </c>
      <c r="AL13" s="51">
        <v>70.07915005000001</v>
      </c>
      <c r="AM13" s="51">
        <v>72.214717137999997</v>
      </c>
      <c r="AN13" s="51">
        <v>73.423412000500008</v>
      </c>
      <c r="AO13" s="51">
        <v>67.806994161999995</v>
      </c>
      <c r="AP13" s="51">
        <v>67.326296978000002</v>
      </c>
      <c r="AQ13" s="51">
        <v>64.455332900500011</v>
      </c>
      <c r="AR13" s="51">
        <v>73.923005000000003</v>
      </c>
      <c r="AS13" s="51">
        <v>81.334781512000006</v>
      </c>
      <c r="AT13" s="51">
        <v>72.421459404499998</v>
      </c>
      <c r="AU13" s="51">
        <v>69.721613938000004</v>
      </c>
      <c r="AV13" s="51">
        <v>69.154575344499989</v>
      </c>
      <c r="AW13" s="51">
        <v>72.657544820499993</v>
      </c>
      <c r="AX13" s="51">
        <v>72.863952032</v>
      </c>
      <c r="AY13" s="51">
        <v>96.792204512500007</v>
      </c>
      <c r="AZ13" s="51">
        <v>97.353461632000005</v>
      </c>
      <c r="BA13" s="51">
        <v>66.332279112500004</v>
      </c>
      <c r="BB13" s="51">
        <v>75.357848504499998</v>
      </c>
      <c r="BC13" s="51">
        <v>99.002296017999996</v>
      </c>
      <c r="BD13" s="51">
        <v>86.393001012500008</v>
      </c>
      <c r="BE13" s="51">
        <v>70.406487824500005</v>
      </c>
      <c r="BF13" s="51">
        <v>72.657544820499993</v>
      </c>
      <c r="BG13" s="51">
        <v>83.296707812500003</v>
      </c>
      <c r="BH13" s="51">
        <v>98.657589012500011</v>
      </c>
    </row>
    <row r="14" spans="1:63">
      <c r="A14" s="50">
        <v>0.45833333333333331</v>
      </c>
      <c r="B14" s="50"/>
      <c r="C14" s="51">
        <v>69.393468840500006</v>
      </c>
      <c r="D14" s="51">
        <v>74.685304642000006</v>
      </c>
      <c r="E14" s="51">
        <v>80.104447860500002</v>
      </c>
      <c r="F14" s="51">
        <v>72.804994498000013</v>
      </c>
      <c r="G14" s="51">
        <v>74.597457080500007</v>
      </c>
      <c r="H14" s="51">
        <v>72.716534264500012</v>
      </c>
      <c r="I14" s="51">
        <v>78.435581612500016</v>
      </c>
      <c r="J14" s="51">
        <v>78.868214050000006</v>
      </c>
      <c r="K14" s="51">
        <v>69.154575344499989</v>
      </c>
      <c r="L14" s="51">
        <v>66.060580232000007</v>
      </c>
      <c r="M14" s="51">
        <v>69.214317864500003</v>
      </c>
      <c r="N14" s="51">
        <v>77.452289984499998</v>
      </c>
      <c r="O14" s="51">
        <v>71.830352384500003</v>
      </c>
      <c r="P14" s="51">
        <v>48.294398012500004</v>
      </c>
      <c r="Q14" s="51">
        <v>58.534058450000018</v>
      </c>
      <c r="R14" s="51">
        <v>55.732205000000008</v>
      </c>
      <c r="S14" s="51">
        <v>65.334786248</v>
      </c>
      <c r="T14" s="51">
        <v>67.927040817999995</v>
      </c>
      <c r="U14" s="51">
        <v>65.1227501125</v>
      </c>
      <c r="V14" s="51">
        <v>69.274047620500014</v>
      </c>
      <c r="W14" s="51">
        <v>73.952364104500006</v>
      </c>
      <c r="X14" s="51">
        <v>77.539199392</v>
      </c>
      <c r="Y14" s="51">
        <v>79.213803058000011</v>
      </c>
      <c r="Z14" s="51">
        <v>83.975555804500004</v>
      </c>
      <c r="AA14" s="51">
        <v>92.415206540499995</v>
      </c>
      <c r="AB14" s="51">
        <v>72.804994498000013</v>
      </c>
      <c r="AC14" s="51">
        <v>81.420398564500005</v>
      </c>
      <c r="AD14" s="51">
        <v>76.436224882000005</v>
      </c>
      <c r="AE14" s="51">
        <v>68.256905864499998</v>
      </c>
      <c r="AF14" s="51">
        <v>75.999571784500006</v>
      </c>
      <c r="AG14" s="51">
        <v>76.261649800000001</v>
      </c>
      <c r="AH14" s="51">
        <v>55.888541612500006</v>
      </c>
      <c r="AI14" s="51">
        <v>63.176884064500001</v>
      </c>
      <c r="AJ14" s="51">
        <v>73.658629464499995</v>
      </c>
      <c r="AK14" s="51">
        <v>69.542673567999998</v>
      </c>
      <c r="AL14" s="51">
        <v>68.706099592000001</v>
      </c>
      <c r="AM14" s="51">
        <v>71.000658204499999</v>
      </c>
      <c r="AN14" s="51">
        <v>70.941298604500005</v>
      </c>
      <c r="AO14" s="51">
        <v>70.347000584499995</v>
      </c>
      <c r="AP14" s="51">
        <v>73.864277217999998</v>
      </c>
      <c r="AQ14" s="51">
        <v>67.236075312499992</v>
      </c>
      <c r="AR14" s="51">
        <v>73.364575724500014</v>
      </c>
      <c r="AS14" s="51">
        <v>83.749477364500009</v>
      </c>
      <c r="AT14" s="51">
        <v>69.960022402000007</v>
      </c>
      <c r="AU14" s="51">
        <v>73.011290024499999</v>
      </c>
      <c r="AV14" s="51">
        <v>74.626742792000002</v>
      </c>
      <c r="AW14" s="51">
        <v>78.060052737999996</v>
      </c>
      <c r="AX14" s="51">
        <v>72.746024200000008</v>
      </c>
      <c r="AY14" s="51">
        <v>94.073165282000005</v>
      </c>
      <c r="AZ14" s="51">
        <v>89.974917632000015</v>
      </c>
      <c r="BA14" s="51">
        <v>70.911614017999995</v>
      </c>
      <c r="BB14" s="51">
        <v>78.89703068450001</v>
      </c>
      <c r="BC14" s="51">
        <v>98.019790044499999</v>
      </c>
      <c r="BD14" s="51">
        <v>86.923904722000003</v>
      </c>
      <c r="BE14" s="51">
        <v>71.237968964499998</v>
      </c>
      <c r="BF14" s="51">
        <v>73.482235512500012</v>
      </c>
      <c r="BG14" s="51">
        <v>81.477460644499999</v>
      </c>
      <c r="BH14" s="51">
        <v>98.869780220500004</v>
      </c>
    </row>
    <row r="15" spans="1:63">
      <c r="A15" s="50">
        <v>0.5</v>
      </c>
      <c r="B15" s="50"/>
      <c r="C15" s="51">
        <v>78.175657522000009</v>
      </c>
      <c r="D15" s="51">
        <v>71.859938050000011</v>
      </c>
      <c r="E15" s="51">
        <v>83.296707812500003</v>
      </c>
      <c r="F15" s="51">
        <v>77.886549832</v>
      </c>
      <c r="G15" s="51">
        <v>75.036407698000005</v>
      </c>
      <c r="H15" s="51">
        <v>72.657544820499993</v>
      </c>
      <c r="I15" s="51">
        <v>85.524316671999998</v>
      </c>
      <c r="J15" s="51">
        <v>79.55893256200001</v>
      </c>
      <c r="K15" s="51">
        <v>69.363618321999994</v>
      </c>
      <c r="L15" s="51">
        <v>65.607174384500013</v>
      </c>
      <c r="M15" s="51">
        <v>69.691798520500001</v>
      </c>
      <c r="N15" s="51">
        <v>77.394334424500002</v>
      </c>
      <c r="O15" s="51">
        <v>74.509580799999995</v>
      </c>
      <c r="P15" s="51">
        <v>52.936065344500008</v>
      </c>
      <c r="Q15" s="51">
        <v>57.260863904500013</v>
      </c>
      <c r="R15" s="51">
        <v>61.923445000000001</v>
      </c>
      <c r="S15" s="51">
        <v>68.047036418000005</v>
      </c>
      <c r="T15" s="51">
        <v>67.776974520500005</v>
      </c>
      <c r="U15" s="51">
        <v>70.168462280500009</v>
      </c>
      <c r="V15" s="51">
        <v>63.664575920500006</v>
      </c>
      <c r="W15" s="51">
        <v>76.697872112499994</v>
      </c>
      <c r="X15" s="51">
        <v>78.348968968000008</v>
      </c>
      <c r="Y15" s="51">
        <v>78.002231199999997</v>
      </c>
      <c r="Z15" s="51">
        <v>79.788763618000004</v>
      </c>
      <c r="AA15" s="51">
        <v>90.277895312499993</v>
      </c>
      <c r="AB15" s="51">
        <v>72.510015368000012</v>
      </c>
      <c r="AC15" s="51">
        <v>77.017312161999996</v>
      </c>
      <c r="AD15" s="51">
        <v>76.785030418000005</v>
      </c>
      <c r="AE15" s="51">
        <v>69.094820060499998</v>
      </c>
      <c r="AF15" s="51">
        <v>72.775510944499999</v>
      </c>
      <c r="AG15" s="51">
        <v>72.391934368000008</v>
      </c>
      <c r="AH15" s="51">
        <v>53.472112328000009</v>
      </c>
      <c r="AI15" s="51">
        <v>62.749483580499998</v>
      </c>
      <c r="AJ15" s="51">
        <v>73.217429191999997</v>
      </c>
      <c r="AK15" s="51">
        <v>66.784536200000005</v>
      </c>
      <c r="AL15" s="51">
        <v>69.244184337999997</v>
      </c>
      <c r="AM15" s="51">
        <v>70.019592607999996</v>
      </c>
      <c r="AN15" s="51">
        <v>69.632158112500008</v>
      </c>
      <c r="AO15" s="51">
        <v>66.754408064499998</v>
      </c>
      <c r="AP15" s="51">
        <v>66.15117524450001</v>
      </c>
      <c r="AQ15" s="51">
        <v>73.805536672000002</v>
      </c>
      <c r="AR15" s="51">
        <v>79.472693264500009</v>
      </c>
      <c r="AS15" s="51">
        <v>81.220580768000005</v>
      </c>
      <c r="AT15" s="51">
        <v>71.060005040500002</v>
      </c>
      <c r="AU15" s="51">
        <v>71.415818012500011</v>
      </c>
      <c r="AV15" s="51">
        <v>69.632158112500008</v>
      </c>
      <c r="AW15" s="51">
        <v>78.89703068450001</v>
      </c>
      <c r="AX15" s="51">
        <v>73.717401920500009</v>
      </c>
      <c r="AY15" s="51">
        <v>74.421675800499997</v>
      </c>
      <c r="AZ15" s="51">
        <v>87.007626320500009</v>
      </c>
      <c r="BA15" s="51">
        <v>75.562200712000006</v>
      </c>
      <c r="BB15" s="51">
        <v>84.455294401999993</v>
      </c>
      <c r="BC15" s="51">
        <v>97.806781940500002</v>
      </c>
      <c r="BD15" s="51">
        <v>88.537432648000006</v>
      </c>
      <c r="BE15" s="51">
        <v>74.597457080500007</v>
      </c>
      <c r="BF15" s="51">
        <v>71.682376191999992</v>
      </c>
      <c r="BG15" s="51">
        <v>97.193246049999999</v>
      </c>
      <c r="BH15" s="51">
        <v>97.860053112500012</v>
      </c>
    </row>
    <row r="16" spans="1:63">
      <c r="A16" s="50">
        <v>0.54166666666666663</v>
      </c>
      <c r="B16" s="50"/>
      <c r="C16" s="51">
        <v>72.834474860500009</v>
      </c>
      <c r="D16" s="51">
        <v>68.286874450000013</v>
      </c>
      <c r="E16" s="51">
        <v>84.003801250000009</v>
      </c>
      <c r="F16" s="51">
        <v>78.117861512000005</v>
      </c>
      <c r="G16" s="51">
        <v>72.775510944499999</v>
      </c>
      <c r="H16" s="51">
        <v>71.504699458000005</v>
      </c>
      <c r="I16" s="51">
        <v>79.55893256200001</v>
      </c>
      <c r="J16" s="51">
        <v>73.599844244500005</v>
      </c>
      <c r="K16" s="51">
        <v>68.376761060500002</v>
      </c>
      <c r="L16" s="51">
        <v>66.573572240499999</v>
      </c>
      <c r="M16" s="51">
        <v>65.758389441999995</v>
      </c>
      <c r="N16" s="51">
        <v>82.132757151999996</v>
      </c>
      <c r="O16" s="51">
        <v>70.347000584499995</v>
      </c>
      <c r="P16" s="51">
        <v>52.87294036450001</v>
      </c>
      <c r="Q16" s="51">
        <v>60.202763912000002</v>
      </c>
      <c r="R16" s="51">
        <v>64.910557618000013</v>
      </c>
      <c r="S16" s="51">
        <v>63.512259968000002</v>
      </c>
      <c r="T16" s="51">
        <v>70.317252178000004</v>
      </c>
      <c r="U16" s="51">
        <v>71.859938050000011</v>
      </c>
      <c r="V16" s="51">
        <v>77.79975530050001</v>
      </c>
      <c r="W16" s="51">
        <v>76.145202592000004</v>
      </c>
      <c r="X16" s="51">
        <v>78.724083012500003</v>
      </c>
      <c r="Y16" s="51">
        <v>73.688017288000012</v>
      </c>
      <c r="Z16" s="51">
        <v>79.041065992</v>
      </c>
      <c r="AA16" s="51">
        <v>89.146652402000001</v>
      </c>
      <c r="AB16" s="51">
        <v>74.773123484500005</v>
      </c>
      <c r="AC16" s="51">
        <v>76.494391047999997</v>
      </c>
      <c r="AD16" s="51">
        <v>80.362447778000018</v>
      </c>
      <c r="AE16" s="51">
        <v>68.017042304499995</v>
      </c>
      <c r="AF16" s="51">
        <v>72.716534264500012</v>
      </c>
      <c r="AG16" s="51">
        <v>71.948675900500007</v>
      </c>
      <c r="AH16" s="51">
        <v>52.683488840500011</v>
      </c>
      <c r="AI16" s="51">
        <v>66.422787968000009</v>
      </c>
      <c r="AJ16" s="51">
        <v>69.512839004500009</v>
      </c>
      <c r="AK16" s="51">
        <v>67.386428800000004</v>
      </c>
      <c r="AL16" s="51">
        <v>69.154575344499989</v>
      </c>
      <c r="AM16" s="51">
        <v>69.244184337999997</v>
      </c>
      <c r="AN16" s="51">
        <v>65.365064360500014</v>
      </c>
      <c r="AO16" s="51">
        <v>68.316839844500009</v>
      </c>
      <c r="AP16" s="51">
        <v>65.667669980499994</v>
      </c>
      <c r="AQ16" s="51">
        <v>71.830352384500003</v>
      </c>
      <c r="AR16" s="51">
        <v>74.363056512500009</v>
      </c>
      <c r="AS16" s="51">
        <v>79.012265312500006</v>
      </c>
      <c r="AT16" s="51">
        <v>66.271923920500001</v>
      </c>
      <c r="AU16" s="51">
        <v>65.879304050000002</v>
      </c>
      <c r="AV16" s="51">
        <v>70.049372924500005</v>
      </c>
      <c r="AW16" s="51">
        <v>74.743853728000005</v>
      </c>
      <c r="AX16" s="51">
        <v>70.198226642000009</v>
      </c>
      <c r="AY16" s="51">
        <v>77.626080080500003</v>
      </c>
      <c r="AZ16" s="51">
        <v>82.956594560500008</v>
      </c>
      <c r="BA16" s="51">
        <v>72.391934368000008</v>
      </c>
      <c r="BB16" s="51">
        <v>84.398902432000014</v>
      </c>
      <c r="BC16" s="51">
        <v>98.206004608000001</v>
      </c>
      <c r="BD16" s="51">
        <v>85.187228488000002</v>
      </c>
      <c r="BE16" s="51">
        <v>72.362406140500013</v>
      </c>
      <c r="BF16" s="51">
        <v>71.356547760499993</v>
      </c>
      <c r="BG16" s="51">
        <v>93.096133777999995</v>
      </c>
      <c r="BH16" s="51">
        <v>98.684124082000011</v>
      </c>
    </row>
    <row r="17" spans="1:60">
      <c r="A17" s="50">
        <v>0.58333333333333337</v>
      </c>
      <c r="B17" s="51">
        <v>62.199049664500009</v>
      </c>
      <c r="C17" s="51">
        <v>71.8895205245</v>
      </c>
      <c r="D17" s="51">
        <v>68.286874450000013</v>
      </c>
      <c r="E17" s="51">
        <v>78.377843040500011</v>
      </c>
      <c r="F17" s="51">
        <v>80.448390312499996</v>
      </c>
      <c r="G17" s="51">
        <v>68.256905864499998</v>
      </c>
      <c r="H17" s="51">
        <v>71.8895205245</v>
      </c>
      <c r="I17" s="51">
        <v>80.734658012500006</v>
      </c>
      <c r="J17" s="51">
        <v>73.688017288000012</v>
      </c>
      <c r="K17" s="51">
        <v>71.267618450000015</v>
      </c>
      <c r="L17" s="51">
        <v>57.975755528000015</v>
      </c>
      <c r="M17" s="51">
        <v>65.7886228805</v>
      </c>
      <c r="N17" s="51">
        <v>85.159117064500009</v>
      </c>
      <c r="O17" s="51">
        <v>68.047036418000005</v>
      </c>
      <c r="P17" s="51">
        <v>54.667000402000006</v>
      </c>
      <c r="Q17" s="51">
        <v>60.941424008000006</v>
      </c>
      <c r="R17" s="51">
        <v>61.616914449999996</v>
      </c>
      <c r="S17" s="51">
        <v>58.874734604500006</v>
      </c>
      <c r="T17" s="51">
        <v>69.333764612500005</v>
      </c>
      <c r="U17" s="51">
        <v>73.335152800000003</v>
      </c>
      <c r="V17" s="51">
        <v>77.770817407999999</v>
      </c>
      <c r="W17" s="51">
        <v>73.27629737800001</v>
      </c>
      <c r="X17" s="51">
        <v>77.973315644500005</v>
      </c>
      <c r="Y17" s="51">
        <v>72.273802312000001</v>
      </c>
      <c r="Z17" s="51">
        <v>81.220580768000005</v>
      </c>
      <c r="AA17" s="51">
        <v>88.148943218000014</v>
      </c>
      <c r="AB17" s="51">
        <v>74.7145807805</v>
      </c>
      <c r="AC17" s="51">
        <v>76.843120000000013</v>
      </c>
      <c r="AD17" s="51">
        <v>74.157788488000008</v>
      </c>
      <c r="AE17" s="51">
        <v>70.287500580500009</v>
      </c>
      <c r="AF17" s="51">
        <v>75.094880200000006</v>
      </c>
      <c r="AG17" s="51">
        <v>64.333818384499992</v>
      </c>
      <c r="AH17" s="51">
        <v>56.388282684500005</v>
      </c>
      <c r="AI17" s="51">
        <v>65.153050562000004</v>
      </c>
      <c r="AJ17" s="51">
        <v>68.616318284500011</v>
      </c>
      <c r="AK17" s="51">
        <v>66.030375512500015</v>
      </c>
      <c r="AL17" s="51">
        <v>66.694142220499998</v>
      </c>
      <c r="AM17" s="51">
        <v>68.526508258000007</v>
      </c>
      <c r="AN17" s="51">
        <v>64.910557618000013</v>
      </c>
      <c r="AO17" s="51">
        <v>66.211555964500008</v>
      </c>
      <c r="AP17" s="51">
        <v>63.999390207999994</v>
      </c>
      <c r="AQ17" s="51">
        <v>69.274047620500014</v>
      </c>
      <c r="AR17" s="51">
        <v>72.480499904500007</v>
      </c>
      <c r="AS17" s="51">
        <v>81.648570300500012</v>
      </c>
      <c r="AT17" s="51">
        <v>68.07702734050001</v>
      </c>
      <c r="AU17" s="51">
        <v>68.07702734050001</v>
      </c>
      <c r="AV17" s="51">
        <v>66.392621540500002</v>
      </c>
      <c r="AW17" s="51">
        <v>77.13337645</v>
      </c>
      <c r="AX17" s="51">
        <v>68.616318284500011</v>
      </c>
      <c r="AY17" s="51">
        <v>80.391098480500006</v>
      </c>
      <c r="AZ17" s="51">
        <v>89.754327712000006</v>
      </c>
      <c r="BA17" s="51">
        <v>68.646248577999998</v>
      </c>
      <c r="BB17" s="51">
        <v>87.620707184500006</v>
      </c>
      <c r="BC17" s="51">
        <v>98.631050752000007</v>
      </c>
      <c r="BD17" s="51">
        <v>82.303426450000003</v>
      </c>
      <c r="BE17" s="51">
        <v>77.828690002000002</v>
      </c>
      <c r="BF17" s="51">
        <v>65.031829618000003</v>
      </c>
      <c r="BG17" s="51">
        <v>96.014821682000004</v>
      </c>
      <c r="BH17" s="51">
        <v>95.584772050000012</v>
      </c>
    </row>
    <row r="18" spans="1:60">
      <c r="A18" s="50">
        <v>0.625</v>
      </c>
      <c r="B18" s="51">
        <v>81.534509960500003</v>
      </c>
      <c r="C18" s="51">
        <v>64.424959057999999</v>
      </c>
      <c r="D18" s="51">
        <v>69.751426164500003</v>
      </c>
      <c r="E18" s="51">
        <v>82.616021804500008</v>
      </c>
      <c r="F18" s="51">
        <v>82.189659682000013</v>
      </c>
      <c r="G18" s="51">
        <v>76.261649800000001</v>
      </c>
      <c r="H18" s="51">
        <v>75.153339938000002</v>
      </c>
      <c r="I18" s="51">
        <v>82.559215004500004</v>
      </c>
      <c r="J18" s="51">
        <v>73.423412000500008</v>
      </c>
      <c r="K18" s="51">
        <v>75.591381120500003</v>
      </c>
      <c r="L18" s="51">
        <v>59.400474658</v>
      </c>
      <c r="M18" s="51">
        <v>64.910557618000013</v>
      </c>
      <c r="N18" s="51">
        <v>87.565036380500004</v>
      </c>
      <c r="O18" s="51">
        <v>65.939742208000013</v>
      </c>
      <c r="P18" s="51">
        <v>52.904504450000005</v>
      </c>
      <c r="Q18" s="51">
        <v>62.260260044500001</v>
      </c>
      <c r="R18" s="51">
        <v>61.064355328000005</v>
      </c>
      <c r="S18" s="51">
        <v>58.596028288000007</v>
      </c>
      <c r="T18" s="51">
        <v>68.676175680499995</v>
      </c>
      <c r="U18" s="51">
        <v>73.658629464499995</v>
      </c>
      <c r="V18" s="51">
        <v>77.2203911605</v>
      </c>
      <c r="W18" s="51">
        <v>72.804994498000013</v>
      </c>
      <c r="X18" s="51">
        <v>82.018913800000007</v>
      </c>
      <c r="Y18" s="51">
        <v>79.874897612500007</v>
      </c>
      <c r="Z18" s="51">
        <v>77.2203911605</v>
      </c>
      <c r="AA18" s="51">
        <v>87.787643012499998</v>
      </c>
      <c r="AB18" s="51">
        <v>79.127448884500012</v>
      </c>
      <c r="AC18" s="51">
        <v>74.626742792000002</v>
      </c>
      <c r="AD18" s="51">
        <v>74.7145807805</v>
      </c>
      <c r="AE18" s="51">
        <v>73.805536672000002</v>
      </c>
      <c r="AF18" s="51">
        <v>68.915477624499999</v>
      </c>
      <c r="AG18" s="51">
        <v>66.271923920500001</v>
      </c>
      <c r="AH18" s="51">
        <v>60.726171344500003</v>
      </c>
      <c r="AI18" s="51">
        <v>64.242648992000014</v>
      </c>
      <c r="AJ18" s="51">
        <v>62.871661824500009</v>
      </c>
      <c r="AK18" s="51">
        <v>66.483111250000007</v>
      </c>
      <c r="AL18" s="51">
        <v>67.656864044499997</v>
      </c>
      <c r="AM18" s="51">
        <v>69.124699297999996</v>
      </c>
      <c r="AN18" s="51">
        <v>61.923445000000001</v>
      </c>
      <c r="AO18" s="51">
        <v>67.416489924499999</v>
      </c>
      <c r="AP18" s="51">
        <v>67.085642050000004</v>
      </c>
      <c r="AQ18" s="51">
        <v>69.274047620500014</v>
      </c>
      <c r="AR18" s="51">
        <v>72.834474860500009</v>
      </c>
      <c r="AS18" s="51">
        <v>76.785030418000005</v>
      </c>
      <c r="AT18" s="51">
        <v>65.183347820500003</v>
      </c>
      <c r="AU18" s="51">
        <v>64.242648992000014</v>
      </c>
      <c r="AV18" s="51">
        <v>64.424959057999999</v>
      </c>
      <c r="AW18" s="51">
        <v>76.552544449999999</v>
      </c>
      <c r="AX18" s="51">
        <v>64.424959057999999</v>
      </c>
      <c r="AY18" s="51">
        <v>87.481506241999995</v>
      </c>
      <c r="AZ18" s="51">
        <v>95.907385857999998</v>
      </c>
      <c r="BA18" s="51">
        <v>72.746024200000008</v>
      </c>
      <c r="BB18" s="51">
        <v>92.387927968</v>
      </c>
      <c r="BC18" s="51">
        <v>98.710655960499992</v>
      </c>
      <c r="BD18" s="51">
        <v>86.141118242000005</v>
      </c>
      <c r="BE18" s="51">
        <v>70.376745800000009</v>
      </c>
      <c r="BF18" s="51">
        <v>69.661979912000007</v>
      </c>
      <c r="BG18" s="51">
        <v>87.843262760500011</v>
      </c>
      <c r="BH18" s="51">
        <v>90.140226049999995</v>
      </c>
    </row>
    <row r="19" spans="1:60">
      <c r="A19" s="50">
        <v>0.66666666666666663</v>
      </c>
      <c r="B19" s="51">
        <v>84.652565780499998</v>
      </c>
      <c r="C19" s="51">
        <v>71.859938050000011</v>
      </c>
      <c r="D19" s="51">
        <v>70.881926240500007</v>
      </c>
      <c r="E19" s="51">
        <v>81.648570300500012</v>
      </c>
      <c r="F19" s="51">
        <v>85.074763648000001</v>
      </c>
      <c r="G19" s="51">
        <v>77.712932050000006</v>
      </c>
      <c r="H19" s="51">
        <v>85.832910512499993</v>
      </c>
      <c r="I19" s="51">
        <v>87.565036380500004</v>
      </c>
      <c r="J19" s="51">
        <v>78.579872200000011</v>
      </c>
      <c r="K19" s="51">
        <v>74.450980658000006</v>
      </c>
      <c r="L19" s="51">
        <v>64.546435282000004</v>
      </c>
      <c r="M19" s="51">
        <v>64.303431778000004</v>
      </c>
      <c r="N19" s="51">
        <v>88.67602730050001</v>
      </c>
      <c r="O19" s="51">
        <v>64.758895820500001</v>
      </c>
      <c r="P19" s="51">
        <v>53.314547180500007</v>
      </c>
      <c r="Q19" s="51">
        <v>65.909524724500002</v>
      </c>
      <c r="R19" s="51">
        <v>63.634119112</v>
      </c>
      <c r="S19" s="51">
        <v>56.388282684500005</v>
      </c>
      <c r="T19" s="51">
        <v>69.244184337999997</v>
      </c>
      <c r="U19" s="51">
        <v>74.538876084500004</v>
      </c>
      <c r="V19" s="51">
        <v>81.192022604499996</v>
      </c>
      <c r="W19" s="51">
        <v>75.737235298000002</v>
      </c>
      <c r="X19" s="51">
        <v>84.173206912000012</v>
      </c>
      <c r="Y19" s="51">
        <v>78.78174500050001</v>
      </c>
      <c r="Z19" s="51">
        <v>78.117861512000005</v>
      </c>
      <c r="AA19" s="51">
        <v>87.676365224500003</v>
      </c>
      <c r="AB19" s="51">
        <v>81.049183921999997</v>
      </c>
      <c r="AC19" s="51">
        <v>74.069768612499999</v>
      </c>
      <c r="AD19" s="51">
        <v>68.765937842</v>
      </c>
      <c r="AE19" s="51">
        <v>75.445447168000001</v>
      </c>
      <c r="AF19" s="51">
        <v>67.326296978000002</v>
      </c>
      <c r="AG19" s="51">
        <v>66.724276738</v>
      </c>
      <c r="AH19" s="51">
        <v>60.849192012500005</v>
      </c>
      <c r="AI19" s="51">
        <v>63.877684231999993</v>
      </c>
      <c r="AJ19" s="51">
        <v>62.749483580499998</v>
      </c>
      <c r="AK19" s="51">
        <v>68.526508258000007</v>
      </c>
      <c r="AL19" s="51">
        <v>67.927040817999995</v>
      </c>
      <c r="AM19" s="51">
        <v>73.952364104500006</v>
      </c>
      <c r="AN19" s="51">
        <v>68.286874450000013</v>
      </c>
      <c r="AO19" s="51">
        <v>69.363618321999994</v>
      </c>
      <c r="AP19" s="51">
        <v>64.546435282000004</v>
      </c>
      <c r="AQ19" s="51">
        <v>76.145202592000004</v>
      </c>
      <c r="AR19" s="51">
        <v>71.919099808000013</v>
      </c>
      <c r="AS19" s="51">
        <v>77.423313800000003</v>
      </c>
      <c r="AT19" s="51">
        <v>65.879304050000002</v>
      </c>
      <c r="AU19" s="51">
        <v>62.443814600500005</v>
      </c>
      <c r="AV19" s="51">
        <v>68.196959120499997</v>
      </c>
      <c r="AW19" s="51">
        <v>93.014527812500006</v>
      </c>
      <c r="AX19" s="51">
        <v>64.364201800000004</v>
      </c>
      <c r="AY19" s="51">
        <v>87.676365224500003</v>
      </c>
      <c r="AZ19" s="51">
        <v>98.338919280500008</v>
      </c>
      <c r="BA19" s="51">
        <v>80.706045602000003</v>
      </c>
      <c r="BB19" s="51">
        <v>97.460208200000011</v>
      </c>
      <c r="BC19" s="51">
        <v>98.97579924050001</v>
      </c>
      <c r="BD19" s="51">
        <v>92.060336200000009</v>
      </c>
      <c r="BE19" s="51">
        <v>73.83490854050001</v>
      </c>
      <c r="BF19" s="51">
        <v>67.566747681999999</v>
      </c>
      <c r="BG19" s="51">
        <v>82.132757151999996</v>
      </c>
      <c r="BH19" s="51">
        <v>91.047368940500007</v>
      </c>
    </row>
    <row r="20" spans="1:60">
      <c r="A20" s="50">
        <v>0.70833333333333337</v>
      </c>
      <c r="B20" s="51">
        <v>84.173206912000012</v>
      </c>
      <c r="C20" s="51">
        <v>83.636361560499992</v>
      </c>
      <c r="D20" s="51">
        <v>73.511642481999999</v>
      </c>
      <c r="E20" s="51">
        <v>84.455294401999993</v>
      </c>
      <c r="F20" s="51">
        <v>87.007626320500009</v>
      </c>
      <c r="G20" s="51">
        <v>78.954654380500003</v>
      </c>
      <c r="H20" s="51">
        <v>93.964810450000016</v>
      </c>
      <c r="I20" s="51">
        <v>96.041672660500012</v>
      </c>
      <c r="J20" s="51">
        <v>80.534304128000002</v>
      </c>
      <c r="K20" s="51">
        <v>78.406713921999994</v>
      </c>
      <c r="L20" s="51">
        <v>75.824709512499993</v>
      </c>
      <c r="M20" s="51">
        <v>76.290753624500013</v>
      </c>
      <c r="N20" s="51">
        <v>88.980654728000005</v>
      </c>
      <c r="O20" s="51">
        <v>62.566120484500004</v>
      </c>
      <c r="P20" s="51">
        <v>54.572834660500007</v>
      </c>
      <c r="Q20" s="51">
        <v>68.406716882000012</v>
      </c>
      <c r="R20" s="51">
        <v>66.211555964500008</v>
      </c>
      <c r="S20" s="51">
        <v>57.913658050000009</v>
      </c>
      <c r="T20" s="51">
        <v>72.303340112499995</v>
      </c>
      <c r="U20" s="51">
        <v>73.305726684500002</v>
      </c>
      <c r="V20" s="51">
        <v>79.702600904500002</v>
      </c>
      <c r="W20" s="51">
        <v>76.872160004500003</v>
      </c>
      <c r="X20" s="51">
        <v>83.919055340499995</v>
      </c>
      <c r="Y20" s="51">
        <v>79.5301893205</v>
      </c>
      <c r="Z20" s="51">
        <v>80.477031442000012</v>
      </c>
      <c r="AA20" s="51">
        <v>87.565036380500004</v>
      </c>
      <c r="AB20" s="51">
        <v>83.070016700500005</v>
      </c>
      <c r="AC20" s="51">
        <v>80.648811207999998</v>
      </c>
      <c r="AD20" s="51">
        <v>77.13337645</v>
      </c>
      <c r="AE20" s="51">
        <v>79.012265312500006</v>
      </c>
      <c r="AF20" s="51">
        <v>73.158548242000009</v>
      </c>
      <c r="AG20" s="51">
        <v>69.244184337999997</v>
      </c>
      <c r="AH20" s="51">
        <v>66.995343800499995</v>
      </c>
      <c r="AI20" s="51">
        <v>70.13869472799999</v>
      </c>
      <c r="AJ20" s="51">
        <v>67.867023872000004</v>
      </c>
      <c r="AK20" s="51">
        <v>71.060005040500002</v>
      </c>
      <c r="AL20" s="51">
        <v>70.644309144499999</v>
      </c>
      <c r="AM20" s="51">
        <v>80.62018922450001</v>
      </c>
      <c r="AN20" s="51">
        <v>79.012265312500006</v>
      </c>
      <c r="AO20" s="51">
        <v>74.421675800499997</v>
      </c>
      <c r="AP20" s="51">
        <v>68.975271200500003</v>
      </c>
      <c r="AQ20" s="51">
        <v>82.701208072000014</v>
      </c>
      <c r="AR20" s="51">
        <v>76.63975062050001</v>
      </c>
      <c r="AS20" s="51">
        <v>78.117861512000005</v>
      </c>
      <c r="AT20" s="51">
        <v>69.154575344499989</v>
      </c>
      <c r="AU20" s="51">
        <v>66.090781760500008</v>
      </c>
      <c r="AV20" s="51">
        <v>75.007166660500005</v>
      </c>
      <c r="AW20" s="51">
        <v>86.47690449800001</v>
      </c>
      <c r="AX20" s="51">
        <v>64.940880404500007</v>
      </c>
      <c r="AY20" s="51">
        <v>96.175879688000009</v>
      </c>
      <c r="AZ20" s="51">
        <v>98.392062812500001</v>
      </c>
      <c r="BA20" s="51">
        <v>81.220580768000005</v>
      </c>
      <c r="BB20" s="51">
        <v>97.460208200000011</v>
      </c>
      <c r="BC20" s="51">
        <v>99.214155362000014</v>
      </c>
      <c r="BD20" s="51">
        <v>83.834280711999995</v>
      </c>
      <c r="BE20" s="51">
        <v>76.319854258000007</v>
      </c>
      <c r="BF20" s="51">
        <v>71.208316288000006</v>
      </c>
      <c r="BG20" s="51">
        <v>84.060282568000019</v>
      </c>
      <c r="BH20" s="51">
        <v>90.415484800000002</v>
      </c>
    </row>
    <row r="21" spans="1:60">
      <c r="A21" s="50">
        <v>0.75</v>
      </c>
      <c r="B21" s="51">
        <v>84.568040050000008</v>
      </c>
      <c r="C21" s="51">
        <v>85.804872482000007</v>
      </c>
      <c r="D21" s="51">
        <v>77.27838501250001</v>
      </c>
      <c r="E21" s="51">
        <v>84.483485600500018</v>
      </c>
      <c r="F21" s="51">
        <v>86.868074367999995</v>
      </c>
      <c r="G21" s="51">
        <v>80.963442420500002</v>
      </c>
      <c r="H21" s="51">
        <v>93.6123046405</v>
      </c>
      <c r="I21" s="51">
        <v>96.551234962000009</v>
      </c>
      <c r="J21" s="51">
        <v>83.353348680500005</v>
      </c>
      <c r="K21" s="51">
        <v>80.362447778000018</v>
      </c>
      <c r="L21" s="51">
        <v>83.551491202000008</v>
      </c>
      <c r="M21" s="51">
        <v>82.303426450000003</v>
      </c>
      <c r="N21" s="51">
        <v>89.864648200000005</v>
      </c>
      <c r="O21" s="51">
        <v>65.153050562000004</v>
      </c>
      <c r="P21" s="51">
        <v>60.541544612500005</v>
      </c>
      <c r="Q21" s="51">
        <v>73.688017288000012</v>
      </c>
      <c r="R21" s="51">
        <v>77.423313800000003</v>
      </c>
      <c r="S21" s="51">
        <v>81.134896704500008</v>
      </c>
      <c r="T21" s="51">
        <v>84.2578666645</v>
      </c>
      <c r="U21" s="51">
        <v>81.334781512000006</v>
      </c>
      <c r="V21" s="51">
        <v>86.365026802000017</v>
      </c>
      <c r="W21" s="51">
        <v>80.018390449999998</v>
      </c>
      <c r="X21" s="51">
        <v>86.337049400500007</v>
      </c>
      <c r="Y21" s="51">
        <v>81.391862738</v>
      </c>
      <c r="Z21" s="51">
        <v>82.10430110050001</v>
      </c>
      <c r="AA21" s="51">
        <v>89.229608160500007</v>
      </c>
      <c r="AB21" s="51">
        <v>88.731442824499993</v>
      </c>
      <c r="AC21" s="51">
        <v>82.672815840499993</v>
      </c>
      <c r="AD21" s="51">
        <v>84.173206912000012</v>
      </c>
      <c r="AE21" s="51">
        <v>82.075841858000004</v>
      </c>
      <c r="AF21" s="51">
        <v>84.652565780499998</v>
      </c>
      <c r="AG21" s="51">
        <v>79.846189472000006</v>
      </c>
      <c r="AH21" s="51">
        <v>78.002231199999997</v>
      </c>
      <c r="AI21" s="51">
        <v>74.80239005</v>
      </c>
      <c r="AJ21" s="51">
        <v>80.047079444500014</v>
      </c>
      <c r="AK21" s="51">
        <v>78.493307420500003</v>
      </c>
      <c r="AL21" s="51">
        <v>74.860913608000004</v>
      </c>
      <c r="AM21" s="51">
        <v>84.060282568000019</v>
      </c>
      <c r="AN21" s="51">
        <v>85.131002450000011</v>
      </c>
      <c r="AO21" s="51">
        <v>75.124111664500006</v>
      </c>
      <c r="AP21" s="51">
        <v>75.7080708445</v>
      </c>
      <c r="AQ21" s="51">
        <v>86.393001012500008</v>
      </c>
      <c r="AR21" s="51">
        <v>84.962247751999996</v>
      </c>
      <c r="AS21" s="51">
        <v>85.074763648000001</v>
      </c>
      <c r="AT21" s="51">
        <v>80.247813057999991</v>
      </c>
      <c r="AU21" s="51">
        <v>75.795554632000005</v>
      </c>
      <c r="AV21" s="51">
        <v>82.814745088000009</v>
      </c>
      <c r="AW21" s="51">
        <v>89.561144004500008</v>
      </c>
      <c r="AX21" s="51">
        <v>78.204550740499997</v>
      </c>
      <c r="AY21" s="51">
        <v>96.925964800000003</v>
      </c>
      <c r="AZ21" s="51">
        <v>98.657589012500011</v>
      </c>
      <c r="BA21" s="51">
        <v>88.315515271999999</v>
      </c>
      <c r="BB21" s="51">
        <v>97.353461632000005</v>
      </c>
      <c r="BC21" s="51">
        <v>99.134732040500012</v>
      </c>
      <c r="BD21" s="51">
        <v>89.367803938000009</v>
      </c>
      <c r="BE21" s="51">
        <v>86.728442640500006</v>
      </c>
      <c r="BF21" s="51">
        <v>81.505986898000003</v>
      </c>
      <c r="BG21" s="51">
        <v>90.030033201999998</v>
      </c>
      <c r="BH21" s="51">
        <v>94.235601800000012</v>
      </c>
    </row>
    <row r="22" spans="1:60">
      <c r="A22" s="50">
        <v>0.79166666666666663</v>
      </c>
      <c r="B22" s="51">
        <v>85.355830018000006</v>
      </c>
      <c r="C22" s="51">
        <v>87.509352812500012</v>
      </c>
      <c r="D22" s="51">
        <v>77.68398458450001</v>
      </c>
      <c r="E22" s="51">
        <v>87.815454482000007</v>
      </c>
      <c r="F22" s="51">
        <v>87.620707184500006</v>
      </c>
      <c r="G22" s="51">
        <v>81.334781512000006</v>
      </c>
      <c r="H22" s="51">
        <v>93.99190394450001</v>
      </c>
      <c r="I22" s="51">
        <v>96.952707284500008</v>
      </c>
      <c r="J22" s="51">
        <v>84.849680800000002</v>
      </c>
      <c r="K22" s="51">
        <v>85.524316671999998</v>
      </c>
      <c r="L22" s="51">
        <v>84.398902432000014</v>
      </c>
      <c r="M22" s="51">
        <v>87.425803528000003</v>
      </c>
      <c r="N22" s="51">
        <v>90.772844120499997</v>
      </c>
      <c r="O22" s="51">
        <v>61.494212881999999</v>
      </c>
      <c r="P22" s="51">
        <v>67.837010612500009</v>
      </c>
      <c r="Q22" s="51">
        <v>83.24005418050001</v>
      </c>
      <c r="R22" s="51">
        <v>84.229649938000009</v>
      </c>
      <c r="S22" s="51">
        <v>86.644625312000002</v>
      </c>
      <c r="T22" s="51">
        <v>89.561144004500008</v>
      </c>
      <c r="U22" s="51">
        <v>83.636361560499992</v>
      </c>
      <c r="V22" s="51">
        <v>89.340171164500006</v>
      </c>
      <c r="W22" s="51">
        <v>79.098657778000003</v>
      </c>
      <c r="X22" s="51">
        <v>87.453656480500001</v>
      </c>
      <c r="Y22" s="51">
        <v>82.616021804500008</v>
      </c>
      <c r="Z22" s="51">
        <v>82.786365620499993</v>
      </c>
      <c r="AA22" s="51">
        <v>90.085136008000006</v>
      </c>
      <c r="AB22" s="51">
        <v>87.787643012499998</v>
      </c>
      <c r="AC22" s="51">
        <v>76.086959842000013</v>
      </c>
      <c r="AD22" s="51">
        <v>91.786992050000009</v>
      </c>
      <c r="AE22" s="51">
        <v>85.299642272</v>
      </c>
      <c r="AF22" s="51">
        <v>90.11268262450001</v>
      </c>
      <c r="AG22" s="51">
        <v>87.954463964500007</v>
      </c>
      <c r="AH22" s="51">
        <v>80.161803512500015</v>
      </c>
      <c r="AI22" s="51">
        <v>79.271356552</v>
      </c>
      <c r="AJ22" s="51">
        <v>81.905019392</v>
      </c>
      <c r="AK22" s="51">
        <v>84.201430020500013</v>
      </c>
      <c r="AL22" s="51">
        <v>81.106328968000014</v>
      </c>
      <c r="AM22" s="51">
        <v>86.225107884500005</v>
      </c>
      <c r="AN22" s="51">
        <v>87.565036380500004</v>
      </c>
      <c r="AO22" s="51">
        <v>80.677430000499996</v>
      </c>
      <c r="AP22" s="51">
        <v>80.906265464500009</v>
      </c>
      <c r="AQ22" s="51">
        <v>93.232079900500011</v>
      </c>
      <c r="AR22" s="51">
        <v>87.565036380500004</v>
      </c>
      <c r="AS22" s="51">
        <v>89.699148322000013</v>
      </c>
      <c r="AT22" s="51">
        <v>86.756375367999993</v>
      </c>
      <c r="AU22" s="51">
        <v>83.268382592000009</v>
      </c>
      <c r="AV22" s="51">
        <v>88.037831362000006</v>
      </c>
      <c r="AW22" s="51">
        <v>91.951036832</v>
      </c>
      <c r="AX22" s="51">
        <v>89.312535199999999</v>
      </c>
      <c r="AY22" s="51">
        <v>95.207808512</v>
      </c>
      <c r="AZ22" s="51">
        <v>98.657589012500011</v>
      </c>
      <c r="BA22" s="51">
        <v>89.478303122000014</v>
      </c>
      <c r="BB22" s="51">
        <v>97.700201304499998</v>
      </c>
      <c r="BC22" s="51">
        <v>99.531561458000013</v>
      </c>
      <c r="BD22" s="51">
        <v>94.614173601999994</v>
      </c>
      <c r="BE22" s="51">
        <v>93.6123046405</v>
      </c>
      <c r="BF22" s="51">
        <v>87.843262760500011</v>
      </c>
      <c r="BG22" s="51">
        <v>95.180858612500003</v>
      </c>
      <c r="BH22" s="51">
        <v>96.631586864499994</v>
      </c>
    </row>
    <row r="23" spans="1:60">
      <c r="A23" s="50">
        <v>0.83333333333333337</v>
      </c>
      <c r="B23" s="51">
        <v>86.9518151125</v>
      </c>
      <c r="C23" s="51">
        <v>87.87106784800001</v>
      </c>
      <c r="D23" s="51">
        <v>77.68398458450001</v>
      </c>
      <c r="E23" s="51">
        <v>87.815454482000007</v>
      </c>
      <c r="F23" s="51">
        <v>88.869925792000004</v>
      </c>
      <c r="G23" s="51">
        <v>81.990444984500002</v>
      </c>
      <c r="H23" s="51">
        <v>93.232079900500011</v>
      </c>
      <c r="I23" s="51">
        <v>96.979446578000008</v>
      </c>
      <c r="J23" s="51">
        <v>85.355830018000006</v>
      </c>
      <c r="K23" s="51">
        <v>83.409976784500003</v>
      </c>
      <c r="L23" s="51">
        <v>86.281085024500015</v>
      </c>
      <c r="M23" s="51">
        <v>91.047368940500007</v>
      </c>
      <c r="N23" s="51">
        <v>91.239346449999999</v>
      </c>
      <c r="O23" s="51">
        <v>59.524044177999997</v>
      </c>
      <c r="P23" s="51">
        <v>74.626742792000002</v>
      </c>
      <c r="Q23" s="51">
        <v>79.903602562000003</v>
      </c>
      <c r="R23" s="51">
        <v>83.296707812500003</v>
      </c>
      <c r="S23" s="51">
        <v>85.496243540500004</v>
      </c>
      <c r="T23" s="51">
        <v>91.485944924500004</v>
      </c>
      <c r="U23" s="51">
        <v>87.954463964500007</v>
      </c>
      <c r="V23" s="51">
        <v>90.305419592000007</v>
      </c>
      <c r="W23" s="51">
        <v>88.7868455845</v>
      </c>
      <c r="X23" s="51">
        <v>87.787643012499998</v>
      </c>
      <c r="Y23" s="51">
        <v>83.862542112500009</v>
      </c>
      <c r="Z23" s="51">
        <v>92.005692898000007</v>
      </c>
      <c r="AA23" s="51">
        <v>91.184511688000001</v>
      </c>
      <c r="AB23" s="51">
        <v>90.332940680500002</v>
      </c>
      <c r="AC23" s="51">
        <v>82.303426450000003</v>
      </c>
      <c r="AD23" s="51">
        <v>94.370877812500012</v>
      </c>
      <c r="AE23" s="51">
        <v>87.843262760500011</v>
      </c>
      <c r="AF23" s="51">
        <v>94.181469058000005</v>
      </c>
      <c r="AG23" s="51">
        <v>92.578810964500008</v>
      </c>
      <c r="AH23" s="51">
        <v>80.3051368</v>
      </c>
      <c r="AI23" s="51">
        <v>85.018512082000015</v>
      </c>
      <c r="AJ23" s="51">
        <v>87.314359808000006</v>
      </c>
      <c r="AK23" s="51">
        <v>88.093393672000005</v>
      </c>
      <c r="AL23" s="51">
        <v>76.5234693445</v>
      </c>
      <c r="AM23" s="51">
        <v>85.440087704500002</v>
      </c>
      <c r="AN23" s="51">
        <v>86.700506722</v>
      </c>
      <c r="AO23" s="51">
        <v>84.934110800500008</v>
      </c>
      <c r="AP23" s="51">
        <v>84.116751122000011</v>
      </c>
      <c r="AQ23" s="51">
        <v>94.641190512500017</v>
      </c>
      <c r="AR23" s="51">
        <v>89.533533567999996</v>
      </c>
      <c r="AS23" s="51">
        <v>90.800310962000012</v>
      </c>
      <c r="AT23" s="51">
        <v>90.305419592000007</v>
      </c>
      <c r="AU23" s="51">
        <v>79.242581400500001</v>
      </c>
      <c r="AV23" s="51">
        <v>89.284896044500002</v>
      </c>
      <c r="AW23" s="51">
        <v>93.802182471999998</v>
      </c>
      <c r="AX23" s="51">
        <v>88.814542177999996</v>
      </c>
      <c r="AY23" s="51">
        <v>96.899219124500007</v>
      </c>
      <c r="AZ23" s="51">
        <v>98.76371014450001</v>
      </c>
      <c r="BA23" s="51">
        <v>89.947355060500001</v>
      </c>
      <c r="BB23" s="51">
        <v>97.780141568000005</v>
      </c>
      <c r="BC23" s="51">
        <v>99.5579912245</v>
      </c>
      <c r="BD23" s="51">
        <v>93.802182471999998</v>
      </c>
      <c r="BE23" s="51">
        <v>93.096133777999995</v>
      </c>
      <c r="BF23" s="51">
        <v>87.954463964500007</v>
      </c>
      <c r="BG23" s="51">
        <v>94.370877812500012</v>
      </c>
      <c r="BH23" s="51">
        <v>96.551234962000009</v>
      </c>
    </row>
    <row r="24" spans="1:60">
      <c r="A24" s="50">
        <v>0.875</v>
      </c>
      <c r="B24" s="51">
        <v>88.287761240500004</v>
      </c>
      <c r="C24" s="51">
        <v>87.843262760500011</v>
      </c>
      <c r="D24" s="51">
        <v>77.655033927999995</v>
      </c>
      <c r="E24" s="51">
        <v>91.10223561250001</v>
      </c>
      <c r="F24" s="51">
        <v>90.140226049999995</v>
      </c>
      <c r="G24" s="51">
        <v>80.3051368</v>
      </c>
      <c r="H24" s="51">
        <v>92.415206540499995</v>
      </c>
      <c r="I24" s="51">
        <v>96.952707284500008</v>
      </c>
      <c r="J24" s="51">
        <v>88.148943218000014</v>
      </c>
      <c r="K24" s="51">
        <v>83.806016120500004</v>
      </c>
      <c r="L24" s="51">
        <v>92.387927968</v>
      </c>
      <c r="M24" s="51">
        <v>91.841686408000015</v>
      </c>
      <c r="N24" s="51">
        <v>91.348977682000012</v>
      </c>
      <c r="O24" s="51">
        <v>57.820487900500005</v>
      </c>
      <c r="P24" s="51">
        <v>86.1131153125</v>
      </c>
      <c r="Q24" s="51">
        <v>85.243441762000003</v>
      </c>
      <c r="R24" s="51">
        <v>91.129664162000012</v>
      </c>
      <c r="S24" s="51">
        <v>88.759145800000013</v>
      </c>
      <c r="T24" s="51">
        <v>88.481972450000001</v>
      </c>
      <c r="U24" s="51">
        <v>86.672567612500018</v>
      </c>
      <c r="V24" s="51">
        <v>91.814340824500007</v>
      </c>
      <c r="W24" s="51">
        <v>88.759145800000013</v>
      </c>
      <c r="X24" s="51">
        <v>87.6485378</v>
      </c>
      <c r="Y24" s="51">
        <v>83.353348680500005</v>
      </c>
      <c r="Z24" s="51">
        <v>91.869028800500004</v>
      </c>
      <c r="AA24" s="51">
        <v>91.211930664500017</v>
      </c>
      <c r="AB24" s="51">
        <v>89.864648200000005</v>
      </c>
      <c r="AC24" s="51">
        <v>91.294168447999994</v>
      </c>
      <c r="AD24" s="51">
        <v>95.126949240499997</v>
      </c>
      <c r="AE24" s="51">
        <v>92.251487240500012</v>
      </c>
      <c r="AF24" s="51">
        <v>95.261698738000007</v>
      </c>
      <c r="AG24" s="51">
        <v>95.180858612500003</v>
      </c>
      <c r="AH24" s="51">
        <v>86.895991140500016</v>
      </c>
      <c r="AI24" s="51">
        <v>87.174983360499994</v>
      </c>
      <c r="AJ24" s="51">
        <v>89.837072864500001</v>
      </c>
      <c r="AK24" s="51">
        <v>88.592880082000008</v>
      </c>
      <c r="AL24" s="51">
        <v>81.106328968000014</v>
      </c>
      <c r="AM24" s="51">
        <v>83.69292584450001</v>
      </c>
      <c r="AN24" s="51">
        <v>85.383919104499995</v>
      </c>
      <c r="AO24" s="51">
        <v>84.568040050000008</v>
      </c>
      <c r="AP24" s="51">
        <v>86.001071684500005</v>
      </c>
      <c r="AQ24" s="51">
        <v>86.644625312000002</v>
      </c>
      <c r="AR24" s="51">
        <v>90.800310962000012</v>
      </c>
      <c r="AS24" s="51">
        <v>91.622832392000007</v>
      </c>
      <c r="AT24" s="51">
        <v>93.639439618000011</v>
      </c>
      <c r="AU24" s="51">
        <v>81.534509960500003</v>
      </c>
      <c r="AV24" s="51">
        <v>90.662944844500004</v>
      </c>
      <c r="AW24" s="51">
        <v>95.31557620000001</v>
      </c>
      <c r="AX24" s="51">
        <v>91.239346449999999</v>
      </c>
      <c r="AY24" s="51">
        <v>95.826775484500004</v>
      </c>
      <c r="AZ24" s="51">
        <v>99.134732040500012</v>
      </c>
      <c r="BA24" s="51">
        <v>94.127323552000007</v>
      </c>
      <c r="BB24" s="51">
        <v>97.700201304499998</v>
      </c>
      <c r="BC24" s="51">
        <v>99.5579912245</v>
      </c>
      <c r="BD24" s="51">
        <v>94.560130208000004</v>
      </c>
      <c r="BE24" s="51">
        <v>95.073027104500014</v>
      </c>
      <c r="BF24" s="51">
        <v>91.622832392000007</v>
      </c>
      <c r="BG24" s="51">
        <v>98.073010160500004</v>
      </c>
      <c r="BH24" s="51">
        <v>96.925964800000003</v>
      </c>
    </row>
    <row r="25" spans="1:60">
      <c r="A25" s="50">
        <v>0.91666666666666663</v>
      </c>
      <c r="B25" s="51">
        <v>87.342225524500009</v>
      </c>
      <c r="C25" s="51">
        <v>89.505919940500007</v>
      </c>
      <c r="D25" s="51">
        <v>78.377843040500011</v>
      </c>
      <c r="E25" s="51">
        <v>90.167766284500004</v>
      </c>
      <c r="F25" s="51">
        <v>89.67155384050001</v>
      </c>
      <c r="G25" s="51">
        <v>80.648811207999998</v>
      </c>
      <c r="H25" s="51">
        <v>90.71790086450001</v>
      </c>
      <c r="I25" s="51">
        <v>97.406841298000003</v>
      </c>
      <c r="J25" s="51">
        <v>89.340171164500006</v>
      </c>
      <c r="K25" s="51">
        <v>86.197114528</v>
      </c>
      <c r="L25" s="51">
        <v>94.046081360500011</v>
      </c>
      <c r="M25" s="51">
        <v>93.6123046405</v>
      </c>
      <c r="N25" s="51">
        <v>93.747947618000012</v>
      </c>
      <c r="O25" s="51">
        <v>72.804994498000013</v>
      </c>
      <c r="P25" s="51">
        <v>88.121170040500004</v>
      </c>
      <c r="Q25" s="51">
        <v>82.587620000000015</v>
      </c>
      <c r="R25" s="51">
        <v>91.951036832</v>
      </c>
      <c r="S25" s="51">
        <v>89.616355304500004</v>
      </c>
      <c r="T25" s="51">
        <v>91.348977682000012</v>
      </c>
      <c r="U25" s="51">
        <v>83.523194700499999</v>
      </c>
      <c r="V25" s="51">
        <v>91.540709484500013</v>
      </c>
      <c r="W25" s="51">
        <v>90.002477012500009</v>
      </c>
      <c r="X25" s="51">
        <v>87.787643012499998</v>
      </c>
      <c r="Y25" s="51">
        <v>83.862542112500009</v>
      </c>
      <c r="Z25" s="51">
        <v>92.687816760499999</v>
      </c>
      <c r="AA25" s="51">
        <v>90.855235071999999</v>
      </c>
      <c r="AB25" s="51">
        <v>93.395109944500007</v>
      </c>
      <c r="AC25" s="51">
        <v>87.926668450000008</v>
      </c>
      <c r="AD25" s="51">
        <v>95.799898978000002</v>
      </c>
      <c r="AE25" s="51">
        <v>93.558025112500005</v>
      </c>
      <c r="AF25" s="51">
        <v>95.665468580500004</v>
      </c>
      <c r="AG25" s="51">
        <v>94.587153500500008</v>
      </c>
      <c r="AH25" s="51">
        <v>86.784304904500004</v>
      </c>
      <c r="AI25" s="51">
        <v>87.286490900499999</v>
      </c>
      <c r="AJ25" s="51">
        <v>89.919789298000012</v>
      </c>
      <c r="AK25" s="51">
        <v>89.395433520500006</v>
      </c>
      <c r="AL25" s="51">
        <v>82.843121364500007</v>
      </c>
      <c r="AM25" s="51">
        <v>89.643956168000003</v>
      </c>
      <c r="AN25" s="51">
        <v>87.620707184500006</v>
      </c>
      <c r="AO25" s="51">
        <v>86.337049400500007</v>
      </c>
      <c r="AP25" s="51">
        <v>85.131002450000011</v>
      </c>
      <c r="AQ25" s="51">
        <v>86.979722311999993</v>
      </c>
      <c r="AR25" s="51">
        <v>92.060336200000009</v>
      </c>
      <c r="AS25" s="51">
        <v>93.720825404500005</v>
      </c>
      <c r="AT25" s="51">
        <v>93.232079900500011</v>
      </c>
      <c r="AU25" s="51">
        <v>81.933497780500005</v>
      </c>
      <c r="AV25" s="51">
        <v>91.869028800500004</v>
      </c>
      <c r="AW25" s="51">
        <v>96.122206449999993</v>
      </c>
      <c r="AX25" s="51">
        <v>89.643956168000003</v>
      </c>
      <c r="AY25" s="51">
        <v>95.369440898000008</v>
      </c>
      <c r="AZ25" s="51">
        <v>99.108251217999992</v>
      </c>
      <c r="BA25" s="51">
        <v>90.387973284500006</v>
      </c>
      <c r="BB25" s="51">
        <v>98.471754177999998</v>
      </c>
      <c r="BC25" s="51">
        <v>99.531561458000013</v>
      </c>
      <c r="BD25" s="51">
        <v>96.202711520500003</v>
      </c>
      <c r="BE25" s="51">
        <v>95.126949240499997</v>
      </c>
      <c r="BF25" s="51">
        <v>93.259259552000003</v>
      </c>
      <c r="BG25" s="51">
        <v>98.179412100500002</v>
      </c>
      <c r="BH25" s="51">
        <v>97.806781940500002</v>
      </c>
    </row>
    <row r="26" spans="1:60">
      <c r="A26" s="50">
        <v>0.95833333333333337</v>
      </c>
      <c r="B26" s="51">
        <v>87.676365224500003</v>
      </c>
      <c r="C26" s="51">
        <v>89.864648200000005</v>
      </c>
      <c r="D26" s="51">
        <v>78.89703068450001</v>
      </c>
      <c r="E26" s="51">
        <v>91.074803872000004</v>
      </c>
      <c r="F26" s="51">
        <v>90.140226049999995</v>
      </c>
      <c r="G26" s="51">
        <v>80.047079444500014</v>
      </c>
      <c r="H26" s="51">
        <v>90.690424450000009</v>
      </c>
      <c r="I26" s="51">
        <v>97.353461632000005</v>
      </c>
      <c r="J26" s="51">
        <v>89.809494338000007</v>
      </c>
      <c r="K26" s="51">
        <v>86.700506722</v>
      </c>
      <c r="L26" s="51">
        <v>94.343828992000013</v>
      </c>
      <c r="M26" s="51">
        <v>92.278781768000002</v>
      </c>
      <c r="N26" s="51">
        <v>95.853648800000016</v>
      </c>
      <c r="O26" s="51">
        <v>74.890170600500014</v>
      </c>
      <c r="P26" s="51">
        <v>92.606067199999998</v>
      </c>
      <c r="Q26" s="51">
        <v>84.2578666645</v>
      </c>
      <c r="R26" s="51">
        <v>93.36794624800001</v>
      </c>
      <c r="S26" s="51">
        <v>91.458557858000006</v>
      </c>
      <c r="T26" s="51">
        <v>90.250367842000003</v>
      </c>
      <c r="U26" s="51">
        <v>89.118994100500004</v>
      </c>
      <c r="V26" s="51">
        <v>91.869028800500004</v>
      </c>
      <c r="W26" s="51">
        <v>90.800310962000012</v>
      </c>
      <c r="X26" s="51">
        <v>87.787643012499998</v>
      </c>
      <c r="Y26" s="51">
        <v>86.057099880500004</v>
      </c>
      <c r="Z26" s="51">
        <v>92.142277220500006</v>
      </c>
      <c r="AA26" s="51">
        <v>90.8826923405</v>
      </c>
      <c r="AB26" s="51">
        <v>93.150521800000007</v>
      </c>
      <c r="AC26" s="51">
        <v>87.007626320500009</v>
      </c>
      <c r="AD26" s="51">
        <v>96.256365612500005</v>
      </c>
      <c r="AE26" s="51">
        <v>94.316776980500009</v>
      </c>
      <c r="AF26" s="51">
        <v>95.934249600499996</v>
      </c>
      <c r="AG26" s="51">
        <v>94.506074049999995</v>
      </c>
      <c r="AH26" s="51">
        <v>90.635462048000008</v>
      </c>
      <c r="AI26" s="51">
        <v>87.982256288000002</v>
      </c>
      <c r="AJ26" s="51">
        <v>89.450683112500002</v>
      </c>
      <c r="AK26" s="51">
        <v>89.533533567999996</v>
      </c>
      <c r="AL26" s="51">
        <v>78.724083012500003</v>
      </c>
      <c r="AM26" s="51">
        <v>91.677565041999998</v>
      </c>
      <c r="AN26" s="51">
        <v>91.431167600500004</v>
      </c>
      <c r="AO26" s="51">
        <v>91.869028800500004</v>
      </c>
      <c r="AP26" s="51">
        <v>86.784304904500004</v>
      </c>
      <c r="AQ26" s="51">
        <v>85.215336720500005</v>
      </c>
      <c r="AR26" s="51">
        <v>92.114966738000007</v>
      </c>
      <c r="AS26" s="51">
        <v>94.614173601999994</v>
      </c>
      <c r="AT26" s="51">
        <v>94.911184112499996</v>
      </c>
      <c r="AU26" s="51">
        <v>88.980654728000005</v>
      </c>
      <c r="AV26" s="51">
        <v>93.558025112500005</v>
      </c>
      <c r="AW26" s="51">
        <v>96.068520448000015</v>
      </c>
      <c r="AX26" s="51">
        <v>91.841686408000015</v>
      </c>
      <c r="AY26" s="51">
        <v>96.685138844500003</v>
      </c>
      <c r="AZ26" s="51">
        <v>99.081767204500011</v>
      </c>
      <c r="BA26" s="51">
        <v>94.127323552000007</v>
      </c>
      <c r="BB26" s="51">
        <v>98.418629792000004</v>
      </c>
      <c r="BC26" s="51">
        <v>99.478692351999996</v>
      </c>
      <c r="BD26" s="51">
        <v>97.05964531250001</v>
      </c>
      <c r="BE26" s="51">
        <v>96.711910048000007</v>
      </c>
      <c r="BF26" s="51">
        <v>91.650200312500004</v>
      </c>
      <c r="BG26" s="51">
        <v>98.126217512500006</v>
      </c>
      <c r="BH26" s="51">
        <v>97.726851249999996</v>
      </c>
    </row>
    <row r="27" spans="1:60">
      <c r="A27" s="49"/>
    </row>
    <row r="28" spans="1:60">
      <c r="A28" s="30" t="s">
        <v>48</v>
      </c>
      <c r="B28" s="52">
        <f t="shared" ref="B28:BH28" si="0">MIN(B3:B26)</f>
        <v>62.199049664500009</v>
      </c>
      <c r="C28" s="52">
        <f t="shared" si="0"/>
        <v>64.424959057999999</v>
      </c>
      <c r="D28" s="52">
        <f t="shared" si="0"/>
        <v>68.286874450000013</v>
      </c>
      <c r="E28" s="52">
        <f t="shared" si="0"/>
        <v>78.377843040500011</v>
      </c>
      <c r="F28" s="52">
        <f t="shared" si="0"/>
        <v>72.804994498000013</v>
      </c>
      <c r="G28" s="52">
        <f t="shared" si="0"/>
        <v>68.256905864499998</v>
      </c>
      <c r="H28" s="52">
        <f t="shared" si="0"/>
        <v>67.656864044499997</v>
      </c>
      <c r="I28" s="52">
        <f t="shared" si="0"/>
        <v>76.755980840500001</v>
      </c>
      <c r="J28" s="52">
        <f t="shared" si="0"/>
        <v>73.423412000500008</v>
      </c>
      <c r="K28" s="52">
        <f t="shared" si="0"/>
        <v>68.376761060500002</v>
      </c>
      <c r="L28" s="52">
        <f t="shared" si="0"/>
        <v>57.975755528000015</v>
      </c>
      <c r="M28" s="52">
        <f t="shared" si="0"/>
        <v>64.303431778000004</v>
      </c>
      <c r="N28" s="52">
        <f t="shared" si="0"/>
        <v>75.795554632000005</v>
      </c>
      <c r="O28" s="52">
        <f t="shared" si="0"/>
        <v>57.820487900500005</v>
      </c>
      <c r="P28" s="52">
        <f t="shared" si="0"/>
        <v>45.172943008000004</v>
      </c>
      <c r="Q28" s="52">
        <f t="shared" si="0"/>
        <v>57.198619640500006</v>
      </c>
      <c r="R28" s="52">
        <f t="shared" si="0"/>
        <v>55.732205000000008</v>
      </c>
      <c r="S28" s="52">
        <f t="shared" si="0"/>
        <v>56.388282684500005</v>
      </c>
      <c r="T28" s="52">
        <f t="shared" si="0"/>
        <v>62.932731800500001</v>
      </c>
      <c r="U28" s="52">
        <f t="shared" si="0"/>
        <v>61.248656577999995</v>
      </c>
      <c r="V28" s="52">
        <f t="shared" si="0"/>
        <v>63.664575920500006</v>
      </c>
      <c r="W28" s="52">
        <f t="shared" si="0"/>
        <v>72.510015368000012</v>
      </c>
      <c r="X28" s="52">
        <f t="shared" si="0"/>
        <v>71.741576242000008</v>
      </c>
      <c r="Y28" s="52">
        <f t="shared" si="0"/>
        <v>72.273802312000001</v>
      </c>
      <c r="Z28" s="52">
        <f t="shared" si="0"/>
        <v>77.2203911605</v>
      </c>
      <c r="AA28" s="52">
        <f t="shared" si="0"/>
        <v>87.565036380500004</v>
      </c>
      <c r="AB28" s="52">
        <f t="shared" si="0"/>
        <v>72.510015368000012</v>
      </c>
      <c r="AC28" s="52">
        <f t="shared" si="0"/>
        <v>74.069768612499999</v>
      </c>
      <c r="AD28" s="52">
        <f t="shared" si="0"/>
        <v>68.765937842</v>
      </c>
      <c r="AE28" s="52">
        <f t="shared" si="0"/>
        <v>67.5367025125</v>
      </c>
      <c r="AF28" s="52">
        <f t="shared" si="0"/>
        <v>67.326296978000002</v>
      </c>
      <c r="AG28" s="52">
        <f t="shared" si="0"/>
        <v>64.333818384499992</v>
      </c>
      <c r="AH28" s="52">
        <f t="shared" si="0"/>
        <v>52.683488840500011</v>
      </c>
      <c r="AI28" s="52">
        <f t="shared" si="0"/>
        <v>62.749483580499998</v>
      </c>
      <c r="AJ28" s="52">
        <f t="shared" si="0"/>
        <v>62.749483580499998</v>
      </c>
      <c r="AK28" s="52">
        <f t="shared" si="0"/>
        <v>65.304504944499996</v>
      </c>
      <c r="AL28" s="52">
        <f t="shared" si="0"/>
        <v>66.694142220499998</v>
      </c>
      <c r="AM28" s="52">
        <f t="shared" si="0"/>
        <v>68.526508258000007</v>
      </c>
      <c r="AN28" s="52">
        <f t="shared" si="0"/>
        <v>61.923445000000001</v>
      </c>
      <c r="AO28" s="52">
        <f t="shared" si="0"/>
        <v>65.939742208000013</v>
      </c>
      <c r="AP28" s="52">
        <f t="shared" si="0"/>
        <v>63.999390207999994</v>
      </c>
      <c r="AQ28" s="52">
        <f t="shared" si="0"/>
        <v>64.455332900500011</v>
      </c>
      <c r="AR28" s="52">
        <f t="shared" si="0"/>
        <v>71.623163378000001</v>
      </c>
      <c r="AS28" s="52">
        <f t="shared" si="0"/>
        <v>76.785030418000005</v>
      </c>
      <c r="AT28" s="52">
        <f t="shared" si="0"/>
        <v>65.183347820500003</v>
      </c>
      <c r="AU28" s="52">
        <f t="shared" si="0"/>
        <v>62.443814600500005</v>
      </c>
      <c r="AV28" s="52">
        <f t="shared" si="0"/>
        <v>63.420832104499993</v>
      </c>
      <c r="AW28" s="52">
        <f t="shared" si="0"/>
        <v>68.975271200500003</v>
      </c>
      <c r="AX28" s="52">
        <f t="shared" si="0"/>
        <v>64.364201800000004</v>
      </c>
      <c r="AY28" s="52">
        <f t="shared" si="0"/>
        <v>74.421675800499997</v>
      </c>
      <c r="AZ28" s="52">
        <f t="shared" si="0"/>
        <v>82.956594560500008</v>
      </c>
      <c r="BA28" s="52">
        <f t="shared" si="0"/>
        <v>66.332279112500004</v>
      </c>
      <c r="BB28" s="52">
        <f t="shared" si="0"/>
        <v>75.357848504499998</v>
      </c>
      <c r="BC28" s="52">
        <f t="shared" si="0"/>
        <v>97.166532284500008</v>
      </c>
      <c r="BD28" s="52">
        <f t="shared" si="0"/>
        <v>82.303426450000003</v>
      </c>
      <c r="BE28" s="52">
        <f t="shared" si="0"/>
        <v>70.376745800000009</v>
      </c>
      <c r="BF28" s="52">
        <f t="shared" si="0"/>
        <v>65.031829618000003</v>
      </c>
      <c r="BG28" s="52">
        <f t="shared" si="0"/>
        <v>77.626080080500003</v>
      </c>
      <c r="BH28" s="52">
        <f t="shared" si="0"/>
        <v>90.140226049999995</v>
      </c>
    </row>
    <row r="29" spans="1:60">
      <c r="A29" s="31" t="s">
        <v>83</v>
      </c>
      <c r="B29" s="53">
        <f t="shared" ref="B29:BH29" si="1">MAX(B3:B26)</f>
        <v>88.287761240500004</v>
      </c>
      <c r="C29" s="53">
        <f t="shared" si="1"/>
        <v>91.814340824500007</v>
      </c>
      <c r="D29" s="53">
        <f t="shared" si="1"/>
        <v>90.635462048000008</v>
      </c>
      <c r="E29" s="53">
        <f t="shared" si="1"/>
        <v>93.014527812500006</v>
      </c>
      <c r="F29" s="53">
        <f t="shared" si="1"/>
        <v>92.606067199999998</v>
      </c>
      <c r="G29" s="53">
        <f t="shared" si="1"/>
        <v>90.552994512500007</v>
      </c>
      <c r="H29" s="53">
        <f t="shared" si="1"/>
        <v>93.99190394450001</v>
      </c>
      <c r="I29" s="53">
        <f t="shared" si="1"/>
        <v>97.406841298000003</v>
      </c>
      <c r="J29" s="53">
        <f t="shared" si="1"/>
        <v>97.700201304499998</v>
      </c>
      <c r="K29" s="53">
        <f t="shared" si="1"/>
        <v>96.578022120500009</v>
      </c>
      <c r="L29" s="53">
        <f t="shared" si="1"/>
        <v>94.343828992000013</v>
      </c>
      <c r="M29" s="53">
        <f t="shared" si="1"/>
        <v>97.032915591999995</v>
      </c>
      <c r="N29" s="53">
        <f t="shared" si="1"/>
        <v>96.390445</v>
      </c>
      <c r="O29" s="53">
        <f t="shared" si="1"/>
        <v>97.460208200000011</v>
      </c>
      <c r="P29" s="53">
        <f t="shared" si="1"/>
        <v>92.606067199999998</v>
      </c>
      <c r="Q29" s="53">
        <f t="shared" si="1"/>
        <v>92.932893128000018</v>
      </c>
      <c r="R29" s="51">
        <f t="shared" si="1"/>
        <v>93.36794624800001</v>
      </c>
      <c r="S29" s="53">
        <f t="shared" si="1"/>
        <v>96.578022120500009</v>
      </c>
      <c r="T29" s="53">
        <f t="shared" si="1"/>
        <v>93.856404562000009</v>
      </c>
      <c r="U29" s="53">
        <f t="shared" si="1"/>
        <v>95.31557620000001</v>
      </c>
      <c r="V29" s="53">
        <f t="shared" si="1"/>
        <v>93.150521800000007</v>
      </c>
      <c r="W29" s="53">
        <f t="shared" si="1"/>
        <v>96.845718200500016</v>
      </c>
      <c r="X29" s="53">
        <f t="shared" si="1"/>
        <v>94.073165282000005</v>
      </c>
      <c r="Y29" s="53">
        <f t="shared" si="1"/>
        <v>90.552994512500007</v>
      </c>
      <c r="Z29" s="53">
        <f t="shared" si="1"/>
        <v>96.417251304499999</v>
      </c>
      <c r="AA29" s="53">
        <f t="shared" si="1"/>
        <v>97.2199566245</v>
      </c>
      <c r="AB29" s="53">
        <f t="shared" si="1"/>
        <v>98.099615432000007</v>
      </c>
      <c r="AC29" s="53">
        <f t="shared" si="1"/>
        <v>95.126949240499997</v>
      </c>
      <c r="AD29" s="53">
        <f t="shared" si="1"/>
        <v>96.256365612500005</v>
      </c>
      <c r="AE29" s="53">
        <f t="shared" si="1"/>
        <v>97.3267670125</v>
      </c>
      <c r="AF29" s="53">
        <f t="shared" si="1"/>
        <v>97.966557164500003</v>
      </c>
      <c r="AG29" s="53">
        <f t="shared" si="1"/>
        <v>97.353461632000005</v>
      </c>
      <c r="AH29" s="53">
        <f t="shared" si="1"/>
        <v>96.095365044499999</v>
      </c>
      <c r="AI29" s="53">
        <f t="shared" si="1"/>
        <v>91.074803872000004</v>
      </c>
      <c r="AJ29" s="53">
        <f t="shared" si="1"/>
        <v>93.7750666405</v>
      </c>
      <c r="AK29" s="53">
        <f t="shared" si="1"/>
        <v>93.99190394450001</v>
      </c>
      <c r="AL29" s="53">
        <f t="shared" si="1"/>
        <v>94.018994247999998</v>
      </c>
      <c r="AM29" s="53">
        <f t="shared" si="1"/>
        <v>91.677565041999998</v>
      </c>
      <c r="AN29" s="53">
        <f t="shared" si="1"/>
        <v>93.476581887999998</v>
      </c>
      <c r="AO29" s="52">
        <f t="shared" si="1"/>
        <v>96.417251304499999</v>
      </c>
      <c r="AP29" s="52">
        <f t="shared" si="1"/>
        <v>95.31557620000001</v>
      </c>
      <c r="AQ29" s="52">
        <f t="shared" si="1"/>
        <v>94.641190512500017</v>
      </c>
      <c r="AR29" s="52">
        <f t="shared" si="1"/>
        <v>93.313609282000002</v>
      </c>
      <c r="AS29" s="52">
        <f t="shared" si="1"/>
        <v>94.93816592200001</v>
      </c>
      <c r="AT29" s="52">
        <f t="shared" si="1"/>
        <v>96.845718200500016</v>
      </c>
      <c r="AU29" s="52">
        <f t="shared" si="1"/>
        <v>95.611674084500009</v>
      </c>
      <c r="AV29" s="52">
        <f t="shared" si="1"/>
        <v>95.073027104500014</v>
      </c>
      <c r="AW29" s="52">
        <f t="shared" si="1"/>
        <v>96.122206449999993</v>
      </c>
      <c r="AX29" s="52">
        <f t="shared" si="1"/>
        <v>96.336822818000002</v>
      </c>
      <c r="AY29" s="52">
        <f t="shared" si="1"/>
        <v>96.925964800000003</v>
      </c>
      <c r="AZ29" s="52">
        <f t="shared" si="1"/>
        <v>99.134732040500012</v>
      </c>
      <c r="BA29" s="52">
        <f t="shared" si="1"/>
        <v>99.240623420500015</v>
      </c>
      <c r="BB29" s="52">
        <f t="shared" si="1"/>
        <v>98.471754177999998</v>
      </c>
      <c r="BC29" s="52">
        <f t="shared" si="1"/>
        <v>99.5579912245</v>
      </c>
      <c r="BD29" s="52">
        <f t="shared" si="1"/>
        <v>99.505128500500007</v>
      </c>
      <c r="BE29" s="52">
        <f t="shared" si="1"/>
        <v>97.380153060500007</v>
      </c>
      <c r="BF29" s="52">
        <f t="shared" si="1"/>
        <v>97.566903712000013</v>
      </c>
      <c r="BG29" s="52">
        <f t="shared" si="1"/>
        <v>98.179412100500002</v>
      </c>
      <c r="BH29" s="52">
        <f t="shared" si="1"/>
        <v>98.869780220500004</v>
      </c>
    </row>
    <row r="30" spans="1:60">
      <c r="A30" s="54" t="s">
        <v>49</v>
      </c>
      <c r="B30" s="52">
        <f t="shared" ref="B30:BH30" si="2">AVERAGE(B3:B26)</f>
        <v>83.274136948749998</v>
      </c>
      <c r="C30" s="52">
        <f t="shared" si="2"/>
        <v>82.889769593354174</v>
      </c>
      <c r="D30" s="52">
        <f t="shared" si="2"/>
        <v>79.953011655416674</v>
      </c>
      <c r="E30" s="52">
        <f t="shared" si="2"/>
        <v>85.428070096312481</v>
      </c>
      <c r="F30" s="52">
        <f t="shared" si="2"/>
        <v>85.631212153833317</v>
      </c>
      <c r="G30" s="52">
        <f t="shared" si="2"/>
        <v>81.263983457687502</v>
      </c>
      <c r="H30" s="52">
        <f t="shared" si="2"/>
        <v>80.992379145229165</v>
      </c>
      <c r="I30" s="52">
        <f t="shared" si="2"/>
        <v>88.727359694020848</v>
      </c>
      <c r="J30" s="52">
        <f t="shared" si="2"/>
        <v>86.105198873437516</v>
      </c>
      <c r="K30" s="52">
        <f t="shared" si="2"/>
        <v>82.106225246645835</v>
      </c>
      <c r="L30" s="52">
        <f t="shared" si="2"/>
        <v>80.232914269979176</v>
      </c>
      <c r="M30" s="52">
        <f t="shared" si="2"/>
        <v>82.82066840529167</v>
      </c>
      <c r="N30" s="52">
        <f t="shared" si="2"/>
        <v>88.039226295104172</v>
      </c>
      <c r="O30" s="52">
        <f t="shared" si="2"/>
        <v>77.124957918687514</v>
      </c>
      <c r="P30" s="52">
        <f t="shared" si="2"/>
        <v>61.488939151624997</v>
      </c>
      <c r="Q30" s="52">
        <f t="shared" si="2"/>
        <v>74.322220590145847</v>
      </c>
      <c r="R30" s="52">
        <f t="shared" si="2"/>
        <v>75.475598324624997</v>
      </c>
      <c r="S30" s="52">
        <f t="shared" si="2"/>
        <v>77.224046552291682</v>
      </c>
      <c r="T30" s="52">
        <f t="shared" si="2"/>
        <v>79.281566572104182</v>
      </c>
      <c r="U30" s="52">
        <f t="shared" si="2"/>
        <v>80.250113895041679</v>
      </c>
      <c r="V30" s="52">
        <f t="shared" si="2"/>
        <v>83.004484090458334</v>
      </c>
      <c r="W30" s="52">
        <f t="shared" si="2"/>
        <v>84.368974713</v>
      </c>
      <c r="X30" s="52">
        <f t="shared" si="2"/>
        <v>84.804015293437502</v>
      </c>
      <c r="Y30" s="52">
        <f t="shared" si="2"/>
        <v>83.161371338625017</v>
      </c>
      <c r="Z30" s="52">
        <f t="shared" si="2"/>
        <v>88.762621082750002</v>
      </c>
      <c r="AA30" s="52">
        <f t="shared" si="2"/>
        <v>91.849126188229164</v>
      </c>
      <c r="AB30" s="52">
        <f t="shared" si="2"/>
        <v>86.292251102291672</v>
      </c>
      <c r="AC30" s="52">
        <f t="shared" si="2"/>
        <v>85.331519753916652</v>
      </c>
      <c r="AD30" s="52">
        <f t="shared" si="2"/>
        <v>83.598586550291685</v>
      </c>
      <c r="AE30" s="52">
        <f t="shared" si="2"/>
        <v>83.701622346291671</v>
      </c>
      <c r="AF30" s="52">
        <f t="shared" si="2"/>
        <v>84.492173739041661</v>
      </c>
      <c r="AG30" s="52">
        <f t="shared" si="2"/>
        <v>83.152558291583361</v>
      </c>
      <c r="AH30" s="52">
        <f t="shared" si="2"/>
        <v>76.874219420666677</v>
      </c>
      <c r="AI30" s="52">
        <f t="shared" si="2"/>
        <v>75.506551002583322</v>
      </c>
      <c r="AJ30" s="52">
        <f t="shared" si="2"/>
        <v>80.846904096562511</v>
      </c>
      <c r="AK30" s="52">
        <f t="shared" si="2"/>
        <v>79.656495285312516</v>
      </c>
      <c r="AL30" s="52">
        <f t="shared" si="2"/>
        <v>78.397171445604187</v>
      </c>
      <c r="AM30" s="52">
        <f t="shared" si="2"/>
        <v>78.061231032583336</v>
      </c>
      <c r="AN30" s="52">
        <f t="shared" si="2"/>
        <v>80.817732960979157</v>
      </c>
      <c r="AO30" s="52">
        <f t="shared" si="2"/>
        <v>80.087080304250023</v>
      </c>
      <c r="AP30" s="52">
        <f t="shared" si="2"/>
        <v>79.402000572000006</v>
      </c>
      <c r="AQ30" s="52">
        <f t="shared" si="2"/>
        <v>81.191094833270839</v>
      </c>
      <c r="AR30" s="52">
        <f t="shared" si="2"/>
        <v>82.410511329124986</v>
      </c>
      <c r="AS30" s="52">
        <f t="shared" si="2"/>
        <v>86.732207808687505</v>
      </c>
      <c r="AT30" s="52">
        <f t="shared" si="2"/>
        <v>81.93590079416667</v>
      </c>
      <c r="AU30" s="52">
        <f t="shared" si="2"/>
        <v>79.466347404916675</v>
      </c>
      <c r="AV30" s="52">
        <f t="shared" si="2"/>
        <v>80.024436556166663</v>
      </c>
      <c r="AW30" s="52">
        <f t="shared" si="2"/>
        <v>86.387732378729154</v>
      </c>
      <c r="AX30" s="52">
        <f t="shared" si="2"/>
        <v>81.420236715229166</v>
      </c>
      <c r="AY30" s="52">
        <f t="shared" si="2"/>
        <v>91.136470666395851</v>
      </c>
      <c r="AZ30" s="52">
        <f t="shared" si="2"/>
        <v>95.83723388870834</v>
      </c>
      <c r="BA30" s="52">
        <f t="shared" si="2"/>
        <v>86.07304728654168</v>
      </c>
      <c r="BB30" s="52">
        <f t="shared" si="2"/>
        <v>91.279230065250019</v>
      </c>
      <c r="BC30" s="52">
        <f t="shared" si="2"/>
        <v>98.65885333904167</v>
      </c>
      <c r="BD30" s="52">
        <f t="shared" si="2"/>
        <v>93.298651156791664</v>
      </c>
      <c r="BE30" s="52">
        <f t="shared" si="2"/>
        <v>85.723309510833317</v>
      </c>
      <c r="BF30" s="52">
        <f t="shared" si="2"/>
        <v>83.079663453395838</v>
      </c>
      <c r="BG30" s="52">
        <f t="shared" si="2"/>
        <v>89.52964501127083</v>
      </c>
      <c r="BH30" s="52">
        <f t="shared" si="2"/>
        <v>96.557888774020853</v>
      </c>
    </row>
    <row r="31" spans="1:60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60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台中相關資料</vt:lpstr>
      <vt:lpstr>台中微氣候原始數據(溫度)</vt:lpstr>
      <vt:lpstr>台中微氣候原始數據(濕度)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spring</cp:lastModifiedBy>
  <cp:lastPrinted>2017-08-28T01:50:10Z</cp:lastPrinted>
  <dcterms:created xsi:type="dcterms:W3CDTF">2017-06-01T09:22:37Z</dcterms:created>
  <dcterms:modified xsi:type="dcterms:W3CDTF">2020-09-17T09:01:27Z</dcterms:modified>
</cp:coreProperties>
</file>