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40" windowWidth="14805" windowHeight="7875" firstSheet="4" activeTab="10"/>
  </bookViews>
  <sheets>
    <sheet name="嘉義太保A、太保B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  <sheet name="試驗田與調查日期" sheetId="10" r:id="rId10"/>
    <sheet name="調查發病面積原始數據" sheetId="11" r:id="rId11"/>
  </sheets>
  <definedNames>
    <definedName name="_xlnm.Print_Titles" localSheetId="0">嘉義太保A、太保B相關資料!$1:$2</definedName>
  </definedNames>
  <calcPr calcId="144525"/>
</workbook>
</file>

<file path=xl/calcChain.xml><?xml version="1.0" encoding="utf-8"?>
<calcChain xmlns="http://schemas.openxmlformats.org/spreadsheetml/2006/main">
  <c r="CR28" i="6" l="1"/>
  <c r="CS28" i="6"/>
  <c r="CT28" i="6"/>
  <c r="CU28" i="6"/>
  <c r="CV28" i="6"/>
  <c r="CW28" i="6"/>
  <c r="CX28" i="6"/>
  <c r="CY28" i="6"/>
  <c r="CZ28" i="6"/>
  <c r="DA28" i="6"/>
  <c r="DB28" i="6"/>
  <c r="EB28" i="4"/>
  <c r="EC28" i="4"/>
  <c r="ED28" i="4"/>
  <c r="EE28" i="4"/>
  <c r="EF28" i="4"/>
  <c r="DW28" i="7"/>
  <c r="DX28" i="7"/>
  <c r="DY28" i="7"/>
  <c r="DZ28" i="7"/>
  <c r="EA28" i="7"/>
  <c r="EB28" i="7"/>
  <c r="EC28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C4" i="7"/>
  <c r="DC5" i="7"/>
  <c r="DC6" i="7"/>
  <c r="DC7" i="7"/>
  <c r="DC8" i="7"/>
  <c r="DC9" i="7"/>
  <c r="DC10" i="7"/>
  <c r="DC11" i="7"/>
  <c r="DC12" i="7"/>
  <c r="DC13" i="7"/>
  <c r="DC14" i="7"/>
  <c r="DC15" i="7"/>
  <c r="DC16" i="7"/>
  <c r="DC17" i="7"/>
  <c r="DC18" i="7"/>
  <c r="DC19" i="7"/>
  <c r="DC20" i="7"/>
  <c r="DC21" i="7"/>
  <c r="DC22" i="7"/>
  <c r="DC23" i="7"/>
  <c r="DC24" i="7"/>
  <c r="DC25" i="7"/>
  <c r="DC26" i="7"/>
  <c r="DC3" i="7"/>
  <c r="DQ28" i="4"/>
  <c r="DR28" i="4"/>
  <c r="DS28" i="4"/>
  <c r="DT28" i="4"/>
  <c r="DY28" i="2"/>
  <c r="DZ28" i="2"/>
  <c r="EA28" i="2"/>
  <c r="EB28" i="2"/>
  <c r="EC28" i="2"/>
  <c r="ED28" i="2"/>
  <c r="EE28" i="2"/>
  <c r="EF28" i="2"/>
  <c r="DY29" i="2"/>
  <c r="DZ29" i="2"/>
  <c r="EA29" i="2"/>
  <c r="EB29" i="2"/>
  <c r="EC29" i="2"/>
  <c r="ED29" i="2"/>
  <c r="EE29" i="2"/>
  <c r="EF29" i="2"/>
  <c r="DY30" i="2"/>
  <c r="DZ30" i="2"/>
  <c r="EA30" i="2"/>
  <c r="EB30" i="2"/>
  <c r="EC30" i="2"/>
  <c r="ED30" i="2"/>
  <c r="EE30" i="2"/>
  <c r="EF30" i="2"/>
  <c r="DY31" i="2"/>
  <c r="DZ31" i="2"/>
  <c r="EA31" i="2"/>
  <c r="EB31" i="2"/>
  <c r="EC31" i="2"/>
  <c r="ED31" i="2"/>
  <c r="EE31" i="2"/>
  <c r="EF31" i="2"/>
  <c r="DU28" i="4"/>
  <c r="DV28" i="4"/>
  <c r="DW28" i="4"/>
  <c r="DX28" i="4"/>
  <c r="DY28" i="4"/>
  <c r="DZ28" i="4"/>
  <c r="EA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V28" i="7" l="1"/>
  <c r="ED28" i="7"/>
  <c r="EE28" i="7"/>
  <c r="EF28" i="7"/>
  <c r="CN28" i="7"/>
  <c r="DR28" i="6" l="1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CD28" i="6"/>
  <c r="CE28" i="6"/>
  <c r="CF28" i="6"/>
  <c r="DZ28" i="3"/>
  <c r="EA28" i="3"/>
  <c r="EB28" i="3"/>
  <c r="EC28" i="3"/>
  <c r="EC30" i="3" s="1"/>
  <c r="ED28" i="3"/>
  <c r="EE28" i="3"/>
  <c r="EE30" i="3" s="1"/>
  <c r="EF28" i="3"/>
  <c r="DZ29" i="3"/>
  <c r="EA29" i="3"/>
  <c r="EB29" i="3"/>
  <c r="EB30" i="3" s="1"/>
  <c r="EC29" i="3"/>
  <c r="ED29" i="3"/>
  <c r="EE29" i="3"/>
  <c r="EF29" i="3"/>
  <c r="EF30" i="3" s="1"/>
  <c r="DZ31" i="3"/>
  <c r="EA31" i="3"/>
  <c r="EB31" i="3"/>
  <c r="EC31" i="3"/>
  <c r="ED31" i="3"/>
  <c r="EE31" i="3"/>
  <c r="EF31" i="3"/>
  <c r="DZ30" i="3" l="1"/>
  <c r="EA30" i="3"/>
  <c r="ED30" i="3"/>
  <c r="B28" i="2"/>
  <c r="B29" i="2"/>
  <c r="B30" i="2"/>
  <c r="B31" i="2"/>
  <c r="C28" i="2"/>
  <c r="C29" i="2"/>
  <c r="C31" i="2"/>
  <c r="B28" i="3"/>
  <c r="C28" i="3"/>
  <c r="D28" i="3"/>
  <c r="B29" i="3"/>
  <c r="B30" i="3" s="1"/>
  <c r="C29" i="3"/>
  <c r="D29" i="3"/>
  <c r="D30" i="3" s="1"/>
  <c r="B31" i="3"/>
  <c r="C31" i="3"/>
  <c r="D31" i="3"/>
  <c r="B28" i="6"/>
  <c r="C28" i="6"/>
  <c r="D28" i="6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D109" i="11"/>
  <c r="N108" i="11"/>
  <c r="M108" i="11"/>
  <c r="L108" i="11"/>
  <c r="K108" i="11"/>
  <c r="J108" i="11"/>
  <c r="I108" i="11"/>
  <c r="H108" i="11"/>
  <c r="G108" i="11"/>
  <c r="F108" i="11"/>
  <c r="E108" i="11"/>
  <c r="D108" i="11"/>
  <c r="N107" i="11"/>
  <c r="M107" i="11"/>
  <c r="L107" i="11"/>
  <c r="K107" i="11"/>
  <c r="J107" i="11"/>
  <c r="I107" i="11"/>
  <c r="H107" i="11"/>
  <c r="G107" i="11"/>
  <c r="F107" i="11"/>
  <c r="E107" i="11"/>
  <c r="D107" i="11"/>
  <c r="N106" i="11"/>
  <c r="M106" i="11"/>
  <c r="L106" i="11"/>
  <c r="K106" i="11"/>
  <c r="J106" i="11"/>
  <c r="I106" i="11"/>
  <c r="H106" i="11"/>
  <c r="G106" i="11"/>
  <c r="F106" i="11"/>
  <c r="E106" i="11"/>
  <c r="D106" i="11"/>
  <c r="N105" i="11"/>
  <c r="M105" i="11"/>
  <c r="L105" i="11"/>
  <c r="K105" i="11"/>
  <c r="J105" i="11"/>
  <c r="I105" i="11"/>
  <c r="H105" i="11"/>
  <c r="G105" i="11"/>
  <c r="F105" i="11"/>
  <c r="E105" i="11"/>
  <c r="D105" i="11"/>
  <c r="N104" i="11"/>
  <c r="M104" i="11"/>
  <c r="L104" i="11"/>
  <c r="K104" i="11"/>
  <c r="J104" i="11"/>
  <c r="I104" i="11"/>
  <c r="H104" i="11"/>
  <c r="G104" i="11"/>
  <c r="F104" i="11"/>
  <c r="E104" i="11"/>
  <c r="D104" i="11"/>
  <c r="N103" i="11"/>
  <c r="M103" i="11"/>
  <c r="L103" i="11"/>
  <c r="K103" i="11"/>
  <c r="J103" i="11"/>
  <c r="I103" i="11"/>
  <c r="H103" i="11"/>
  <c r="G103" i="11"/>
  <c r="F103" i="11"/>
  <c r="E103" i="11"/>
  <c r="D103" i="11"/>
  <c r="N102" i="11"/>
  <c r="M102" i="11"/>
  <c r="L102" i="11"/>
  <c r="K102" i="11"/>
  <c r="J102" i="11"/>
  <c r="I102" i="11"/>
  <c r="H102" i="11"/>
  <c r="G102" i="11"/>
  <c r="F102" i="11"/>
  <c r="E102" i="11"/>
  <c r="D102" i="11"/>
  <c r="N101" i="11"/>
  <c r="M101" i="11"/>
  <c r="L101" i="11"/>
  <c r="K101" i="11"/>
  <c r="J101" i="11"/>
  <c r="I101" i="11"/>
  <c r="H101" i="11"/>
  <c r="G101" i="11"/>
  <c r="F101" i="11"/>
  <c r="E101" i="11"/>
  <c r="D101" i="11"/>
  <c r="N100" i="11"/>
  <c r="M100" i="11"/>
  <c r="L100" i="11"/>
  <c r="K100" i="11"/>
  <c r="J100" i="11"/>
  <c r="I100" i="11"/>
  <c r="H100" i="11"/>
  <c r="G100" i="11"/>
  <c r="F100" i="11"/>
  <c r="E100" i="11"/>
  <c r="D100" i="11"/>
  <c r="N99" i="11"/>
  <c r="M99" i="11"/>
  <c r="L99" i="11"/>
  <c r="K99" i="11"/>
  <c r="J99" i="11"/>
  <c r="I99" i="11"/>
  <c r="H99" i="11"/>
  <c r="G99" i="11"/>
  <c r="F99" i="11"/>
  <c r="E99" i="11"/>
  <c r="D99" i="11"/>
  <c r="N98" i="11"/>
  <c r="M98" i="11"/>
  <c r="L98" i="11"/>
  <c r="K98" i="11"/>
  <c r="J98" i="11"/>
  <c r="I98" i="11"/>
  <c r="H98" i="11"/>
  <c r="G98" i="11"/>
  <c r="F98" i="11"/>
  <c r="E98" i="11"/>
  <c r="D98" i="11"/>
  <c r="N97" i="11"/>
  <c r="M97" i="11"/>
  <c r="L97" i="11"/>
  <c r="K97" i="11"/>
  <c r="J97" i="11"/>
  <c r="I97" i="11"/>
  <c r="H97" i="11"/>
  <c r="G97" i="11"/>
  <c r="F97" i="11"/>
  <c r="E97" i="11"/>
  <c r="D97" i="11"/>
  <c r="N96" i="11"/>
  <c r="M96" i="11"/>
  <c r="L96" i="11"/>
  <c r="K96" i="11"/>
  <c r="J96" i="11"/>
  <c r="I96" i="11"/>
  <c r="H96" i="11"/>
  <c r="G96" i="11"/>
  <c r="F96" i="11"/>
  <c r="E96" i="11"/>
  <c r="D96" i="11"/>
  <c r="N95" i="11"/>
  <c r="M95" i="11"/>
  <c r="L95" i="11"/>
  <c r="K95" i="11"/>
  <c r="J95" i="11"/>
  <c r="I95" i="11"/>
  <c r="H95" i="11"/>
  <c r="G95" i="11"/>
  <c r="F95" i="11"/>
  <c r="E95" i="11"/>
  <c r="D95" i="11"/>
  <c r="N94" i="11"/>
  <c r="M94" i="11"/>
  <c r="L94" i="11"/>
  <c r="K94" i="11"/>
  <c r="J94" i="11"/>
  <c r="I94" i="11"/>
  <c r="H94" i="11"/>
  <c r="G94" i="11"/>
  <c r="F94" i="11"/>
  <c r="E94" i="11"/>
  <c r="D94" i="11"/>
  <c r="N93" i="11"/>
  <c r="M93" i="11"/>
  <c r="L93" i="11"/>
  <c r="K93" i="11"/>
  <c r="J93" i="11"/>
  <c r="I93" i="11"/>
  <c r="H93" i="11"/>
  <c r="G93" i="11"/>
  <c r="F93" i="11"/>
  <c r="E93" i="11"/>
  <c r="D93" i="11"/>
  <c r="N92" i="11"/>
  <c r="M92" i="11"/>
  <c r="L92" i="11"/>
  <c r="K92" i="11"/>
  <c r="J92" i="11"/>
  <c r="I92" i="11"/>
  <c r="H92" i="11"/>
  <c r="G92" i="11"/>
  <c r="F92" i="11"/>
  <c r="E92" i="11"/>
  <c r="D92" i="11"/>
  <c r="N91" i="11"/>
  <c r="M91" i="11"/>
  <c r="L91" i="11"/>
  <c r="K91" i="11"/>
  <c r="J91" i="11"/>
  <c r="I91" i="11"/>
  <c r="H91" i="11"/>
  <c r="G91" i="11"/>
  <c r="F91" i="11"/>
  <c r="E91" i="11"/>
  <c r="D91" i="11"/>
  <c r="N90" i="11"/>
  <c r="M90" i="11"/>
  <c r="L90" i="11"/>
  <c r="K90" i="11"/>
  <c r="J90" i="11"/>
  <c r="I90" i="11"/>
  <c r="H90" i="11"/>
  <c r="G90" i="11"/>
  <c r="F90" i="11"/>
  <c r="E90" i="11"/>
  <c r="D90" i="11"/>
  <c r="N89" i="11"/>
  <c r="M89" i="11"/>
  <c r="L89" i="11"/>
  <c r="K89" i="11"/>
  <c r="J89" i="11"/>
  <c r="I89" i="11"/>
  <c r="H89" i="11"/>
  <c r="G89" i="11"/>
  <c r="F89" i="11"/>
  <c r="E89" i="11"/>
  <c r="D89" i="11"/>
  <c r="N88" i="11"/>
  <c r="M88" i="11"/>
  <c r="L88" i="11"/>
  <c r="K88" i="11"/>
  <c r="J88" i="11"/>
  <c r="I88" i="11"/>
  <c r="H88" i="11"/>
  <c r="G88" i="11"/>
  <c r="F88" i="11"/>
  <c r="E88" i="11"/>
  <c r="D88" i="11"/>
  <c r="N87" i="11"/>
  <c r="M87" i="11"/>
  <c r="L87" i="11"/>
  <c r="K87" i="11"/>
  <c r="J87" i="11"/>
  <c r="I87" i="11"/>
  <c r="H87" i="11"/>
  <c r="G87" i="11"/>
  <c r="F87" i="11"/>
  <c r="E87" i="11"/>
  <c r="D87" i="11"/>
  <c r="N86" i="11"/>
  <c r="M86" i="11"/>
  <c r="L86" i="11"/>
  <c r="K86" i="11"/>
  <c r="J86" i="11"/>
  <c r="I86" i="11"/>
  <c r="H86" i="11"/>
  <c r="G86" i="11"/>
  <c r="F86" i="11"/>
  <c r="E86" i="11"/>
  <c r="D86" i="11"/>
  <c r="N85" i="11"/>
  <c r="M85" i="11"/>
  <c r="L85" i="11"/>
  <c r="K85" i="11"/>
  <c r="J85" i="11"/>
  <c r="I85" i="11"/>
  <c r="H85" i="11"/>
  <c r="G85" i="11"/>
  <c r="F85" i="11"/>
  <c r="E85" i="11"/>
  <c r="D85" i="11"/>
  <c r="N84" i="11"/>
  <c r="M84" i="11"/>
  <c r="L84" i="11"/>
  <c r="K84" i="11"/>
  <c r="J84" i="11"/>
  <c r="I84" i="11"/>
  <c r="H84" i="11"/>
  <c r="G84" i="11"/>
  <c r="F84" i="11"/>
  <c r="E84" i="11"/>
  <c r="D84" i="11"/>
  <c r="N83" i="11"/>
  <c r="M83" i="11"/>
  <c r="L83" i="11"/>
  <c r="K83" i="11"/>
  <c r="J83" i="11"/>
  <c r="I83" i="11"/>
  <c r="H83" i="11"/>
  <c r="G83" i="11"/>
  <c r="F83" i="11"/>
  <c r="E83" i="11"/>
  <c r="D83" i="11"/>
  <c r="N82" i="11"/>
  <c r="M82" i="11"/>
  <c r="L82" i="11"/>
  <c r="K82" i="11"/>
  <c r="J82" i="11"/>
  <c r="I82" i="11"/>
  <c r="H82" i="11"/>
  <c r="G82" i="11"/>
  <c r="F82" i="11"/>
  <c r="E82" i="11"/>
  <c r="D82" i="11"/>
  <c r="N81" i="11"/>
  <c r="M81" i="11"/>
  <c r="L81" i="11"/>
  <c r="K81" i="11"/>
  <c r="J81" i="11"/>
  <c r="I81" i="11"/>
  <c r="H81" i="11"/>
  <c r="G81" i="11"/>
  <c r="F81" i="11"/>
  <c r="E81" i="11"/>
  <c r="D81" i="11"/>
  <c r="N80" i="11"/>
  <c r="M80" i="11"/>
  <c r="L80" i="11"/>
  <c r="K80" i="11"/>
  <c r="J80" i="11"/>
  <c r="I80" i="11"/>
  <c r="H80" i="11"/>
  <c r="G80" i="11"/>
  <c r="F80" i="11"/>
  <c r="E80" i="11"/>
  <c r="D80" i="11"/>
  <c r="N79" i="11"/>
  <c r="M79" i="11"/>
  <c r="L79" i="11"/>
  <c r="K79" i="11"/>
  <c r="J79" i="11"/>
  <c r="I79" i="11"/>
  <c r="H79" i="11"/>
  <c r="G79" i="11"/>
  <c r="F79" i="11"/>
  <c r="E79" i="11"/>
  <c r="D79" i="11"/>
  <c r="N78" i="11"/>
  <c r="M78" i="11"/>
  <c r="L78" i="11"/>
  <c r="K78" i="11"/>
  <c r="J78" i="11"/>
  <c r="I78" i="11"/>
  <c r="H78" i="11"/>
  <c r="G78" i="11"/>
  <c r="F78" i="11"/>
  <c r="E78" i="11"/>
  <c r="D78" i="11"/>
  <c r="N77" i="11"/>
  <c r="M77" i="11"/>
  <c r="L77" i="11"/>
  <c r="K77" i="11"/>
  <c r="J77" i="11"/>
  <c r="I77" i="11"/>
  <c r="H77" i="11"/>
  <c r="G77" i="11"/>
  <c r="F77" i="11"/>
  <c r="E77" i="11"/>
  <c r="D77" i="11"/>
  <c r="N76" i="11"/>
  <c r="M76" i="11"/>
  <c r="L76" i="11"/>
  <c r="K76" i="11"/>
  <c r="J76" i="11"/>
  <c r="I76" i="11"/>
  <c r="H76" i="11"/>
  <c r="G76" i="11"/>
  <c r="F76" i="11"/>
  <c r="E76" i="11"/>
  <c r="D76" i="11"/>
  <c r="N75" i="11"/>
  <c r="M75" i="11"/>
  <c r="L75" i="11"/>
  <c r="K75" i="11"/>
  <c r="J75" i="11"/>
  <c r="I75" i="11"/>
  <c r="H75" i="11"/>
  <c r="G75" i="11"/>
  <c r="F75" i="11"/>
  <c r="E75" i="11"/>
  <c r="D75" i="11"/>
  <c r="N74" i="11"/>
  <c r="M74" i="11"/>
  <c r="L74" i="11"/>
  <c r="K74" i="11"/>
  <c r="J74" i="11"/>
  <c r="I74" i="11"/>
  <c r="H74" i="11"/>
  <c r="G74" i="11"/>
  <c r="F74" i="11"/>
  <c r="E74" i="11"/>
  <c r="D74" i="11"/>
  <c r="N73" i="11"/>
  <c r="M73" i="11"/>
  <c r="L73" i="11"/>
  <c r="K73" i="11"/>
  <c r="J73" i="11"/>
  <c r="I73" i="11"/>
  <c r="H73" i="11"/>
  <c r="G73" i="11"/>
  <c r="F73" i="11"/>
  <c r="E73" i="11"/>
  <c r="D73" i="11"/>
  <c r="N72" i="11"/>
  <c r="M72" i="11"/>
  <c r="L72" i="11"/>
  <c r="K72" i="11"/>
  <c r="J72" i="11"/>
  <c r="I72" i="11"/>
  <c r="H72" i="11"/>
  <c r="G72" i="11"/>
  <c r="F72" i="11"/>
  <c r="E72" i="11"/>
  <c r="D72" i="11"/>
  <c r="N71" i="11"/>
  <c r="M71" i="11"/>
  <c r="L71" i="11"/>
  <c r="K71" i="11"/>
  <c r="J71" i="11"/>
  <c r="I71" i="11"/>
  <c r="H71" i="11"/>
  <c r="G71" i="11"/>
  <c r="F71" i="11"/>
  <c r="E71" i="11"/>
  <c r="D71" i="11"/>
  <c r="N70" i="11"/>
  <c r="M70" i="11"/>
  <c r="L70" i="11"/>
  <c r="K70" i="11"/>
  <c r="J70" i="11"/>
  <c r="I70" i="11"/>
  <c r="H70" i="11"/>
  <c r="G70" i="11"/>
  <c r="F70" i="11"/>
  <c r="E70" i="11"/>
  <c r="D70" i="11"/>
  <c r="N69" i="11"/>
  <c r="M69" i="11"/>
  <c r="L69" i="11"/>
  <c r="K69" i="11"/>
  <c r="J69" i="11"/>
  <c r="I69" i="11"/>
  <c r="H69" i="11"/>
  <c r="G69" i="11"/>
  <c r="F69" i="11"/>
  <c r="E69" i="11"/>
  <c r="D69" i="11"/>
  <c r="N68" i="11"/>
  <c r="M68" i="11"/>
  <c r="L68" i="11"/>
  <c r="K68" i="11"/>
  <c r="J68" i="11"/>
  <c r="I68" i="11"/>
  <c r="H68" i="11"/>
  <c r="G68" i="11"/>
  <c r="F68" i="11"/>
  <c r="E68" i="11"/>
  <c r="D68" i="11"/>
  <c r="N67" i="11"/>
  <c r="M67" i="11"/>
  <c r="L67" i="11"/>
  <c r="K67" i="11"/>
  <c r="J67" i="11"/>
  <c r="I67" i="11"/>
  <c r="H67" i="11"/>
  <c r="G67" i="11"/>
  <c r="F67" i="11"/>
  <c r="E67" i="11"/>
  <c r="D67" i="11"/>
  <c r="N66" i="11"/>
  <c r="M66" i="11"/>
  <c r="L66" i="11"/>
  <c r="K66" i="11"/>
  <c r="J66" i="11"/>
  <c r="I66" i="11"/>
  <c r="H66" i="11"/>
  <c r="G66" i="11"/>
  <c r="F66" i="11"/>
  <c r="E66" i="11"/>
  <c r="D66" i="11"/>
  <c r="N65" i="11"/>
  <c r="M65" i="11"/>
  <c r="L65" i="11"/>
  <c r="K65" i="11"/>
  <c r="J65" i="11"/>
  <c r="I65" i="11"/>
  <c r="H65" i="11"/>
  <c r="G65" i="11"/>
  <c r="F65" i="11"/>
  <c r="E65" i="11"/>
  <c r="D65" i="11"/>
  <c r="N64" i="11"/>
  <c r="M64" i="11"/>
  <c r="L64" i="11"/>
  <c r="K64" i="11"/>
  <c r="J64" i="11"/>
  <c r="I64" i="11"/>
  <c r="H64" i="11"/>
  <c r="G64" i="11"/>
  <c r="F64" i="11"/>
  <c r="E64" i="11"/>
  <c r="D64" i="11"/>
  <c r="N63" i="11"/>
  <c r="M63" i="11"/>
  <c r="L63" i="11"/>
  <c r="K63" i="11"/>
  <c r="J63" i="11"/>
  <c r="I63" i="11"/>
  <c r="H63" i="11"/>
  <c r="G63" i="11"/>
  <c r="F63" i="11"/>
  <c r="E63" i="11"/>
  <c r="D63" i="11"/>
  <c r="N62" i="11"/>
  <c r="M62" i="11"/>
  <c r="L62" i="11"/>
  <c r="K62" i="11"/>
  <c r="J62" i="11"/>
  <c r="I62" i="11"/>
  <c r="H62" i="11"/>
  <c r="G62" i="11"/>
  <c r="F62" i="11"/>
  <c r="E62" i="11"/>
  <c r="D62" i="11"/>
  <c r="N61" i="11"/>
  <c r="M61" i="11"/>
  <c r="L61" i="11"/>
  <c r="K61" i="11"/>
  <c r="J61" i="11"/>
  <c r="I61" i="11"/>
  <c r="H61" i="11"/>
  <c r="G61" i="11"/>
  <c r="F61" i="11"/>
  <c r="E61" i="11"/>
  <c r="D61" i="11"/>
  <c r="N60" i="11"/>
  <c r="M60" i="11"/>
  <c r="L60" i="11"/>
  <c r="K60" i="11"/>
  <c r="J60" i="11"/>
  <c r="I60" i="11"/>
  <c r="H60" i="11"/>
  <c r="G60" i="11"/>
  <c r="F60" i="11"/>
  <c r="E60" i="11"/>
  <c r="D60" i="11"/>
  <c r="N59" i="11"/>
  <c r="M59" i="11"/>
  <c r="L59" i="11"/>
  <c r="K59" i="11"/>
  <c r="J59" i="11"/>
  <c r="I59" i="11"/>
  <c r="H59" i="11"/>
  <c r="G59" i="11"/>
  <c r="F59" i="11"/>
  <c r="E59" i="11"/>
  <c r="D59" i="11"/>
  <c r="N58" i="11"/>
  <c r="M58" i="11"/>
  <c r="L58" i="11"/>
  <c r="K58" i="11"/>
  <c r="J58" i="11"/>
  <c r="I58" i="11"/>
  <c r="H58" i="11"/>
  <c r="G58" i="11"/>
  <c r="F58" i="11"/>
  <c r="E58" i="11"/>
  <c r="D58" i="11"/>
  <c r="N57" i="11"/>
  <c r="M57" i="11"/>
  <c r="L57" i="11"/>
  <c r="K57" i="11"/>
  <c r="J57" i="11"/>
  <c r="I57" i="11"/>
  <c r="H57" i="11"/>
  <c r="G57" i="11"/>
  <c r="F57" i="11"/>
  <c r="E57" i="11"/>
  <c r="D57" i="11"/>
  <c r="N56" i="11"/>
  <c r="M56" i="11"/>
  <c r="L56" i="11"/>
  <c r="K56" i="11"/>
  <c r="J56" i="11"/>
  <c r="I56" i="11"/>
  <c r="H56" i="11"/>
  <c r="G56" i="11"/>
  <c r="F56" i="11"/>
  <c r="E56" i="11"/>
  <c r="D56" i="11"/>
  <c r="N55" i="11"/>
  <c r="M55" i="11"/>
  <c r="L55" i="11"/>
  <c r="K55" i="11"/>
  <c r="J55" i="11"/>
  <c r="I55" i="11"/>
  <c r="H55" i="11"/>
  <c r="G55" i="11"/>
  <c r="F55" i="11"/>
  <c r="E55" i="11"/>
  <c r="D55" i="11"/>
  <c r="N54" i="11"/>
  <c r="M54" i="11"/>
  <c r="L54" i="11"/>
  <c r="K54" i="11"/>
  <c r="J54" i="11"/>
  <c r="I54" i="11"/>
  <c r="H54" i="11"/>
  <c r="G54" i="11"/>
  <c r="F54" i="11"/>
  <c r="E54" i="11"/>
  <c r="D54" i="11"/>
  <c r="N53" i="11"/>
  <c r="M53" i="11"/>
  <c r="L53" i="11"/>
  <c r="K53" i="11"/>
  <c r="J53" i="11"/>
  <c r="I53" i="11"/>
  <c r="H53" i="11"/>
  <c r="G53" i="11"/>
  <c r="F53" i="11"/>
  <c r="E53" i="11"/>
  <c r="D53" i="11"/>
  <c r="N52" i="11"/>
  <c r="M52" i="11"/>
  <c r="L52" i="11"/>
  <c r="K52" i="11"/>
  <c r="J52" i="11"/>
  <c r="I52" i="11"/>
  <c r="H52" i="11"/>
  <c r="G52" i="11"/>
  <c r="F52" i="11"/>
  <c r="E52" i="11"/>
  <c r="D52" i="11"/>
  <c r="N51" i="11"/>
  <c r="M51" i="11"/>
  <c r="L51" i="11"/>
  <c r="K51" i="11"/>
  <c r="J51" i="11"/>
  <c r="I51" i="11"/>
  <c r="H51" i="11"/>
  <c r="G51" i="11"/>
  <c r="F51" i="11"/>
  <c r="E51" i="11"/>
  <c r="D51" i="11"/>
  <c r="N50" i="11"/>
  <c r="M50" i="11"/>
  <c r="L50" i="11"/>
  <c r="K50" i="11"/>
  <c r="J50" i="11"/>
  <c r="I50" i="11"/>
  <c r="H50" i="11"/>
  <c r="G50" i="11"/>
  <c r="F50" i="11"/>
  <c r="E50" i="11"/>
  <c r="D50" i="11"/>
  <c r="N49" i="11"/>
  <c r="M49" i="11"/>
  <c r="L49" i="11"/>
  <c r="K49" i="11"/>
  <c r="J49" i="11"/>
  <c r="I49" i="11"/>
  <c r="H49" i="11"/>
  <c r="G49" i="11"/>
  <c r="F49" i="11"/>
  <c r="E49" i="11"/>
  <c r="D49" i="11"/>
  <c r="N48" i="11"/>
  <c r="M48" i="11"/>
  <c r="L48" i="11"/>
  <c r="K48" i="11"/>
  <c r="J48" i="11"/>
  <c r="I48" i="11"/>
  <c r="H48" i="11"/>
  <c r="G48" i="11"/>
  <c r="F48" i="11"/>
  <c r="E48" i="11"/>
  <c r="D48" i="11"/>
  <c r="N47" i="11"/>
  <c r="M47" i="11"/>
  <c r="L47" i="11"/>
  <c r="K47" i="11"/>
  <c r="J47" i="11"/>
  <c r="I47" i="11"/>
  <c r="H47" i="11"/>
  <c r="G47" i="11"/>
  <c r="F47" i="11"/>
  <c r="E47" i="11"/>
  <c r="D47" i="11"/>
  <c r="N46" i="11"/>
  <c r="M46" i="11"/>
  <c r="L46" i="11"/>
  <c r="K46" i="11"/>
  <c r="J46" i="11"/>
  <c r="I46" i="11"/>
  <c r="H46" i="11"/>
  <c r="G46" i="11"/>
  <c r="F46" i="11"/>
  <c r="E46" i="11"/>
  <c r="D46" i="11"/>
  <c r="N45" i="11"/>
  <c r="M45" i="11"/>
  <c r="L45" i="11"/>
  <c r="K45" i="11"/>
  <c r="J45" i="11"/>
  <c r="I45" i="11"/>
  <c r="H45" i="11"/>
  <c r="G45" i="11"/>
  <c r="F45" i="11"/>
  <c r="E45" i="11"/>
  <c r="D45" i="11"/>
  <c r="N44" i="11"/>
  <c r="M44" i="11"/>
  <c r="L44" i="11"/>
  <c r="K44" i="11"/>
  <c r="J44" i="11"/>
  <c r="I44" i="11"/>
  <c r="H44" i="11"/>
  <c r="G44" i="11"/>
  <c r="F44" i="11"/>
  <c r="E44" i="11"/>
  <c r="D44" i="11"/>
  <c r="N43" i="11"/>
  <c r="M43" i="11"/>
  <c r="L43" i="11"/>
  <c r="K43" i="11"/>
  <c r="J43" i="11"/>
  <c r="I43" i="11"/>
  <c r="H43" i="11"/>
  <c r="G43" i="11"/>
  <c r="F43" i="11"/>
  <c r="E43" i="11"/>
  <c r="D43" i="11"/>
  <c r="N42" i="11"/>
  <c r="M42" i="11"/>
  <c r="L42" i="11"/>
  <c r="K42" i="11"/>
  <c r="J42" i="11"/>
  <c r="I42" i="11"/>
  <c r="H42" i="11"/>
  <c r="G42" i="11"/>
  <c r="F42" i="11"/>
  <c r="E42" i="11"/>
  <c r="D42" i="11"/>
  <c r="N41" i="11"/>
  <c r="M41" i="11"/>
  <c r="L41" i="11"/>
  <c r="K41" i="11"/>
  <c r="J41" i="11"/>
  <c r="I41" i="11"/>
  <c r="H41" i="11"/>
  <c r="G41" i="11"/>
  <c r="F41" i="11"/>
  <c r="E41" i="11"/>
  <c r="D41" i="11"/>
  <c r="N40" i="11"/>
  <c r="M40" i="11"/>
  <c r="L40" i="11"/>
  <c r="K40" i="11"/>
  <c r="J40" i="11"/>
  <c r="I40" i="11"/>
  <c r="H40" i="11"/>
  <c r="G40" i="11"/>
  <c r="F40" i="11"/>
  <c r="E40" i="11"/>
  <c r="D40" i="11"/>
  <c r="N39" i="11"/>
  <c r="M39" i="11"/>
  <c r="L39" i="11"/>
  <c r="K39" i="11"/>
  <c r="J39" i="11"/>
  <c r="I39" i="11"/>
  <c r="H39" i="11"/>
  <c r="G39" i="11"/>
  <c r="F39" i="11"/>
  <c r="E39" i="11"/>
  <c r="D39" i="11"/>
  <c r="N38" i="11"/>
  <c r="M38" i="11"/>
  <c r="L38" i="11"/>
  <c r="K38" i="11"/>
  <c r="J38" i="11"/>
  <c r="I38" i="11"/>
  <c r="H38" i="11"/>
  <c r="G38" i="11"/>
  <c r="F38" i="11"/>
  <c r="E38" i="11"/>
  <c r="D38" i="11"/>
  <c r="N37" i="11"/>
  <c r="M37" i="11"/>
  <c r="L37" i="11"/>
  <c r="K37" i="11"/>
  <c r="J37" i="11"/>
  <c r="I37" i="11"/>
  <c r="H37" i="11"/>
  <c r="G37" i="11"/>
  <c r="F37" i="11"/>
  <c r="E37" i="11"/>
  <c r="D37" i="11"/>
  <c r="N36" i="11"/>
  <c r="M36" i="11"/>
  <c r="L36" i="11"/>
  <c r="K36" i="11"/>
  <c r="J36" i="11"/>
  <c r="I36" i="11"/>
  <c r="H36" i="11"/>
  <c r="G36" i="11"/>
  <c r="F36" i="11"/>
  <c r="E36" i="11"/>
  <c r="D36" i="11"/>
  <c r="N35" i="11"/>
  <c r="M35" i="11"/>
  <c r="L35" i="11"/>
  <c r="K35" i="11"/>
  <c r="J35" i="11"/>
  <c r="I35" i="11"/>
  <c r="H35" i="11"/>
  <c r="G35" i="11"/>
  <c r="F35" i="11"/>
  <c r="E35" i="11"/>
  <c r="D35" i="11"/>
  <c r="N34" i="11"/>
  <c r="M34" i="11"/>
  <c r="L34" i="11"/>
  <c r="K34" i="11"/>
  <c r="J34" i="11"/>
  <c r="I34" i="11"/>
  <c r="H34" i="11"/>
  <c r="G34" i="11"/>
  <c r="F34" i="11"/>
  <c r="E34" i="11"/>
  <c r="D34" i="11"/>
  <c r="N33" i="11"/>
  <c r="M33" i="11"/>
  <c r="L33" i="11"/>
  <c r="K33" i="11"/>
  <c r="J33" i="11"/>
  <c r="I33" i="11"/>
  <c r="H33" i="11"/>
  <c r="G33" i="11"/>
  <c r="F33" i="11"/>
  <c r="E33" i="11"/>
  <c r="D33" i="11"/>
  <c r="N32" i="11"/>
  <c r="M32" i="11"/>
  <c r="L32" i="11"/>
  <c r="K32" i="11"/>
  <c r="J32" i="11"/>
  <c r="I32" i="11"/>
  <c r="H32" i="11"/>
  <c r="G32" i="11"/>
  <c r="F32" i="11"/>
  <c r="E32" i="11"/>
  <c r="D32" i="11"/>
  <c r="N31" i="11"/>
  <c r="M31" i="11"/>
  <c r="L31" i="11"/>
  <c r="K31" i="11"/>
  <c r="J31" i="11"/>
  <c r="I31" i="11"/>
  <c r="H31" i="11"/>
  <c r="G31" i="11"/>
  <c r="F31" i="11"/>
  <c r="E31" i="11"/>
  <c r="D31" i="11"/>
  <c r="N30" i="11"/>
  <c r="M30" i="11"/>
  <c r="L30" i="11"/>
  <c r="K30" i="11"/>
  <c r="J30" i="11"/>
  <c r="I30" i="11"/>
  <c r="H30" i="11"/>
  <c r="G30" i="11"/>
  <c r="F30" i="11"/>
  <c r="E30" i="11"/>
  <c r="D30" i="11"/>
  <c r="N29" i="11"/>
  <c r="M29" i="11"/>
  <c r="L29" i="11"/>
  <c r="K29" i="11"/>
  <c r="J29" i="11"/>
  <c r="I29" i="11"/>
  <c r="H29" i="11"/>
  <c r="G29" i="11"/>
  <c r="F29" i="11"/>
  <c r="E29" i="11"/>
  <c r="D29" i="11"/>
  <c r="N28" i="11"/>
  <c r="M28" i="11"/>
  <c r="L28" i="11"/>
  <c r="K28" i="11"/>
  <c r="J28" i="11"/>
  <c r="I28" i="11"/>
  <c r="H28" i="11"/>
  <c r="G28" i="11"/>
  <c r="F28" i="11"/>
  <c r="E28" i="11"/>
  <c r="D28" i="11"/>
  <c r="N27" i="11"/>
  <c r="M27" i="11"/>
  <c r="L27" i="11"/>
  <c r="K27" i="11"/>
  <c r="J27" i="11"/>
  <c r="I27" i="11"/>
  <c r="H27" i="11"/>
  <c r="G27" i="11"/>
  <c r="F27" i="11"/>
  <c r="E27" i="11"/>
  <c r="D27" i="11"/>
  <c r="N26" i="11"/>
  <c r="M26" i="11"/>
  <c r="L26" i="11"/>
  <c r="K26" i="11"/>
  <c r="J26" i="11"/>
  <c r="I26" i="11"/>
  <c r="H26" i="11"/>
  <c r="G26" i="11"/>
  <c r="F26" i="11"/>
  <c r="E26" i="11"/>
  <c r="D26" i="11"/>
  <c r="N25" i="11"/>
  <c r="M25" i="11"/>
  <c r="L25" i="11"/>
  <c r="K25" i="11"/>
  <c r="J25" i="11"/>
  <c r="I25" i="11"/>
  <c r="H25" i="11"/>
  <c r="G25" i="11"/>
  <c r="F25" i="11"/>
  <c r="E25" i="11"/>
  <c r="D25" i="11"/>
  <c r="N24" i="11"/>
  <c r="M24" i="11"/>
  <c r="L24" i="11"/>
  <c r="K24" i="11"/>
  <c r="J24" i="11"/>
  <c r="I24" i="11"/>
  <c r="H24" i="11"/>
  <c r="G24" i="11"/>
  <c r="F24" i="11"/>
  <c r="E24" i="11"/>
  <c r="D24" i="11"/>
  <c r="N23" i="11"/>
  <c r="M23" i="11"/>
  <c r="L23" i="11"/>
  <c r="K23" i="11"/>
  <c r="J23" i="11"/>
  <c r="I23" i="11"/>
  <c r="H23" i="11"/>
  <c r="G23" i="11"/>
  <c r="F23" i="11"/>
  <c r="E23" i="11"/>
  <c r="D23" i="11"/>
  <c r="N22" i="11"/>
  <c r="M22" i="11"/>
  <c r="L22" i="11"/>
  <c r="K22" i="11"/>
  <c r="J22" i="11"/>
  <c r="I22" i="11"/>
  <c r="H22" i="11"/>
  <c r="G22" i="11"/>
  <c r="F22" i="11"/>
  <c r="E22" i="11"/>
  <c r="D22" i="11"/>
  <c r="N21" i="11"/>
  <c r="M21" i="11"/>
  <c r="L21" i="11"/>
  <c r="K21" i="11"/>
  <c r="J21" i="11"/>
  <c r="I21" i="11"/>
  <c r="H21" i="11"/>
  <c r="G21" i="11"/>
  <c r="F21" i="11"/>
  <c r="E21" i="11"/>
  <c r="D21" i="11"/>
  <c r="N20" i="11"/>
  <c r="M20" i="11"/>
  <c r="L20" i="11"/>
  <c r="K20" i="11"/>
  <c r="J20" i="11"/>
  <c r="I20" i="11"/>
  <c r="H20" i="11"/>
  <c r="G20" i="11"/>
  <c r="F20" i="11"/>
  <c r="E20" i="11"/>
  <c r="D20" i="11"/>
  <c r="N19" i="11"/>
  <c r="M19" i="11"/>
  <c r="L19" i="11"/>
  <c r="K19" i="11"/>
  <c r="J19" i="11"/>
  <c r="I19" i="11"/>
  <c r="H19" i="11"/>
  <c r="G19" i="11"/>
  <c r="F19" i="11"/>
  <c r="E19" i="11"/>
  <c r="D19" i="11"/>
  <c r="N18" i="11"/>
  <c r="M18" i="11"/>
  <c r="L18" i="11"/>
  <c r="K18" i="11"/>
  <c r="J18" i="11"/>
  <c r="I18" i="11"/>
  <c r="H18" i="11"/>
  <c r="G18" i="11"/>
  <c r="F18" i="11"/>
  <c r="E18" i="11"/>
  <c r="D18" i="11"/>
  <c r="N17" i="11"/>
  <c r="M17" i="11"/>
  <c r="L17" i="11"/>
  <c r="K17" i="11"/>
  <c r="J17" i="11"/>
  <c r="I17" i="11"/>
  <c r="H17" i="11"/>
  <c r="G17" i="11"/>
  <c r="F17" i="11"/>
  <c r="E17" i="11"/>
  <c r="D17" i="11"/>
  <c r="N16" i="11"/>
  <c r="M16" i="11"/>
  <c r="L16" i="11"/>
  <c r="K16" i="11"/>
  <c r="J16" i="11"/>
  <c r="I16" i="11"/>
  <c r="H16" i="11"/>
  <c r="G16" i="11"/>
  <c r="F16" i="11"/>
  <c r="E16" i="11"/>
  <c r="D16" i="11"/>
  <c r="N15" i="11"/>
  <c r="M15" i="11"/>
  <c r="L15" i="11"/>
  <c r="K15" i="11"/>
  <c r="J15" i="11"/>
  <c r="I15" i="11"/>
  <c r="H15" i="11"/>
  <c r="G15" i="11"/>
  <c r="F15" i="11"/>
  <c r="E15" i="11"/>
  <c r="D15" i="11"/>
  <c r="N14" i="11"/>
  <c r="M14" i="11"/>
  <c r="L14" i="11"/>
  <c r="K14" i="11"/>
  <c r="J14" i="11"/>
  <c r="I14" i="11"/>
  <c r="H14" i="11"/>
  <c r="G14" i="11"/>
  <c r="F14" i="11"/>
  <c r="E14" i="11"/>
  <c r="D14" i="11"/>
  <c r="N13" i="11"/>
  <c r="M13" i="11"/>
  <c r="L13" i="11"/>
  <c r="K13" i="11"/>
  <c r="J13" i="11"/>
  <c r="I13" i="11"/>
  <c r="H13" i="11"/>
  <c r="G13" i="11"/>
  <c r="F13" i="11"/>
  <c r="E13" i="11"/>
  <c r="D13" i="11"/>
  <c r="N12" i="11"/>
  <c r="M12" i="11"/>
  <c r="L12" i="11"/>
  <c r="K12" i="11"/>
  <c r="J12" i="11"/>
  <c r="I12" i="11"/>
  <c r="H12" i="11"/>
  <c r="G12" i="11"/>
  <c r="F12" i="11"/>
  <c r="E12" i="11"/>
  <c r="D12" i="11"/>
  <c r="N11" i="11"/>
  <c r="M11" i="11"/>
  <c r="L11" i="11"/>
  <c r="K11" i="11"/>
  <c r="J11" i="11"/>
  <c r="I11" i="11"/>
  <c r="H11" i="11"/>
  <c r="G11" i="11"/>
  <c r="F11" i="11"/>
  <c r="E11" i="11"/>
  <c r="D11" i="11"/>
  <c r="N10" i="11"/>
  <c r="M10" i="11"/>
  <c r="L10" i="11"/>
  <c r="K10" i="11"/>
  <c r="J10" i="11"/>
  <c r="I10" i="11"/>
  <c r="H10" i="11"/>
  <c r="G10" i="11"/>
  <c r="F10" i="11"/>
  <c r="E10" i="11"/>
  <c r="D10" i="11"/>
  <c r="N9" i="11"/>
  <c r="M9" i="11"/>
  <c r="L9" i="11"/>
  <c r="K9" i="11"/>
  <c r="J9" i="11"/>
  <c r="I9" i="11"/>
  <c r="H9" i="11"/>
  <c r="G9" i="11"/>
  <c r="F9" i="11"/>
  <c r="E9" i="11"/>
  <c r="D9" i="11"/>
  <c r="N8" i="11"/>
  <c r="M8" i="11"/>
  <c r="L8" i="11"/>
  <c r="K8" i="11"/>
  <c r="J8" i="11"/>
  <c r="I8" i="11"/>
  <c r="H8" i="11"/>
  <c r="G8" i="11"/>
  <c r="F8" i="11"/>
  <c r="E8" i="11"/>
  <c r="D8" i="11"/>
  <c r="N7" i="11"/>
  <c r="M7" i="11"/>
  <c r="L7" i="11"/>
  <c r="K7" i="11"/>
  <c r="J7" i="11"/>
  <c r="I7" i="11"/>
  <c r="H7" i="11"/>
  <c r="G7" i="11"/>
  <c r="F7" i="11"/>
  <c r="E7" i="11"/>
  <c r="D7" i="11"/>
  <c r="N6" i="11"/>
  <c r="M6" i="11"/>
  <c r="L6" i="11"/>
  <c r="K6" i="11"/>
  <c r="J6" i="11"/>
  <c r="I6" i="11"/>
  <c r="H6" i="11"/>
  <c r="G6" i="11"/>
  <c r="F6" i="11"/>
  <c r="E6" i="11"/>
  <c r="D6" i="11"/>
  <c r="N5" i="11"/>
  <c r="M5" i="11"/>
  <c r="L5" i="11"/>
  <c r="K5" i="11"/>
  <c r="J5" i="11"/>
  <c r="I5" i="11"/>
  <c r="H5" i="11"/>
  <c r="G5" i="11"/>
  <c r="F5" i="11"/>
  <c r="E5" i="11"/>
  <c r="D5" i="11"/>
  <c r="N4" i="11"/>
  <c r="M4" i="11"/>
  <c r="L4" i="11"/>
  <c r="K4" i="11"/>
  <c r="J4" i="11"/>
  <c r="I4" i="11"/>
  <c r="H4" i="11"/>
  <c r="G4" i="11"/>
  <c r="F4" i="11"/>
  <c r="E4" i="11"/>
  <c r="D4" i="11"/>
  <c r="N3" i="11"/>
  <c r="M3" i="11"/>
  <c r="L3" i="11"/>
  <c r="K3" i="11"/>
  <c r="J3" i="11"/>
  <c r="I3" i="11"/>
  <c r="H3" i="11"/>
  <c r="G3" i="11"/>
  <c r="F3" i="11"/>
  <c r="E3" i="11"/>
  <c r="D3" i="11"/>
  <c r="N2" i="11"/>
  <c r="M2" i="11"/>
  <c r="L2" i="11"/>
  <c r="K2" i="11"/>
  <c r="J2" i="11"/>
  <c r="I2" i="11"/>
  <c r="H2" i="11"/>
  <c r="G2" i="11"/>
  <c r="F2" i="11"/>
  <c r="E2" i="11"/>
  <c r="D2" i="11"/>
  <c r="C30" i="3" l="1"/>
  <c r="C30" i="2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Y28" i="3"/>
  <c r="DX28" i="3"/>
  <c r="DW28" i="3"/>
  <c r="DW30" i="3" s="1"/>
  <c r="DV28" i="3"/>
  <c r="DU28" i="3"/>
  <c r="DT28" i="3"/>
  <c r="DS28" i="3"/>
  <c r="DR28" i="3"/>
  <c r="DQ28" i="3"/>
  <c r="DP28" i="3"/>
  <c r="DO28" i="3"/>
  <c r="DO30" i="3" s="1"/>
  <c r="DN28" i="3"/>
  <c r="DM28" i="3"/>
  <c r="DM30" i="3" s="1"/>
  <c r="DL28" i="3"/>
  <c r="DK28" i="3"/>
  <c r="DK30" i="3" s="1"/>
  <c r="DJ28" i="3"/>
  <c r="DI28" i="3"/>
  <c r="DH28" i="3"/>
  <c r="DG28" i="3"/>
  <c r="DG30" i="3" s="1"/>
  <c r="DF28" i="3"/>
  <c r="DE28" i="3"/>
  <c r="DE30" i="3" s="1"/>
  <c r="DD28" i="3"/>
  <c r="DC28" i="3"/>
  <c r="DB28" i="3"/>
  <c r="DB30" i="3" s="1"/>
  <c r="DA28" i="3"/>
  <c r="CZ28" i="3"/>
  <c r="CZ30" i="3" s="1"/>
  <c r="CY28" i="3"/>
  <c r="CX28" i="3"/>
  <c r="CX30" i="3" s="1"/>
  <c r="CW28" i="3"/>
  <c r="CV28" i="3"/>
  <c r="CU28" i="3"/>
  <c r="CT28" i="3"/>
  <c r="CT30" i="3" s="1"/>
  <c r="CS28" i="3"/>
  <c r="CR28" i="3"/>
  <c r="CR30" i="3" s="1"/>
  <c r="CQ28" i="3"/>
  <c r="CP28" i="3"/>
  <c r="CP30" i="3" s="1"/>
  <c r="CO28" i="3"/>
  <c r="CO30" i="3" s="1"/>
  <c r="CN28" i="3"/>
  <c r="CM28" i="3"/>
  <c r="CL28" i="3"/>
  <c r="CL30" i="3" s="1"/>
  <c r="CK28" i="3"/>
  <c r="CJ28" i="3"/>
  <c r="CJ30" i="3" s="1"/>
  <c r="CI28" i="3"/>
  <c r="CH28" i="3"/>
  <c r="CG28" i="3"/>
  <c r="CF28" i="3"/>
  <c r="CF30" i="3" s="1"/>
  <c r="CE28" i="3"/>
  <c r="CD28" i="3"/>
  <c r="CD30" i="3" s="1"/>
  <c r="CC28" i="3"/>
  <c r="CB28" i="3"/>
  <c r="CA28" i="3"/>
  <c r="BZ28" i="3"/>
  <c r="BY28" i="3"/>
  <c r="BX28" i="3"/>
  <c r="BX30" i="3" s="1"/>
  <c r="BW28" i="3"/>
  <c r="BV28" i="3"/>
  <c r="BV30" i="3" s="1"/>
  <c r="BU28" i="3"/>
  <c r="BT28" i="3"/>
  <c r="BT30" i="3" s="1"/>
  <c r="BS28" i="3"/>
  <c r="BR28" i="3"/>
  <c r="BR30" i="3" s="1"/>
  <c r="BQ28" i="3"/>
  <c r="BP28" i="3"/>
  <c r="BP30" i="3" s="1"/>
  <c r="BO28" i="3"/>
  <c r="BO30" i="3" s="1"/>
  <c r="BN28" i="3"/>
  <c r="BN30" i="3" s="1"/>
  <c r="BM28" i="3"/>
  <c r="BM30" i="3" s="1"/>
  <c r="BL28" i="3"/>
  <c r="BL30" i="3" s="1"/>
  <c r="BK28" i="3"/>
  <c r="BJ28" i="3"/>
  <c r="BJ30" i="3" s="1"/>
  <c r="BI28" i="3"/>
  <c r="BH28" i="3"/>
  <c r="BG28" i="3"/>
  <c r="BF28" i="3"/>
  <c r="BE28" i="3"/>
  <c r="BD28" i="3"/>
  <c r="BC28" i="3"/>
  <c r="BC30" i="3" s="1"/>
  <c r="BB28" i="3"/>
  <c r="BB30" i="3" s="1"/>
  <c r="BA28" i="3"/>
  <c r="AZ28" i="3"/>
  <c r="AZ30" i="3" s="1"/>
  <c r="AY28" i="3"/>
  <c r="AX28" i="3"/>
  <c r="AX30" i="3" s="1"/>
  <c r="AW28" i="3"/>
  <c r="AV28" i="3"/>
  <c r="AV30" i="3" s="1"/>
  <c r="AU28" i="3"/>
  <c r="AT28" i="3"/>
  <c r="AT30" i="3" s="1"/>
  <c r="AS28" i="3"/>
  <c r="AR28" i="3"/>
  <c r="AQ28" i="3"/>
  <c r="AQ30" i="3" s="1"/>
  <c r="AP28" i="3"/>
  <c r="AP30" i="3" s="1"/>
  <c r="AO28" i="3"/>
  <c r="AN28" i="3"/>
  <c r="AN30" i="3" s="1"/>
  <c r="AM28" i="3"/>
  <c r="AL28" i="3"/>
  <c r="AL30" i="3" s="1"/>
  <c r="AK28" i="3"/>
  <c r="AK30" i="3" s="1"/>
  <c r="AJ28" i="3"/>
  <c r="AJ30" i="3" s="1"/>
  <c r="AI28" i="3"/>
  <c r="AH28" i="3"/>
  <c r="AH30" i="3" s="1"/>
  <c r="AG28" i="3"/>
  <c r="AF28" i="3"/>
  <c r="AE28" i="3"/>
  <c r="AD28" i="3"/>
  <c r="AD30" i="3" s="1"/>
  <c r="AC28" i="3"/>
  <c r="AC30" i="3" s="1"/>
  <c r="AB28" i="3"/>
  <c r="AB30" i="3" s="1"/>
  <c r="AA28" i="3"/>
  <c r="AA30" i="3" s="1"/>
  <c r="Z28" i="3"/>
  <c r="Z30" i="3" s="1"/>
  <c r="Y28" i="3"/>
  <c r="Y30" i="3" s="1"/>
  <c r="X28" i="3"/>
  <c r="X30" i="3" s="1"/>
  <c r="W28" i="3"/>
  <c r="W30" i="3" s="1"/>
  <c r="V28" i="3"/>
  <c r="V30" i="3" s="1"/>
  <c r="U28" i="3"/>
  <c r="U30" i="3" s="1"/>
  <c r="T28" i="3"/>
  <c r="T30" i="3" s="1"/>
  <c r="S28" i="3"/>
  <c r="S30" i="3" s="1"/>
  <c r="R28" i="3"/>
  <c r="R30" i="3" s="1"/>
  <c r="Q28" i="3"/>
  <c r="Q30" i="3" s="1"/>
  <c r="P28" i="3"/>
  <c r="P30" i="3" s="1"/>
  <c r="O28" i="3"/>
  <c r="O30" i="3" s="1"/>
  <c r="N28" i="3"/>
  <c r="N30" i="3" s="1"/>
  <c r="M28" i="3"/>
  <c r="M30" i="3" s="1"/>
  <c r="L28" i="3"/>
  <c r="L30" i="3" s="1"/>
  <c r="K28" i="3"/>
  <c r="K30" i="3" s="1"/>
  <c r="J28" i="3"/>
  <c r="J30" i="3" s="1"/>
  <c r="I28" i="3"/>
  <c r="I30" i="3" s="1"/>
  <c r="H28" i="3"/>
  <c r="H30" i="3" s="1"/>
  <c r="G28" i="3"/>
  <c r="G30" i="3" s="1"/>
  <c r="F28" i="3"/>
  <c r="F30" i="3" s="1"/>
  <c r="E28" i="3"/>
  <c r="E30" i="3" s="1"/>
  <c r="DQ30" i="3" l="1"/>
  <c r="DI30" i="3"/>
  <c r="DD30" i="3"/>
  <c r="DF30" i="3"/>
  <c r="DH30" i="3"/>
  <c r="DJ30" i="3"/>
  <c r="DL30" i="3"/>
  <c r="DN30" i="3"/>
  <c r="DP30" i="3"/>
  <c r="DV30" i="3"/>
  <c r="DY30" i="3"/>
  <c r="DX30" i="3"/>
  <c r="DU30" i="3"/>
  <c r="DT30" i="3"/>
  <c r="DS30" i="3"/>
  <c r="DR30" i="3"/>
  <c r="DC30" i="3"/>
  <c r="DA30" i="3"/>
  <c r="CY30" i="3"/>
  <c r="CW30" i="3"/>
  <c r="CV30" i="3"/>
  <c r="CU30" i="3"/>
  <c r="CS30" i="3"/>
  <c r="CQ30" i="3"/>
  <c r="CN30" i="3"/>
  <c r="CM30" i="3"/>
  <c r="CK30" i="3"/>
  <c r="CI30" i="3"/>
  <c r="CH30" i="3"/>
  <c r="CG30" i="3"/>
  <c r="CE30" i="3"/>
  <c r="CC30" i="3"/>
  <c r="CB30" i="3"/>
  <c r="CA30" i="3"/>
  <c r="BZ30" i="3"/>
  <c r="BY30" i="3"/>
  <c r="BW30" i="3"/>
  <c r="BU30" i="3"/>
  <c r="BS30" i="3"/>
  <c r="BQ30" i="3"/>
  <c r="BK30" i="3"/>
  <c r="BI30" i="3"/>
  <c r="BH30" i="3"/>
  <c r="BG30" i="3"/>
  <c r="BF30" i="3"/>
  <c r="BE30" i="3"/>
  <c r="BD30" i="3"/>
  <c r="BA30" i="3"/>
  <c r="AY30" i="3"/>
  <c r="AW30" i="3"/>
  <c r="AU30" i="3"/>
  <c r="AS30" i="3"/>
  <c r="AR30" i="3"/>
  <c r="AO30" i="3"/>
  <c r="AM30" i="3"/>
  <c r="AI30" i="3"/>
  <c r="AG30" i="3"/>
  <c r="AF30" i="3"/>
  <c r="AE30" i="3"/>
  <c r="DN28" i="8"/>
  <c r="DN29" i="8"/>
  <c r="DN30" i="8" s="1"/>
  <c r="DN31" i="8"/>
  <c r="DN28" i="9"/>
  <c r="DN29" i="9"/>
  <c r="DN30" i="9"/>
  <c r="DN31" i="9"/>
  <c r="L28" i="8" l="1"/>
  <c r="L29" i="8"/>
  <c r="L30" i="8"/>
  <c r="L31" i="8"/>
  <c r="AP28" i="9"/>
  <c r="AP29" i="9"/>
  <c r="AP30" i="9" s="1"/>
  <c r="AP31" i="9"/>
  <c r="EV31" i="8"/>
  <c r="EU31" i="8"/>
  <c r="ET31" i="8"/>
  <c r="ES31" i="8"/>
  <c r="ER31" i="8"/>
  <c r="EQ31" i="8"/>
  <c r="EP31" i="8"/>
  <c r="EO31" i="8"/>
  <c r="EN31" i="8"/>
  <c r="EM31" i="8"/>
  <c r="EL31" i="8"/>
  <c r="EK31" i="8"/>
  <c r="EJ31" i="8"/>
  <c r="EI31" i="8"/>
  <c r="EH31" i="8"/>
  <c r="EG31" i="8"/>
  <c r="EF31" i="8"/>
  <c r="EE31" i="8"/>
  <c r="ED31" i="8"/>
  <c r="EC31" i="8"/>
  <c r="EB31" i="8"/>
  <c r="EA31" i="8"/>
  <c r="DZ31" i="8"/>
  <c r="DY31" i="8"/>
  <c r="DX31" i="8"/>
  <c r="DW31" i="8"/>
  <c r="DV31" i="8"/>
  <c r="DU31" i="8"/>
  <c r="DT31" i="8"/>
  <c r="DS31" i="8"/>
  <c r="DR31" i="8"/>
  <c r="DQ31" i="8"/>
  <c r="DP31" i="8"/>
  <c r="DO31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K31" i="8"/>
  <c r="J31" i="8"/>
  <c r="I31" i="8"/>
  <c r="H31" i="8"/>
  <c r="G31" i="8"/>
  <c r="F31" i="8"/>
  <c r="E31" i="8"/>
  <c r="D31" i="8"/>
  <c r="C31" i="8"/>
  <c r="EV29" i="8"/>
  <c r="EU29" i="8"/>
  <c r="ET29" i="8"/>
  <c r="ES29" i="8"/>
  <c r="ER29" i="8"/>
  <c r="EQ29" i="8"/>
  <c r="EP29" i="8"/>
  <c r="EO29" i="8"/>
  <c r="EN29" i="8"/>
  <c r="EM29" i="8"/>
  <c r="EL29" i="8"/>
  <c r="EK29" i="8"/>
  <c r="EJ29" i="8"/>
  <c r="EI29" i="8"/>
  <c r="EH29" i="8"/>
  <c r="EG29" i="8"/>
  <c r="EF29" i="8"/>
  <c r="EE29" i="8"/>
  <c r="ED29" i="8"/>
  <c r="EC29" i="8"/>
  <c r="EB29" i="8"/>
  <c r="EA29" i="8"/>
  <c r="DZ29" i="8"/>
  <c r="DY29" i="8"/>
  <c r="DX29" i="8"/>
  <c r="DW29" i="8"/>
  <c r="DV29" i="8"/>
  <c r="DU29" i="8"/>
  <c r="DT29" i="8"/>
  <c r="DS29" i="8"/>
  <c r="DR29" i="8"/>
  <c r="DQ29" i="8"/>
  <c r="DP29" i="8"/>
  <c r="DO29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E30" i="8" s="1"/>
  <c r="BD29" i="8"/>
  <c r="BC29" i="8"/>
  <c r="BB29" i="8"/>
  <c r="BA29" i="8"/>
  <c r="AZ29" i="8"/>
  <c r="AY29" i="8"/>
  <c r="AX29" i="8"/>
  <c r="AW29" i="8"/>
  <c r="AW30" i="8" s="1"/>
  <c r="AV29" i="8"/>
  <c r="AU29" i="8"/>
  <c r="AT29" i="8"/>
  <c r="AS29" i="8"/>
  <c r="AR29" i="8"/>
  <c r="AQ29" i="8"/>
  <c r="AP29" i="8"/>
  <c r="AO29" i="8"/>
  <c r="AO30" i="8" s="1"/>
  <c r="AN29" i="8"/>
  <c r="AM29" i="8"/>
  <c r="AL29" i="8"/>
  <c r="AK29" i="8"/>
  <c r="AK30" i="8" s="1"/>
  <c r="AJ29" i="8"/>
  <c r="AI29" i="8"/>
  <c r="AH29" i="8"/>
  <c r="AG29" i="8"/>
  <c r="AG30" i="8" s="1"/>
  <c r="AF29" i="8"/>
  <c r="AE29" i="8"/>
  <c r="AD29" i="8"/>
  <c r="AC29" i="8"/>
  <c r="AC30" i="8" s="1"/>
  <c r="AB29" i="8"/>
  <c r="AA29" i="8"/>
  <c r="Z29" i="8"/>
  <c r="Y29" i="8"/>
  <c r="X29" i="8"/>
  <c r="W29" i="8"/>
  <c r="V29" i="8"/>
  <c r="U29" i="8"/>
  <c r="U30" i="8" s="1"/>
  <c r="T29" i="8"/>
  <c r="S29" i="8"/>
  <c r="R29" i="8"/>
  <c r="Q29" i="8"/>
  <c r="Q30" i="8" s="1"/>
  <c r="P29" i="8"/>
  <c r="O29" i="8"/>
  <c r="N29" i="8"/>
  <c r="M29" i="8"/>
  <c r="K29" i="8"/>
  <c r="J29" i="8"/>
  <c r="I29" i="8"/>
  <c r="H29" i="8"/>
  <c r="H30" i="8" s="1"/>
  <c r="G29" i="8"/>
  <c r="F29" i="8"/>
  <c r="E29" i="8"/>
  <c r="D29" i="8"/>
  <c r="C29" i="8"/>
  <c r="EV28" i="8"/>
  <c r="EV30" i="8" s="1"/>
  <c r="EU28" i="8"/>
  <c r="EU30" i="8" s="1"/>
  <c r="ET28" i="8"/>
  <c r="ET30" i="8" s="1"/>
  <c r="ES28" i="8"/>
  <c r="ES30" i="8" s="1"/>
  <c r="ER28" i="8"/>
  <c r="ER30" i="8" s="1"/>
  <c r="EQ28" i="8"/>
  <c r="EQ30" i="8" s="1"/>
  <c r="EP28" i="8"/>
  <c r="EP30" i="8" s="1"/>
  <c r="EO28" i="8"/>
  <c r="EO30" i="8" s="1"/>
  <c r="EN28" i="8"/>
  <c r="EN30" i="8" s="1"/>
  <c r="EM28" i="8"/>
  <c r="EM30" i="8" s="1"/>
  <c r="EL28" i="8"/>
  <c r="EL30" i="8" s="1"/>
  <c r="EK28" i="8"/>
  <c r="EK30" i="8" s="1"/>
  <c r="EJ28" i="8"/>
  <c r="EJ30" i="8" s="1"/>
  <c r="EI28" i="8"/>
  <c r="EI30" i="8" s="1"/>
  <c r="EH28" i="8"/>
  <c r="EH30" i="8" s="1"/>
  <c r="EG28" i="8"/>
  <c r="EG30" i="8" s="1"/>
  <c r="EF28" i="8"/>
  <c r="EF30" i="8" s="1"/>
  <c r="EE28" i="8"/>
  <c r="EE30" i="8" s="1"/>
  <c r="ED28" i="8"/>
  <c r="ED30" i="8" s="1"/>
  <c r="EC28" i="8"/>
  <c r="EC30" i="8" s="1"/>
  <c r="EB28" i="8"/>
  <c r="EB30" i="8" s="1"/>
  <c r="EA28" i="8"/>
  <c r="EA30" i="8" s="1"/>
  <c r="DZ28" i="8"/>
  <c r="DZ30" i="8" s="1"/>
  <c r="DY28" i="8"/>
  <c r="DY30" i="8" s="1"/>
  <c r="DX28" i="8"/>
  <c r="DX30" i="8" s="1"/>
  <c r="DW28" i="8"/>
  <c r="DW30" i="8" s="1"/>
  <c r="DV28" i="8"/>
  <c r="DV30" i="8" s="1"/>
  <c r="DU28" i="8"/>
  <c r="DU30" i="8" s="1"/>
  <c r="DT28" i="8"/>
  <c r="DT30" i="8" s="1"/>
  <c r="DS28" i="8"/>
  <c r="DS30" i="8" s="1"/>
  <c r="DR28" i="8"/>
  <c r="DR30" i="8" s="1"/>
  <c r="DQ28" i="8"/>
  <c r="DQ30" i="8" s="1"/>
  <c r="DP28" i="8"/>
  <c r="DP30" i="8" s="1"/>
  <c r="DO28" i="8"/>
  <c r="DM28" i="8"/>
  <c r="DM30" i="8" s="1"/>
  <c r="DL28" i="8"/>
  <c r="DL30" i="8" s="1"/>
  <c r="DK28" i="8"/>
  <c r="DK30" i="8" s="1"/>
  <c r="DJ28" i="8"/>
  <c r="DJ30" i="8" s="1"/>
  <c r="DI28" i="8"/>
  <c r="DH28" i="8"/>
  <c r="DG28" i="8"/>
  <c r="DG30" i="8" s="1"/>
  <c r="DF28" i="8"/>
  <c r="DF30" i="8" s="1"/>
  <c r="DE28" i="8"/>
  <c r="DE30" i="8" s="1"/>
  <c r="DD28" i="8"/>
  <c r="DC28" i="8"/>
  <c r="DC30" i="8" s="1"/>
  <c r="DB28" i="8"/>
  <c r="DB30" i="8" s="1"/>
  <c r="DA28" i="8"/>
  <c r="CZ28" i="8"/>
  <c r="CZ30" i="8" s="1"/>
  <c r="CY28" i="8"/>
  <c r="CY30" i="8" s="1"/>
  <c r="CX28" i="8"/>
  <c r="CX30" i="8" s="1"/>
  <c r="CW28" i="8"/>
  <c r="CW30" i="8" s="1"/>
  <c r="CV28" i="8"/>
  <c r="CV30" i="8" s="1"/>
  <c r="CU28" i="8"/>
  <c r="CU30" i="8" s="1"/>
  <c r="CT28" i="8"/>
  <c r="CS28" i="8"/>
  <c r="CR28" i="8"/>
  <c r="CQ28" i="8"/>
  <c r="CP28" i="8"/>
  <c r="CO28" i="8"/>
  <c r="CO30" i="8" s="1"/>
  <c r="CN28" i="8"/>
  <c r="CM28" i="8"/>
  <c r="CL28" i="8"/>
  <c r="CK28" i="8"/>
  <c r="CJ28" i="8"/>
  <c r="CJ30" i="8" s="1"/>
  <c r="CI28" i="8"/>
  <c r="CH28" i="8"/>
  <c r="CG28" i="8"/>
  <c r="CG30" i="8" s="1"/>
  <c r="CF28" i="8"/>
  <c r="CE28" i="8"/>
  <c r="CE30" i="8" s="1"/>
  <c r="CD28" i="8"/>
  <c r="CC28" i="8"/>
  <c r="CB28" i="8"/>
  <c r="CB30" i="8" s="1"/>
  <c r="CA28" i="8"/>
  <c r="BZ28" i="8"/>
  <c r="BZ30" i="8" s="1"/>
  <c r="BY28" i="8"/>
  <c r="BX28" i="8"/>
  <c r="BW28" i="8"/>
  <c r="BV28" i="8"/>
  <c r="BU28" i="8"/>
  <c r="BU30" i="8" s="1"/>
  <c r="BT28" i="8"/>
  <c r="BT30" i="8" s="1"/>
  <c r="BS28" i="8"/>
  <c r="BR28" i="8"/>
  <c r="BR30" i="8" s="1"/>
  <c r="BQ28" i="8"/>
  <c r="BP28" i="8"/>
  <c r="BP30" i="8" s="1"/>
  <c r="BO28" i="8"/>
  <c r="BN28" i="8"/>
  <c r="BN30" i="8" s="1"/>
  <c r="BM28" i="8"/>
  <c r="BM30" i="8" s="1"/>
  <c r="BL28" i="8"/>
  <c r="BL30" i="8" s="1"/>
  <c r="BK28" i="8"/>
  <c r="BK30" i="8" s="1"/>
  <c r="BJ28" i="8"/>
  <c r="BJ30" i="8" s="1"/>
  <c r="BI28" i="8"/>
  <c r="BI30" i="8" s="1"/>
  <c r="BH28" i="8"/>
  <c r="BG28" i="8"/>
  <c r="BG30" i="8" s="1"/>
  <c r="BF28" i="8"/>
  <c r="BF30" i="8" s="1"/>
  <c r="BE28" i="8"/>
  <c r="BD28" i="8"/>
  <c r="BD30" i="8" s="1"/>
  <c r="BC28" i="8"/>
  <c r="BC30" i="8" s="1"/>
  <c r="BB28" i="8"/>
  <c r="BB30" i="8" s="1"/>
  <c r="BA28" i="8"/>
  <c r="BA30" i="8" s="1"/>
  <c r="AZ28" i="8"/>
  <c r="AZ30" i="8" s="1"/>
  <c r="AY28" i="8"/>
  <c r="AY30" i="8" s="1"/>
  <c r="AX28" i="8"/>
  <c r="AW28" i="8"/>
  <c r="AV28" i="8"/>
  <c r="AV30" i="8" s="1"/>
  <c r="AU28" i="8"/>
  <c r="AU30" i="8" s="1"/>
  <c r="AT28" i="8"/>
  <c r="AT30" i="8" s="1"/>
  <c r="AS28" i="8"/>
  <c r="AS30" i="8" s="1"/>
  <c r="AR28" i="8"/>
  <c r="AQ28" i="8"/>
  <c r="AQ30" i="8" s="1"/>
  <c r="AP28" i="8"/>
  <c r="AP30" i="8" s="1"/>
  <c r="AO28" i="8"/>
  <c r="AN28" i="8"/>
  <c r="AM28" i="8"/>
  <c r="AL28" i="8"/>
  <c r="AL30" i="8" s="1"/>
  <c r="AK28" i="8"/>
  <c r="AJ28" i="8"/>
  <c r="AJ30" i="8" s="1"/>
  <c r="AI28" i="8"/>
  <c r="AH28" i="8"/>
  <c r="AH30" i="8" s="1"/>
  <c r="AG28" i="8"/>
  <c r="AF28" i="8"/>
  <c r="AF30" i="8" s="1"/>
  <c r="AE28" i="8"/>
  <c r="AD28" i="8"/>
  <c r="AD30" i="8" s="1"/>
  <c r="AC28" i="8"/>
  <c r="AB28" i="8"/>
  <c r="AA28" i="8"/>
  <c r="AA30" i="8" s="1"/>
  <c r="Z28" i="8"/>
  <c r="Y28" i="8"/>
  <c r="Y30" i="8" s="1"/>
  <c r="X28" i="8"/>
  <c r="W28" i="8"/>
  <c r="W30" i="8" s="1"/>
  <c r="V28" i="8"/>
  <c r="U28" i="8"/>
  <c r="T28" i="8"/>
  <c r="T30" i="8" s="1"/>
  <c r="S28" i="8"/>
  <c r="S30" i="8" s="1"/>
  <c r="R28" i="8"/>
  <c r="Q28" i="8"/>
  <c r="P28" i="8"/>
  <c r="P30" i="8" s="1"/>
  <c r="O28" i="8"/>
  <c r="O30" i="8" s="1"/>
  <c r="N28" i="8"/>
  <c r="N30" i="8" s="1"/>
  <c r="M28" i="8"/>
  <c r="M30" i="8" s="1"/>
  <c r="K28" i="8"/>
  <c r="J28" i="8"/>
  <c r="J30" i="8" s="1"/>
  <c r="I28" i="8"/>
  <c r="I30" i="8" s="1"/>
  <c r="H28" i="8"/>
  <c r="G28" i="8"/>
  <c r="F28" i="8"/>
  <c r="E28" i="8"/>
  <c r="E30" i="8" s="1"/>
  <c r="D28" i="8"/>
  <c r="D30" i="8" s="1"/>
  <c r="C28" i="8"/>
  <c r="D28" i="9"/>
  <c r="E28" i="9"/>
  <c r="F28" i="9"/>
  <c r="G28" i="9"/>
  <c r="H28" i="9"/>
  <c r="I28" i="9"/>
  <c r="J28" i="9"/>
  <c r="K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Q28" i="9"/>
  <c r="AQ30" i="9" s="1"/>
  <c r="AR28" i="9"/>
  <c r="AS28" i="9"/>
  <c r="AT28" i="9"/>
  <c r="AU28" i="9"/>
  <c r="AV28" i="9"/>
  <c r="AW28" i="9"/>
  <c r="AX28" i="9"/>
  <c r="AY28" i="9"/>
  <c r="AZ28" i="9"/>
  <c r="AZ30" i="9" s="1"/>
  <c r="BA28" i="9"/>
  <c r="BB28" i="9"/>
  <c r="BC28" i="9"/>
  <c r="BD28" i="9"/>
  <c r="BE28" i="9"/>
  <c r="BF28" i="9"/>
  <c r="BF30" i="9" s="1"/>
  <c r="BG28" i="9"/>
  <c r="BH28" i="9"/>
  <c r="BI28" i="9"/>
  <c r="BJ28" i="9"/>
  <c r="BK28" i="9"/>
  <c r="BL28" i="9"/>
  <c r="BL30" i="9" s="1"/>
  <c r="BM28" i="9"/>
  <c r="BN28" i="9"/>
  <c r="BN30" i="9" s="1"/>
  <c r="BO28" i="9"/>
  <c r="BP28" i="9"/>
  <c r="BP30" i="9" s="1"/>
  <c r="BQ28" i="9"/>
  <c r="BR28" i="9"/>
  <c r="BS28" i="9"/>
  <c r="BT28" i="9"/>
  <c r="BU28" i="9"/>
  <c r="BV28" i="9"/>
  <c r="BW28" i="9"/>
  <c r="BX28" i="9"/>
  <c r="BY28" i="9"/>
  <c r="BY30" i="9" s="1"/>
  <c r="BZ28" i="9"/>
  <c r="CA28" i="9"/>
  <c r="CB28" i="9"/>
  <c r="CC28" i="9"/>
  <c r="CD28" i="9"/>
  <c r="CE28" i="9"/>
  <c r="CF28" i="9"/>
  <c r="CG28" i="9"/>
  <c r="CH28" i="9"/>
  <c r="CI28" i="9"/>
  <c r="CJ28" i="9"/>
  <c r="CK28" i="9"/>
  <c r="CK30" i="9" s="1"/>
  <c r="CL28" i="9"/>
  <c r="CM28" i="9"/>
  <c r="CN28" i="9"/>
  <c r="CO28" i="9"/>
  <c r="CP28" i="9"/>
  <c r="CQ28" i="9"/>
  <c r="CR28" i="9"/>
  <c r="CS28" i="9"/>
  <c r="CT28" i="9"/>
  <c r="CU28" i="9"/>
  <c r="CU30" i="9" s="1"/>
  <c r="CV28" i="9"/>
  <c r="CW28" i="9"/>
  <c r="CX28" i="9"/>
  <c r="CY28" i="9"/>
  <c r="CZ28" i="9"/>
  <c r="DA28" i="9"/>
  <c r="DB28" i="9"/>
  <c r="DC28" i="9"/>
  <c r="DC30" i="9" s="1"/>
  <c r="DD28" i="9"/>
  <c r="DE28" i="9"/>
  <c r="DE30" i="9" s="1"/>
  <c r="DF28" i="9"/>
  <c r="DG28" i="9"/>
  <c r="DG30" i="9" s="1"/>
  <c r="DH28" i="9"/>
  <c r="DI28" i="9"/>
  <c r="DI30" i="9" s="1"/>
  <c r="DJ28" i="9"/>
  <c r="DK28" i="9"/>
  <c r="DL28" i="9"/>
  <c r="DM28" i="9"/>
  <c r="DO28" i="9"/>
  <c r="DP28" i="9"/>
  <c r="DQ28" i="9"/>
  <c r="DR28" i="9"/>
  <c r="DS28" i="9"/>
  <c r="DS30" i="9" s="1"/>
  <c r="DT28" i="9"/>
  <c r="DU28" i="9"/>
  <c r="DU30" i="9" s="1"/>
  <c r="DV28" i="9"/>
  <c r="DW28" i="9"/>
  <c r="DW30" i="9" s="1"/>
  <c r="DX28" i="9"/>
  <c r="DY28" i="9"/>
  <c r="DY30" i="9" s="1"/>
  <c r="DZ28" i="9"/>
  <c r="EA28" i="9"/>
  <c r="EA30" i="9" s="1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D29" i="9"/>
  <c r="E29" i="9"/>
  <c r="F29" i="9"/>
  <c r="G29" i="9"/>
  <c r="H29" i="9"/>
  <c r="I29" i="9"/>
  <c r="J29" i="9"/>
  <c r="K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O30" i="9" s="1"/>
  <c r="AQ29" i="9"/>
  <c r="AR29" i="9"/>
  <c r="AS29" i="9"/>
  <c r="AT29" i="9"/>
  <c r="AU29" i="9"/>
  <c r="AV29" i="9"/>
  <c r="AW29" i="9"/>
  <c r="AX29" i="9"/>
  <c r="AY29" i="9"/>
  <c r="AY30" i="9" s="1"/>
  <c r="AZ29" i="9"/>
  <c r="BA29" i="9"/>
  <c r="BB29" i="9"/>
  <c r="BC29" i="9"/>
  <c r="BC30" i="9" s="1"/>
  <c r="BD29" i="9"/>
  <c r="BE29" i="9"/>
  <c r="BF29" i="9"/>
  <c r="BG29" i="9"/>
  <c r="BH29" i="9"/>
  <c r="BI29" i="9"/>
  <c r="BI30" i="9" s="1"/>
  <c r="BJ29" i="9"/>
  <c r="BK29" i="9"/>
  <c r="BL29" i="9"/>
  <c r="BM29" i="9"/>
  <c r="BM30" i="9" s="1"/>
  <c r="BN29" i="9"/>
  <c r="BO29" i="9"/>
  <c r="BO30" i="9" s="1"/>
  <c r="BP29" i="9"/>
  <c r="BQ29" i="9"/>
  <c r="BR29" i="9"/>
  <c r="BS29" i="9"/>
  <c r="BT29" i="9"/>
  <c r="BU29" i="9"/>
  <c r="BV29" i="9"/>
  <c r="BV30" i="9" s="1"/>
  <c r="BW29" i="9"/>
  <c r="BX29" i="9"/>
  <c r="BY29" i="9"/>
  <c r="BZ29" i="9"/>
  <c r="CA29" i="9"/>
  <c r="CB29" i="9"/>
  <c r="CC29" i="9"/>
  <c r="CD29" i="9"/>
  <c r="CE29" i="9"/>
  <c r="CF29" i="9"/>
  <c r="CG29" i="9"/>
  <c r="CH29" i="9"/>
  <c r="CH30" i="9" s="1"/>
  <c r="CI29" i="9"/>
  <c r="CJ29" i="9"/>
  <c r="CJ30" i="9" s="1"/>
  <c r="CK29" i="9"/>
  <c r="CL29" i="9"/>
  <c r="CL30" i="9" s="1"/>
  <c r="CM29" i="9"/>
  <c r="CN29" i="9"/>
  <c r="CO29" i="9"/>
  <c r="CP29" i="9"/>
  <c r="CP30" i="9" s="1"/>
  <c r="CQ29" i="9"/>
  <c r="CR29" i="9"/>
  <c r="CR30" i="9" s="1"/>
  <c r="CS29" i="9"/>
  <c r="CT29" i="9"/>
  <c r="CU29" i="9"/>
  <c r="CV29" i="9"/>
  <c r="CV30" i="9" s="1"/>
  <c r="CW29" i="9"/>
  <c r="CX29" i="9"/>
  <c r="CY29" i="9"/>
  <c r="CZ29" i="9"/>
  <c r="CZ30" i="9" s="1"/>
  <c r="DA29" i="9"/>
  <c r="DB29" i="9"/>
  <c r="DB30" i="9" s="1"/>
  <c r="DC29" i="9"/>
  <c r="DD29" i="9"/>
  <c r="DE29" i="9"/>
  <c r="DF29" i="9"/>
  <c r="DF30" i="9" s="1"/>
  <c r="DG29" i="9"/>
  <c r="DH29" i="9"/>
  <c r="DI29" i="9"/>
  <c r="DJ29" i="9"/>
  <c r="DJ30" i="9" s="1"/>
  <c r="DK29" i="9"/>
  <c r="DL29" i="9"/>
  <c r="DL30" i="9" s="1"/>
  <c r="DM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D30" i="9"/>
  <c r="E30" i="9"/>
  <c r="F30" i="9"/>
  <c r="G30" i="9"/>
  <c r="H30" i="9"/>
  <c r="I30" i="9"/>
  <c r="J30" i="9"/>
  <c r="K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R30" i="9"/>
  <c r="AS30" i="9"/>
  <c r="AT30" i="9"/>
  <c r="AU30" i="9"/>
  <c r="AV30" i="9"/>
  <c r="AW30" i="9"/>
  <c r="AX30" i="9"/>
  <c r="BA30" i="9"/>
  <c r="BB30" i="9"/>
  <c r="BD30" i="9"/>
  <c r="BE30" i="9"/>
  <c r="BG30" i="9"/>
  <c r="BH30" i="9"/>
  <c r="BJ30" i="9"/>
  <c r="BK30" i="9"/>
  <c r="BU30" i="9"/>
  <c r="BX30" i="9"/>
  <c r="CG30" i="9"/>
  <c r="CI30" i="9"/>
  <c r="CO30" i="9"/>
  <c r="CQ30" i="9"/>
  <c r="CT30" i="9"/>
  <c r="CY30" i="9"/>
  <c r="DA30" i="9"/>
  <c r="DD30" i="9"/>
  <c r="DH30" i="9"/>
  <c r="DK30" i="9"/>
  <c r="DM30" i="9"/>
  <c r="DR30" i="9"/>
  <c r="DT30" i="9"/>
  <c r="DV30" i="9"/>
  <c r="DX30" i="9"/>
  <c r="DZ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D31" i="9"/>
  <c r="E31" i="9"/>
  <c r="F31" i="9"/>
  <c r="G31" i="9"/>
  <c r="H31" i="9"/>
  <c r="I31" i="9"/>
  <c r="J31" i="9"/>
  <c r="K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C31" i="9"/>
  <c r="C29" i="9"/>
  <c r="C28" i="9"/>
  <c r="BQ30" i="8" l="1"/>
  <c r="BY30" i="8"/>
  <c r="CC30" i="8"/>
  <c r="CK30" i="8"/>
  <c r="DA30" i="8"/>
  <c r="DI30" i="8"/>
  <c r="DO30" i="8"/>
  <c r="DH30" i="8"/>
  <c r="DQ30" i="9"/>
  <c r="DP30" i="9"/>
  <c r="DO30" i="9"/>
  <c r="CW30" i="9"/>
  <c r="CS30" i="9"/>
  <c r="CM30" i="9"/>
  <c r="CE30" i="9"/>
  <c r="CC30" i="9"/>
  <c r="CA30" i="9"/>
  <c r="BW30" i="9"/>
  <c r="BS30" i="9"/>
  <c r="BQ30" i="9"/>
  <c r="CN30" i="9"/>
  <c r="CF30" i="9"/>
  <c r="CD30" i="9"/>
  <c r="CB30" i="9"/>
  <c r="BZ30" i="9"/>
  <c r="BT30" i="9"/>
  <c r="BR30" i="9"/>
  <c r="DD30" i="8"/>
  <c r="CT30" i="8"/>
  <c r="CS30" i="8"/>
  <c r="CR30" i="8"/>
  <c r="CQ30" i="8"/>
  <c r="CX30" i="9"/>
  <c r="CP30" i="8"/>
  <c r="CN30" i="8"/>
  <c r="CM30" i="8"/>
  <c r="CL30" i="8"/>
  <c r="CI30" i="8"/>
  <c r="CH30" i="8"/>
  <c r="CF30" i="8"/>
  <c r="CD30" i="8"/>
  <c r="CA30" i="8"/>
  <c r="BX30" i="8"/>
  <c r="BW30" i="8"/>
  <c r="BV30" i="8"/>
  <c r="BS30" i="8"/>
  <c r="BO30" i="8"/>
  <c r="BH30" i="8"/>
  <c r="AX30" i="8"/>
  <c r="AR30" i="8"/>
  <c r="AN30" i="8"/>
  <c r="AM30" i="8"/>
  <c r="AI30" i="8"/>
  <c r="AE30" i="8"/>
  <c r="AB30" i="8"/>
  <c r="Z30" i="8"/>
  <c r="X30" i="8"/>
  <c r="V30" i="8"/>
  <c r="R30" i="8"/>
  <c r="K30" i="8"/>
  <c r="G30" i="8"/>
  <c r="F30" i="8"/>
  <c r="C30" i="8"/>
  <c r="C30" i="9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G28" i="6"/>
  <c r="CH28" i="6"/>
  <c r="CI28" i="6"/>
  <c r="CJ28" i="6"/>
  <c r="CK28" i="6"/>
  <c r="CL28" i="6"/>
  <c r="CM28" i="6"/>
  <c r="CN28" i="6"/>
  <c r="CO28" i="6"/>
  <c r="CP28" i="6"/>
  <c r="CQ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G30" i="2" s="1"/>
  <c r="DH28" i="2"/>
  <c r="DI28" i="2"/>
  <c r="DJ28" i="2"/>
  <c r="DK28" i="2"/>
  <c r="DK30" i="2" s="1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L29" i="2"/>
  <c r="L30" i="2" s="1"/>
  <c r="M29" i="2"/>
  <c r="N29" i="2"/>
  <c r="N30" i="2" s="1"/>
  <c r="O29" i="2"/>
  <c r="P29" i="2"/>
  <c r="P30" i="2" s="1"/>
  <c r="Q29" i="2"/>
  <c r="R29" i="2"/>
  <c r="R30" i="2" s="1"/>
  <c r="S29" i="2"/>
  <c r="T29" i="2"/>
  <c r="T30" i="2" s="1"/>
  <c r="U29" i="2"/>
  <c r="V29" i="2"/>
  <c r="V30" i="2" s="1"/>
  <c r="W29" i="2"/>
  <c r="X29" i="2"/>
  <c r="X30" i="2" s="1"/>
  <c r="Y29" i="2"/>
  <c r="Z29" i="2"/>
  <c r="Z30" i="2" s="1"/>
  <c r="AA29" i="2"/>
  <c r="AB29" i="2"/>
  <c r="AB30" i="2" s="1"/>
  <c r="AC29" i="2"/>
  <c r="AD29" i="2"/>
  <c r="AE29" i="2"/>
  <c r="AE30" i="2" s="1"/>
  <c r="AF29" i="2"/>
  <c r="AF30" i="2" s="1"/>
  <c r="AG29" i="2"/>
  <c r="AH29" i="2"/>
  <c r="AI29" i="2"/>
  <c r="AJ29" i="2"/>
  <c r="AK29" i="2"/>
  <c r="AL29" i="2"/>
  <c r="AM29" i="2"/>
  <c r="AN29" i="2"/>
  <c r="AO29" i="2"/>
  <c r="AO30" i="2" s="1"/>
  <c r="AP29" i="2"/>
  <c r="AP30" i="2" s="1"/>
  <c r="AQ29" i="2"/>
  <c r="AQ30" i="2" s="1"/>
  <c r="AR29" i="2"/>
  <c r="AS29" i="2"/>
  <c r="AS30" i="2" s="1"/>
  <c r="AT29" i="2"/>
  <c r="AT30" i="2" s="1"/>
  <c r="AU29" i="2"/>
  <c r="AU30" i="2" s="1"/>
  <c r="AV29" i="2"/>
  <c r="AV30" i="2" s="1"/>
  <c r="AW29" i="2"/>
  <c r="AX29" i="2"/>
  <c r="AY29" i="2"/>
  <c r="AZ29" i="2"/>
  <c r="AZ30" i="2" s="1"/>
  <c r="BA29" i="2"/>
  <c r="BA30" i="2" s="1"/>
  <c r="BB29" i="2"/>
  <c r="BC29" i="2"/>
  <c r="BC30" i="2" s="1"/>
  <c r="BD29" i="2"/>
  <c r="BE29" i="2"/>
  <c r="BF29" i="2"/>
  <c r="BF30" i="2" s="1"/>
  <c r="BG29" i="2"/>
  <c r="BH29" i="2"/>
  <c r="BI29" i="2"/>
  <c r="BJ29" i="2"/>
  <c r="BJ30" i="2" s="1"/>
  <c r="BK29" i="2"/>
  <c r="BL29" i="2"/>
  <c r="BM29" i="2"/>
  <c r="BN29" i="2"/>
  <c r="BN30" i="2" s="1"/>
  <c r="BO29" i="2"/>
  <c r="BP29" i="2"/>
  <c r="BP30" i="2" s="1"/>
  <c r="BQ29" i="2"/>
  <c r="BR29" i="2"/>
  <c r="BR30" i="2" s="1"/>
  <c r="BS29" i="2"/>
  <c r="BT29" i="2"/>
  <c r="BU29" i="2"/>
  <c r="BV29" i="2"/>
  <c r="BW29" i="2"/>
  <c r="BW30" i="2" s="1"/>
  <c r="BX29" i="2"/>
  <c r="BY29" i="2"/>
  <c r="BZ29" i="2"/>
  <c r="BZ30" i="2" s="1"/>
  <c r="CA29" i="2"/>
  <c r="CB29" i="2"/>
  <c r="CC29" i="2"/>
  <c r="CC30" i="2" s="1"/>
  <c r="CD29" i="2"/>
  <c r="CE29" i="2"/>
  <c r="CF29" i="2"/>
  <c r="CF30" i="2" s="1"/>
  <c r="CG29" i="2"/>
  <c r="CH29" i="2"/>
  <c r="CH30" i="2" s="1"/>
  <c r="CI29" i="2"/>
  <c r="CJ29" i="2"/>
  <c r="CJ30" i="2" s="1"/>
  <c r="CK29" i="2"/>
  <c r="CL29" i="2"/>
  <c r="CM29" i="2"/>
  <c r="CM30" i="2" s="1"/>
  <c r="CN29" i="2"/>
  <c r="CN30" i="2" s="1"/>
  <c r="CO29" i="2"/>
  <c r="CO30" i="2" s="1"/>
  <c r="CP29" i="2"/>
  <c r="CQ29" i="2"/>
  <c r="CR29" i="2"/>
  <c r="CS29" i="2"/>
  <c r="CT29" i="2"/>
  <c r="CU29" i="2"/>
  <c r="CU30" i="2" s="1"/>
  <c r="CV29" i="2"/>
  <c r="CV30" i="2" s="1"/>
  <c r="CW29" i="2"/>
  <c r="CW30" i="2" s="1"/>
  <c r="CX29" i="2"/>
  <c r="CX30" i="2" s="1"/>
  <c r="CY29" i="2"/>
  <c r="CZ29" i="2"/>
  <c r="DA29" i="2"/>
  <c r="DB29" i="2"/>
  <c r="DB30" i="2" s="1"/>
  <c r="DC29" i="2"/>
  <c r="DD29" i="2"/>
  <c r="DD30" i="2" s="1"/>
  <c r="DE29" i="2"/>
  <c r="DF29" i="2"/>
  <c r="DF30" i="2" s="1"/>
  <c r="DG29" i="2"/>
  <c r="DH29" i="2"/>
  <c r="DI29" i="2"/>
  <c r="DJ29" i="2"/>
  <c r="DJ30" i="2" s="1"/>
  <c r="DK29" i="2"/>
  <c r="DL29" i="2"/>
  <c r="DL30" i="2" s="1"/>
  <c r="DM29" i="2"/>
  <c r="DM30" i="2" s="1"/>
  <c r="DN29" i="2"/>
  <c r="DO29" i="2"/>
  <c r="DP29" i="2"/>
  <c r="DQ29" i="2"/>
  <c r="DQ30" i="2" s="1"/>
  <c r="DR29" i="2"/>
  <c r="DR30" i="2" s="1"/>
  <c r="DS29" i="2"/>
  <c r="DT29" i="2"/>
  <c r="DT30" i="2" s="1"/>
  <c r="DU29" i="2"/>
  <c r="DU30" i="2" s="1"/>
  <c r="DV29" i="2"/>
  <c r="DV30" i="2" s="1"/>
  <c r="DW29" i="2"/>
  <c r="DX29" i="2"/>
  <c r="DX30" i="2" s="1"/>
  <c r="M30" i="2"/>
  <c r="O30" i="2"/>
  <c r="Q30" i="2"/>
  <c r="S30" i="2"/>
  <c r="U30" i="2"/>
  <c r="W30" i="2"/>
  <c r="Y30" i="2"/>
  <c r="AA30" i="2"/>
  <c r="AC30" i="2"/>
  <c r="AG30" i="2"/>
  <c r="AI30" i="2"/>
  <c r="AK30" i="2"/>
  <c r="AM30" i="2"/>
  <c r="AW30" i="2"/>
  <c r="AY30" i="2"/>
  <c r="BE30" i="2"/>
  <c r="BG30" i="2"/>
  <c r="BI30" i="2"/>
  <c r="BO30" i="2"/>
  <c r="BQ30" i="2"/>
  <c r="BU30" i="2"/>
  <c r="BY30" i="2"/>
  <c r="CA30" i="2"/>
  <c r="CE30" i="2"/>
  <c r="CG30" i="2"/>
  <c r="CI30" i="2"/>
  <c r="CK30" i="2"/>
  <c r="CQ30" i="2"/>
  <c r="CS30" i="2"/>
  <c r="DC30" i="2"/>
  <c r="DO30" i="2"/>
  <c r="DS30" i="2"/>
  <c r="DW30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P30" i="2" l="1"/>
  <c r="DN30" i="2"/>
  <c r="DI30" i="2"/>
  <c r="DH30" i="2"/>
  <c r="DE30" i="2"/>
  <c r="DA30" i="2"/>
  <c r="CY30" i="2"/>
  <c r="BS30" i="2"/>
  <c r="BM30" i="2"/>
  <c r="BK30" i="2"/>
  <c r="CZ30" i="2"/>
  <c r="CT30" i="2"/>
  <c r="CR30" i="2"/>
  <c r="CP30" i="2"/>
  <c r="CL30" i="2"/>
  <c r="CD30" i="2"/>
  <c r="CB30" i="2"/>
  <c r="BX30" i="2"/>
  <c r="BV30" i="2"/>
  <c r="BT30" i="2"/>
  <c r="BL30" i="2"/>
  <c r="BH30" i="2"/>
  <c r="BD30" i="2"/>
  <c r="BB30" i="2"/>
  <c r="AX30" i="2"/>
  <c r="AR30" i="2"/>
  <c r="AN30" i="2"/>
  <c r="AL30" i="2"/>
  <c r="AJ30" i="2"/>
  <c r="AH30" i="2"/>
  <c r="AD30" i="2"/>
  <c r="D31" i="2"/>
  <c r="E31" i="2"/>
  <c r="F31" i="2"/>
  <c r="G31" i="2"/>
  <c r="H31" i="2"/>
  <c r="I31" i="2"/>
  <c r="J31" i="2"/>
  <c r="K31" i="2"/>
  <c r="D29" i="2"/>
  <c r="E29" i="2"/>
  <c r="F29" i="2"/>
  <c r="G29" i="2"/>
  <c r="H29" i="2"/>
  <c r="I29" i="2"/>
  <c r="J29" i="2"/>
  <c r="K29" i="2"/>
  <c r="D28" i="2"/>
  <c r="D30" i="2" s="1"/>
  <c r="E28" i="2"/>
  <c r="F28" i="2"/>
  <c r="F30" i="2" s="1"/>
  <c r="G28" i="2"/>
  <c r="H28" i="2"/>
  <c r="H30" i="2" s="1"/>
  <c r="I28" i="2"/>
  <c r="J28" i="2"/>
  <c r="J30" i="2" s="1"/>
  <c r="K28" i="2"/>
  <c r="E28" i="6"/>
  <c r="F28" i="6"/>
  <c r="G28" i="6"/>
  <c r="H28" i="6"/>
  <c r="I28" i="6"/>
  <c r="J28" i="6"/>
  <c r="K28" i="6"/>
  <c r="L28" i="6"/>
  <c r="B28" i="4"/>
  <c r="C28" i="4"/>
  <c r="D28" i="4"/>
  <c r="E28" i="4"/>
  <c r="F28" i="4"/>
  <c r="G28" i="4"/>
  <c r="H28" i="4"/>
  <c r="I28" i="4"/>
  <c r="J28" i="4"/>
  <c r="K28" i="4"/>
  <c r="L28" i="4"/>
  <c r="B28" i="7"/>
  <c r="C28" i="7"/>
  <c r="D28" i="7"/>
  <c r="E28" i="7"/>
  <c r="F28" i="7"/>
  <c r="G28" i="7"/>
  <c r="H28" i="7"/>
  <c r="I28" i="7"/>
  <c r="J28" i="7"/>
  <c r="K28" i="7"/>
  <c r="L28" i="7"/>
  <c r="K30" i="2" l="1"/>
  <c r="I30" i="2"/>
  <c r="G30" i="2"/>
  <c r="E30" i="2"/>
</calcChain>
</file>

<file path=xl/sharedStrings.xml><?xml version="1.0" encoding="utf-8"?>
<sst xmlns="http://schemas.openxmlformats.org/spreadsheetml/2006/main" count="1699" uniqueCount="259">
  <si>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</si>
  <si>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</si>
  <si>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</si>
  <si>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</si>
  <si>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</si>
  <si>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</si>
  <si>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</si>
  <si>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</si>
  <si>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</si>
  <si>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</si>
  <si>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</si>
  <si>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</si>
  <si>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</si>
  <si>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</si>
  <si>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</si>
  <si>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</si>
  <si>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</si>
  <si>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</si>
  <si>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</si>
  <si>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</si>
  <si>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</si>
  <si>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</si>
  <si>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</si>
  <si>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</si>
  <si>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</si>
  <si>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</si>
  <si>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</si>
  <si>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</si>
  <si>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</si>
  <si>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</si>
  <si>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</si>
  <si>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</si>
  <si>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</si>
  <si>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</si>
  <si>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</si>
  <si>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</si>
  <si>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</si>
  <si>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</si>
  <si>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</si>
  <si>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</si>
  <si>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</si>
  <si>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t>差</t>
    <phoneticPr fontId="3" type="noConversion"/>
  </si>
  <si>
    <t>22日</t>
    <phoneticPr fontId="3" type="noConversion"/>
  </si>
  <si>
    <t>2月</t>
    <phoneticPr fontId="3" type="noConversion"/>
  </si>
  <si>
    <t>1日</t>
  </si>
  <si>
    <t>2日</t>
  </si>
  <si>
    <t>6月</t>
    <phoneticPr fontId="3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</si>
  <si>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</si>
  <si>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</si>
  <si>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</si>
  <si>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</si>
  <si>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</si>
  <si>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</si>
  <si>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</si>
  <si>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</si>
  <si>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</si>
  <si>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</si>
  <si>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</si>
  <si>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</si>
  <si>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</si>
  <si>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</si>
  <si>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</si>
  <si>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r>
      <rPr>
        <sz val="12"/>
        <color theme="1"/>
        <rFont val="新細明體"/>
        <family val="2"/>
      </rPr>
      <t>大氣氣象</t>
    </r>
    <phoneticPr fontId="5" type="noConversion"/>
  </si>
  <si>
    <t>12日</t>
    <phoneticPr fontId="3" type="noConversion"/>
  </si>
  <si>
    <t>13日</t>
    <phoneticPr fontId="3" type="noConversion"/>
  </si>
  <si>
    <t>2月</t>
  </si>
  <si>
    <t>3月</t>
  </si>
  <si>
    <t>4月</t>
  </si>
  <si>
    <t>5月</t>
  </si>
  <si>
    <t>6月</t>
  </si>
  <si>
    <t>差</t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</si>
  <si>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</si>
  <si>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</si>
  <si>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</si>
  <si>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</si>
  <si>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</si>
  <si>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</si>
  <si>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</si>
  <si>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</si>
  <si>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</si>
  <si>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</si>
  <si>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</si>
  <si>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</si>
  <si>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</si>
  <si>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</si>
  <si>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</si>
  <si>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</si>
  <si>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</si>
  <si>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2日</t>
    <phoneticPr fontId="3" type="noConversion"/>
  </si>
  <si>
    <t>3日</t>
    <phoneticPr fontId="3" type="noConversion"/>
  </si>
  <si>
    <t>4日</t>
    <phoneticPr fontId="3" type="noConversion"/>
  </si>
  <si>
    <t>1日</t>
    <phoneticPr fontId="3" type="noConversion"/>
  </si>
  <si>
    <t>11日</t>
    <phoneticPr fontId="3" type="noConversion"/>
  </si>
  <si>
    <t>收割</t>
    <phoneticPr fontId="3" type="noConversion"/>
  </si>
  <si>
    <r>
      <rPr>
        <sz val="12"/>
        <color theme="1"/>
        <rFont val="細明體"/>
        <family val="3"/>
        <charset val="136"/>
      </rPr>
      <t>太保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</si>
  <si>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太保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</si>
  <si>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放置太保</t>
    </r>
    <r>
      <rPr>
        <sz val="12"/>
        <color theme="1"/>
        <rFont val="Times New Roman"/>
        <family val="1"/>
      </rPr>
      <t>A)</t>
    </r>
    <phoneticPr fontId="4" type="noConversion"/>
  </si>
  <si>
    <t>調查田一</t>
    <phoneticPr fontId="5" type="noConversion"/>
  </si>
  <si>
    <t>調查田二</t>
    <phoneticPr fontId="5" type="noConversion"/>
  </si>
  <si>
    <t>調查地點</t>
    <phoneticPr fontId="5" type="noConversion"/>
  </si>
  <si>
    <t>經度</t>
    <phoneticPr fontId="5" type="noConversion"/>
  </si>
  <si>
    <t>緯度</t>
    <phoneticPr fontId="5" type="noConversion"/>
  </si>
  <si>
    <t>調查品種</t>
    <phoneticPr fontId="5" type="noConversion"/>
  </si>
  <si>
    <t>種植日期</t>
    <phoneticPr fontId="5" type="noConversion"/>
  </si>
  <si>
    <t>抽穗日期</t>
    <phoneticPr fontId="3" type="noConversion"/>
  </si>
  <si>
    <t>收獲日期</t>
    <phoneticPr fontId="3" type="noConversion"/>
  </si>
  <si>
    <t>110.06.08</t>
    <phoneticPr fontId="3" type="noConversion"/>
  </si>
  <si>
    <t>第1次調查日期</t>
    <phoneticPr fontId="5" type="noConversion"/>
  </si>
  <si>
    <t>第2次調查日期</t>
    <phoneticPr fontId="5" type="noConversion"/>
  </si>
  <si>
    <t>第3次調查日期</t>
    <phoneticPr fontId="5" type="noConversion"/>
  </si>
  <si>
    <t>第4次調查日期</t>
    <phoneticPr fontId="5" type="noConversion"/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</si>
  <si>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</si>
  <si>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</si>
  <si>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</si>
  <si>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</si>
  <si>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</si>
  <si>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</si>
  <si>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</si>
  <si>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</si>
  <si>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</si>
  <si>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</si>
  <si>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第15次調查日期</t>
  </si>
  <si>
    <t>第16次調查日期</t>
  </si>
  <si>
    <t>第17次調查日期</t>
  </si>
  <si>
    <t>第18次調查日期</t>
  </si>
  <si>
    <t>110.06.15</t>
    <phoneticPr fontId="3" type="noConversion"/>
  </si>
  <si>
    <t>第19次調查日期</t>
  </si>
  <si>
    <t>第20次調查日期</t>
    <phoneticPr fontId="3" type="noConversion"/>
  </si>
  <si>
    <t>太保A</t>
    <phoneticPr fontId="3" type="noConversion"/>
  </si>
  <si>
    <t>太保B</t>
    <phoneticPr fontId="3" type="noConversion"/>
  </si>
  <si>
    <t>台南11號</t>
    <phoneticPr fontId="3" type="noConversion"/>
  </si>
  <si>
    <t>台南11號</t>
    <phoneticPr fontId="3" type="noConversion"/>
  </si>
  <si>
    <t>110.02.03</t>
    <phoneticPr fontId="3" type="noConversion"/>
  </si>
  <si>
    <t>110.06.14</t>
    <phoneticPr fontId="3" type="noConversion"/>
  </si>
  <si>
    <t>110.06.15</t>
    <phoneticPr fontId="3" type="noConversion"/>
  </si>
  <si>
    <t>110.05.04</t>
  </si>
  <si>
    <t>110.05.04</t>
    <phoneticPr fontId="3" type="noConversion"/>
  </si>
  <si>
    <t>110.05.04</t>
    <phoneticPr fontId="3" type="noConversion"/>
  </si>
  <si>
    <t>110.02.09</t>
  </si>
  <si>
    <t>110.02.20</t>
  </si>
  <si>
    <t>110.02.23</t>
  </si>
  <si>
    <t>110.03.02</t>
  </si>
  <si>
    <t>110.03.09</t>
  </si>
  <si>
    <t>110.03.16</t>
  </si>
  <si>
    <t>110.03.23</t>
  </si>
  <si>
    <t>110.03.30</t>
  </si>
  <si>
    <t>110.04.06</t>
  </si>
  <si>
    <t>110.04.13</t>
  </si>
  <si>
    <t>110.04.20</t>
  </si>
  <si>
    <t>110.04.27</t>
  </si>
  <si>
    <t>110.05.11</t>
  </si>
  <si>
    <t>110.05.18</t>
  </si>
  <si>
    <t>110.05.25</t>
  </si>
  <si>
    <t>110.06.01</t>
  </si>
  <si>
    <t>110.06.08</t>
  </si>
  <si>
    <t>地點</t>
    <phoneticPr fontId="5" type="noConversion"/>
  </si>
  <si>
    <t>日期</t>
    <phoneticPr fontId="5" type="noConversion"/>
  </si>
  <si>
    <t>項目</t>
    <phoneticPr fontId="5" type="noConversion"/>
  </si>
  <si>
    <t>平均罹病度(病斑面積率)</t>
    <phoneticPr fontId="5" type="noConversion"/>
  </si>
  <si>
    <t>罹1(調查點1平均罹病度)</t>
    <phoneticPr fontId="5" type="noConversion"/>
  </si>
  <si>
    <t>罹2</t>
  </si>
  <si>
    <t>罹3</t>
  </si>
  <si>
    <t>罹4</t>
  </si>
  <si>
    <t>罹5</t>
  </si>
  <si>
    <t>罹6</t>
  </si>
  <si>
    <t>罹7</t>
  </si>
  <si>
    <t>罹8</t>
  </si>
  <si>
    <t>罹9</t>
  </si>
  <si>
    <t>罹10</t>
  </si>
  <si>
    <t>1-1(調查點1單株1病斑面積率(%))</t>
    <phoneticPr fontId="5" type="noConversion"/>
  </si>
  <si>
    <t>1-2</t>
    <phoneticPr fontId="5" type="noConversion"/>
  </si>
  <si>
    <t>1-3</t>
    <phoneticPr fontId="5" type="noConversion"/>
  </si>
  <si>
    <t>1-4</t>
    <phoneticPr fontId="5" type="noConversion"/>
  </si>
  <si>
    <t>1-5</t>
    <phoneticPr fontId="5" type="noConversion"/>
  </si>
  <si>
    <t>2-1</t>
    <phoneticPr fontId="5" type="noConversion"/>
  </si>
  <si>
    <t>2-2</t>
    <phoneticPr fontId="5" type="noConversion"/>
  </si>
  <si>
    <t>2-3</t>
    <phoneticPr fontId="5" type="noConversion"/>
  </si>
  <si>
    <t>2-4</t>
    <phoneticPr fontId="5" type="noConversion"/>
  </si>
  <si>
    <t>2-5</t>
    <phoneticPr fontId="5" type="noConversion"/>
  </si>
  <si>
    <t>3-1</t>
    <phoneticPr fontId="5" type="noConversion"/>
  </si>
  <si>
    <t>3-2</t>
    <phoneticPr fontId="5" type="noConversion"/>
  </si>
  <si>
    <t>3-3</t>
    <phoneticPr fontId="5" type="noConversion"/>
  </si>
  <si>
    <t>3-4</t>
    <phoneticPr fontId="5" type="noConversion"/>
  </si>
  <si>
    <t>3-5</t>
    <phoneticPr fontId="5" type="noConversion"/>
  </si>
  <si>
    <t>4-1</t>
    <phoneticPr fontId="5" type="noConversion"/>
  </si>
  <si>
    <t>4-2</t>
    <phoneticPr fontId="5" type="noConversion"/>
  </si>
  <si>
    <t>4-3</t>
    <phoneticPr fontId="5" type="noConversion"/>
  </si>
  <si>
    <t>4-4</t>
    <phoneticPr fontId="5" type="noConversion"/>
  </si>
  <si>
    <t>4-5</t>
    <phoneticPr fontId="5" type="noConversion"/>
  </si>
  <si>
    <t>5-1</t>
    <phoneticPr fontId="5" type="noConversion"/>
  </si>
  <si>
    <t>5-2</t>
    <phoneticPr fontId="5" type="noConversion"/>
  </si>
  <si>
    <t>5-3</t>
    <phoneticPr fontId="5" type="noConversion"/>
  </si>
  <si>
    <t>5-4</t>
    <phoneticPr fontId="5" type="noConversion"/>
  </si>
  <si>
    <t>5-5</t>
    <phoneticPr fontId="5" type="noConversion"/>
  </si>
  <si>
    <t>6-1</t>
    <phoneticPr fontId="5" type="noConversion"/>
  </si>
  <si>
    <t>6-2</t>
    <phoneticPr fontId="5" type="noConversion"/>
  </si>
  <si>
    <t>6-3</t>
    <phoneticPr fontId="5" type="noConversion"/>
  </si>
  <si>
    <t>6-4</t>
    <phoneticPr fontId="5" type="noConversion"/>
  </si>
  <si>
    <t>6-5</t>
    <phoneticPr fontId="5" type="noConversion"/>
  </si>
  <si>
    <t>7-1</t>
    <phoneticPr fontId="5" type="noConversion"/>
  </si>
  <si>
    <t>7-2</t>
    <phoneticPr fontId="5" type="noConversion"/>
  </si>
  <si>
    <t>7-3</t>
    <phoneticPr fontId="5" type="noConversion"/>
  </si>
  <si>
    <t>7-4</t>
    <phoneticPr fontId="5" type="noConversion"/>
  </si>
  <si>
    <t>7-5</t>
    <phoneticPr fontId="5" type="noConversion"/>
  </si>
  <si>
    <t>8-1</t>
    <phoneticPr fontId="5" type="noConversion"/>
  </si>
  <si>
    <t>8-2</t>
    <phoneticPr fontId="5" type="noConversion"/>
  </si>
  <si>
    <t>8-3</t>
    <phoneticPr fontId="5" type="noConversion"/>
  </si>
  <si>
    <t>8-4</t>
    <phoneticPr fontId="5" type="noConversion"/>
  </si>
  <si>
    <t>8-5</t>
    <phoneticPr fontId="5" type="noConversion"/>
  </si>
  <si>
    <t>9-1</t>
    <phoneticPr fontId="5" type="noConversion"/>
  </si>
  <si>
    <t>9-2</t>
    <phoneticPr fontId="5" type="noConversion"/>
  </si>
  <si>
    <t>9-3</t>
    <phoneticPr fontId="5" type="noConversion"/>
  </si>
  <si>
    <t>9-4</t>
    <phoneticPr fontId="5" type="noConversion"/>
  </si>
  <si>
    <t>9-5</t>
    <phoneticPr fontId="5" type="noConversion"/>
  </si>
  <si>
    <t>10-1</t>
    <phoneticPr fontId="5" type="noConversion"/>
  </si>
  <si>
    <t>10-2</t>
    <phoneticPr fontId="5" type="noConversion"/>
  </si>
  <si>
    <t>10-3</t>
    <phoneticPr fontId="5" type="noConversion"/>
  </si>
  <si>
    <t>10-4</t>
    <phoneticPr fontId="5" type="noConversion"/>
  </si>
  <si>
    <t>10-5</t>
    <phoneticPr fontId="5" type="noConversion"/>
  </si>
  <si>
    <t>太保市A點</t>
    <phoneticPr fontId="5" type="noConversion"/>
  </si>
  <si>
    <t>110/02/08</t>
    <phoneticPr fontId="5" type="noConversion"/>
  </si>
  <si>
    <t>葉稻熱病</t>
    <phoneticPr fontId="5" type="noConversion"/>
  </si>
  <si>
    <t>太保市B點</t>
    <phoneticPr fontId="5" type="noConversion"/>
  </si>
  <si>
    <t>太保市A點</t>
  </si>
  <si>
    <t>110/02/20</t>
    <phoneticPr fontId="5" type="noConversion"/>
  </si>
  <si>
    <t>葉稻熱病</t>
  </si>
  <si>
    <t>太保市B點</t>
  </si>
  <si>
    <t>110/02/23</t>
    <phoneticPr fontId="5" type="noConversion"/>
  </si>
  <si>
    <t>110/03/02</t>
    <phoneticPr fontId="5" type="noConversion"/>
  </si>
  <si>
    <t>110/03/09</t>
    <phoneticPr fontId="5" type="noConversion"/>
  </si>
  <si>
    <t>110/03/16</t>
    <phoneticPr fontId="5" type="noConversion"/>
  </si>
  <si>
    <t>110/03/23</t>
    <phoneticPr fontId="5" type="noConversion"/>
  </si>
  <si>
    <t>110/03/30</t>
    <phoneticPr fontId="5" type="noConversion"/>
  </si>
  <si>
    <t>110/04/06</t>
    <phoneticPr fontId="5" type="noConversion"/>
  </si>
  <si>
    <t>110/04/13</t>
    <phoneticPr fontId="5" type="noConversion"/>
  </si>
  <si>
    <t>110/04/20</t>
    <phoneticPr fontId="5" type="noConversion"/>
  </si>
  <si>
    <t>110/04/27</t>
    <phoneticPr fontId="5" type="noConversion"/>
  </si>
  <si>
    <t>110/05/04</t>
    <phoneticPr fontId="5" type="noConversion"/>
  </si>
  <si>
    <t>穗頸稻熱病</t>
    <phoneticPr fontId="5" type="noConversion"/>
  </si>
  <si>
    <t>穗稻熱病</t>
    <phoneticPr fontId="5" type="noConversion"/>
  </si>
  <si>
    <t>110/05/11</t>
    <phoneticPr fontId="5" type="noConversion"/>
  </si>
  <si>
    <t>穗頸稻熱病</t>
  </si>
  <si>
    <t>穗稻熱病</t>
  </si>
  <si>
    <t>110/05/18</t>
    <phoneticPr fontId="5" type="noConversion"/>
  </si>
  <si>
    <t>110/05/25</t>
    <phoneticPr fontId="5" type="noConversion"/>
  </si>
  <si>
    <t>110/06/01</t>
    <phoneticPr fontId="5" type="noConversion"/>
  </si>
  <si>
    <t>110/06/08</t>
    <phoneticPr fontId="5" type="noConversion"/>
  </si>
  <si>
    <t>110/06/08</t>
  </si>
  <si>
    <t>收割</t>
    <phoneticPr fontId="5" type="noConversion"/>
  </si>
  <si>
    <t>收割</t>
  </si>
  <si>
    <t>種植</t>
    <phoneticPr fontId="3" type="noConversion"/>
  </si>
  <si>
    <t>收割</t>
    <phoneticPr fontId="3" type="noConversion"/>
  </si>
  <si>
    <t>5/17-5/31資料由中央氣象局</t>
    <phoneticPr fontId="3" type="noConversion"/>
  </si>
  <si>
    <t>備註</t>
    <phoneticPr fontId="3" type="noConversion"/>
  </si>
  <si>
    <t>5/17-5/31大氣資料為中央氣象局太保站資料，露點由下列公式計算TD=243.04*(LN(RH/100)+((17.625*T)/(243.04+T)))/(17.625-LN(RH/100)-((17.625*T)/(243.04+T)))</t>
    <phoneticPr fontId="3" type="noConversion"/>
  </si>
  <si>
    <t xml:space="preserve">/ </t>
  </si>
  <si>
    <t>6月</t>
    <phoneticPr fontId="3" type="noConversion"/>
  </si>
  <si>
    <t>1日</t>
    <phoneticPr fontId="3" type="noConversion"/>
  </si>
  <si>
    <t>2日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</si>
</sst>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21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b/>
      <sz val="16"/>
      <color indexed="10"/>
      <name val="標楷體"/>
      <family val="4"/>
      <charset val="136"/>
    </font>
    <font>
      <sz val="12"/>
      <color theme="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4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7" fontId="9" fillId="0" borderId="0" xfId="1" applyNumberFormat="1" applyFont="1" applyBorder="1" applyAlignment="1">
      <alignment horizontal="center" vertical="center"/>
    </xf>
    <xf numFmtId="177" fontId="9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5"/>
  <sheetViews>
    <sheetView zoomScale="75" zoomScaleNormal="75" workbookViewId="0">
      <selection activeCell="W10" sqref="W10:W142"/>
    </sheetView>
  </sheetViews>
  <sheetFormatPr defaultRowHeight="15.75" x14ac:dyDescent="0.25"/>
  <cols>
    <col min="1" max="1" width="9.125" style="1" bestFit="1" customWidth="1"/>
    <col min="2" max="2" width="9.75" style="1" customWidth="1"/>
    <col min="3" max="3" width="9.25" style="1" customWidth="1"/>
    <col min="4" max="4" width="8.125" style="1" customWidth="1"/>
    <col min="5" max="5" width="10" style="1" customWidth="1"/>
    <col min="6" max="6" width="9.25" style="1" customWidth="1"/>
    <col min="7" max="7" width="8.125" style="1" customWidth="1"/>
    <col min="8" max="9" width="8.5" style="2" customWidth="1"/>
    <col min="10" max="10" width="8" style="2" customWidth="1"/>
    <col min="11" max="11" width="8.875" style="2" customWidth="1"/>
    <col min="12" max="12" width="8.5" style="2" customWidth="1"/>
    <col min="13" max="13" width="8.625" style="2" customWidth="1"/>
    <col min="14" max="14" width="8.875" style="2" customWidth="1"/>
    <col min="15" max="15" width="8" style="2" customWidth="1"/>
    <col min="16" max="16" width="7.875" style="2" customWidth="1"/>
    <col min="17" max="17" width="8.75" style="2" customWidth="1"/>
    <col min="18" max="18" width="8.875" style="2" customWidth="1"/>
    <col min="19" max="19" width="8.125" style="2" customWidth="1"/>
    <col min="20" max="20" width="11.25" style="2" customWidth="1"/>
    <col min="21" max="21" width="13.125" style="2" customWidth="1"/>
    <col min="22" max="22" width="10.5" style="2" customWidth="1"/>
    <col min="23" max="23" width="8.75" style="2" customWidth="1"/>
    <col min="24" max="16384" width="9" style="2"/>
  </cols>
  <sheetData>
    <row r="1" spans="1:28" ht="16.5" x14ac:dyDescent="0.25">
      <c r="B1" s="70" t="s">
        <v>94</v>
      </c>
      <c r="C1" s="70"/>
      <c r="D1" s="70"/>
      <c r="E1" s="70" t="s">
        <v>95</v>
      </c>
      <c r="F1" s="70"/>
      <c r="G1" s="70"/>
      <c r="H1" s="68" t="s">
        <v>96</v>
      </c>
      <c r="I1" s="68"/>
      <c r="J1" s="68"/>
      <c r="K1" s="68"/>
      <c r="L1" s="68"/>
      <c r="M1" s="68"/>
      <c r="N1" s="69" t="s">
        <v>62</v>
      </c>
      <c r="O1" s="69"/>
      <c r="P1" s="69"/>
      <c r="Q1" s="69"/>
      <c r="R1" s="69"/>
      <c r="S1" s="69"/>
      <c r="T1" s="69"/>
      <c r="U1" s="69"/>
      <c r="V1" s="69"/>
      <c r="W1" s="69"/>
      <c r="X1" s="26"/>
    </row>
    <row r="2" spans="1:28" ht="16.5" x14ac:dyDescent="0.25">
      <c r="A2" s="27"/>
      <c r="B2" s="28" t="s">
        <v>38</v>
      </c>
      <c r="C2" s="28" t="s">
        <v>39</v>
      </c>
      <c r="D2" s="28" t="s">
        <v>40</v>
      </c>
      <c r="E2" s="28" t="s">
        <v>38</v>
      </c>
      <c r="F2" s="28" t="s">
        <v>39</v>
      </c>
      <c r="G2" s="28" t="s">
        <v>40</v>
      </c>
      <c r="H2" s="29" t="s">
        <v>47</v>
      </c>
      <c r="I2" s="29" t="s">
        <v>48</v>
      </c>
      <c r="J2" s="29" t="s">
        <v>49</v>
      </c>
      <c r="K2" s="29" t="s">
        <v>50</v>
      </c>
      <c r="L2" s="29" t="s">
        <v>51</v>
      </c>
      <c r="M2" s="29" t="s">
        <v>52</v>
      </c>
      <c r="N2" s="30" t="s">
        <v>47</v>
      </c>
      <c r="O2" s="30" t="s">
        <v>53</v>
      </c>
      <c r="P2" s="30" t="s">
        <v>54</v>
      </c>
      <c r="Q2" s="30" t="s">
        <v>55</v>
      </c>
      <c r="R2" s="30" t="s">
        <v>56</v>
      </c>
      <c r="S2" s="30" t="s">
        <v>57</v>
      </c>
      <c r="T2" s="30" t="s">
        <v>58</v>
      </c>
      <c r="U2" s="30" t="s">
        <v>59</v>
      </c>
      <c r="V2" s="30" t="s">
        <v>60</v>
      </c>
      <c r="W2" s="30" t="s">
        <v>61</v>
      </c>
    </row>
    <row r="3" spans="1:28" ht="16.5" hidden="1" customHeight="1" x14ac:dyDescent="0.25">
      <c r="A3" s="31">
        <v>1060301</v>
      </c>
      <c r="B3" s="2"/>
      <c r="C3" s="2"/>
      <c r="D3" s="2"/>
      <c r="E3" s="2"/>
      <c r="F3" s="2"/>
      <c r="G3" s="2"/>
      <c r="H3" s="23">
        <v>22.13</v>
      </c>
      <c r="I3" s="23">
        <v>16.058</v>
      </c>
      <c r="J3" s="4">
        <v>6.0719999999999992</v>
      </c>
      <c r="K3" s="23">
        <v>84.238</v>
      </c>
      <c r="L3" s="23">
        <v>59.991999999999997</v>
      </c>
      <c r="M3" s="4">
        <v>24.246000000000002</v>
      </c>
      <c r="N3" s="32"/>
      <c r="O3" s="32"/>
      <c r="S3" s="4"/>
    </row>
    <row r="4" spans="1:28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6">
        <v>22.704999999999998</v>
      </c>
      <c r="I4" s="6">
        <v>14.266</v>
      </c>
      <c r="J4" s="4">
        <v>8.4389999999999983</v>
      </c>
      <c r="K4" s="6">
        <v>86.238</v>
      </c>
      <c r="L4" s="6">
        <v>51.296999999999997</v>
      </c>
      <c r="M4" s="4">
        <v>34.941000000000003</v>
      </c>
      <c r="N4" s="32"/>
      <c r="O4" s="32"/>
      <c r="S4" s="4"/>
    </row>
    <row r="5" spans="1:28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6">
        <v>22.202000000000002</v>
      </c>
      <c r="I5" s="6">
        <v>12.364000000000001</v>
      </c>
      <c r="J5" s="4">
        <v>9.838000000000001</v>
      </c>
      <c r="K5" s="6">
        <v>84.322999999999993</v>
      </c>
      <c r="L5" s="6">
        <v>52.749000000000002</v>
      </c>
      <c r="M5" s="4">
        <v>31.573999999999991</v>
      </c>
      <c r="N5" s="32"/>
      <c r="O5" s="32"/>
      <c r="S5" s="4"/>
    </row>
    <row r="6" spans="1:28" ht="16.5" hidden="1" customHeight="1" x14ac:dyDescent="0.25">
      <c r="A6" s="3">
        <v>1060304</v>
      </c>
      <c r="B6" s="4"/>
      <c r="C6" s="4"/>
      <c r="D6" s="4"/>
      <c r="E6" s="4"/>
      <c r="F6" s="4"/>
      <c r="G6" s="4"/>
      <c r="H6" s="6">
        <v>28.765999999999998</v>
      </c>
      <c r="I6" s="6">
        <v>15.962999999999999</v>
      </c>
      <c r="J6" s="4">
        <v>12.802999999999999</v>
      </c>
      <c r="K6" s="6">
        <v>90.34</v>
      </c>
      <c r="L6" s="6">
        <v>53.555</v>
      </c>
      <c r="M6" s="4">
        <v>36.785000000000004</v>
      </c>
      <c r="N6" s="32"/>
      <c r="O6" s="32"/>
      <c r="S6" s="4"/>
    </row>
    <row r="7" spans="1:28" ht="16.5" hidden="1" customHeight="1" x14ac:dyDescent="0.25">
      <c r="A7" s="3">
        <v>1060305</v>
      </c>
      <c r="B7" s="4"/>
      <c r="C7" s="4"/>
      <c r="D7" s="4"/>
      <c r="E7" s="4"/>
      <c r="F7" s="4"/>
      <c r="G7" s="4"/>
      <c r="H7" s="6">
        <v>30.065999999999999</v>
      </c>
      <c r="I7" s="6">
        <v>16.654</v>
      </c>
      <c r="J7" s="4">
        <v>13.411999999999999</v>
      </c>
      <c r="K7" s="6">
        <v>90.403000000000006</v>
      </c>
      <c r="L7" s="6">
        <v>57.319000000000003</v>
      </c>
      <c r="M7" s="4">
        <v>33.084000000000003</v>
      </c>
      <c r="N7" s="32"/>
      <c r="O7" s="32"/>
      <c r="S7" s="4"/>
    </row>
    <row r="8" spans="1:28" ht="16.5" hidden="1" customHeight="1" x14ac:dyDescent="0.25">
      <c r="A8" s="3">
        <v>1060306</v>
      </c>
      <c r="B8" s="4"/>
      <c r="C8" s="4"/>
      <c r="D8" s="4"/>
      <c r="E8" s="4"/>
      <c r="F8" s="4"/>
      <c r="G8" s="4"/>
      <c r="H8" s="6">
        <v>22.561</v>
      </c>
      <c r="I8" s="6">
        <v>15.747999999999999</v>
      </c>
      <c r="J8" s="4">
        <v>6.8130000000000006</v>
      </c>
      <c r="K8" s="6">
        <v>90.129000000000005</v>
      </c>
      <c r="L8" s="6">
        <v>74.296999999999997</v>
      </c>
      <c r="M8" s="4">
        <v>15.832000000000008</v>
      </c>
      <c r="N8" s="32"/>
      <c r="O8" s="32"/>
      <c r="S8" s="4"/>
    </row>
    <row r="9" spans="1:28" ht="16.5" customHeight="1" x14ac:dyDescent="0.25">
      <c r="A9" s="3">
        <v>1100201</v>
      </c>
      <c r="B9" s="4"/>
      <c r="C9" s="4"/>
      <c r="D9" s="4"/>
      <c r="E9" s="4"/>
      <c r="F9" s="4"/>
      <c r="G9" s="4"/>
      <c r="H9" s="6"/>
      <c r="I9" s="6"/>
      <c r="J9" s="4"/>
      <c r="K9" s="6"/>
      <c r="L9" s="6"/>
      <c r="M9" s="4"/>
      <c r="N9" s="32"/>
      <c r="O9" s="32"/>
      <c r="S9" s="4"/>
    </row>
    <row r="10" spans="1:28" ht="16.5" customHeight="1" x14ac:dyDescent="0.25">
      <c r="A10" s="3">
        <v>1100202</v>
      </c>
      <c r="B10" s="4"/>
      <c r="C10" s="4"/>
      <c r="D10" s="4"/>
      <c r="E10" s="4"/>
      <c r="F10" s="4"/>
      <c r="G10" s="4"/>
      <c r="H10" s="3">
        <v>30.07</v>
      </c>
      <c r="I10" s="3">
        <v>10.54</v>
      </c>
      <c r="J10" s="3">
        <v>19.53</v>
      </c>
      <c r="K10" s="7">
        <v>96.24</v>
      </c>
      <c r="L10" s="7">
        <v>40.47</v>
      </c>
      <c r="M10" s="7">
        <v>55.769999999999996</v>
      </c>
      <c r="N10" s="4">
        <v>26.8</v>
      </c>
      <c r="O10" s="4">
        <v>13.9</v>
      </c>
      <c r="P10" s="4">
        <v>12.9</v>
      </c>
      <c r="Q10" s="4">
        <v>89.6</v>
      </c>
      <c r="R10" s="4">
        <v>48.9</v>
      </c>
      <c r="S10" s="4">
        <v>40.699999999999996</v>
      </c>
      <c r="T10" s="4">
        <v>72.38333333333334</v>
      </c>
      <c r="U10" s="7">
        <v>1.6666666666666667</v>
      </c>
      <c r="V10" s="7">
        <v>0</v>
      </c>
      <c r="W10" s="25">
        <v>12.908333333333337</v>
      </c>
    </row>
    <row r="11" spans="1:28" ht="16.5" x14ac:dyDescent="0.25">
      <c r="A11" s="3">
        <v>1100203</v>
      </c>
      <c r="B11" s="67" t="s">
        <v>250</v>
      </c>
      <c r="C11" s="4"/>
      <c r="D11" s="4"/>
      <c r="E11" s="67" t="s">
        <v>250</v>
      </c>
      <c r="F11" s="4"/>
      <c r="G11" s="4"/>
      <c r="H11" s="3">
        <v>29.89</v>
      </c>
      <c r="I11" s="3">
        <v>11.21</v>
      </c>
      <c r="J11" s="3">
        <v>18.68</v>
      </c>
      <c r="K11" s="7">
        <v>96.82</v>
      </c>
      <c r="L11" s="7">
        <v>48.02</v>
      </c>
      <c r="M11" s="7">
        <v>48.79999999999999</v>
      </c>
      <c r="N11" s="4">
        <v>26.3</v>
      </c>
      <c r="O11" s="4">
        <v>12.5</v>
      </c>
      <c r="P11" s="4">
        <v>13.8</v>
      </c>
      <c r="Q11" s="4">
        <v>94.1</v>
      </c>
      <c r="R11" s="4">
        <v>55.8</v>
      </c>
      <c r="S11" s="4">
        <v>38.299999999999997</v>
      </c>
      <c r="T11" s="4">
        <v>81.141666666666652</v>
      </c>
      <c r="U11" s="7">
        <v>0.5</v>
      </c>
      <c r="V11" s="7">
        <v>0</v>
      </c>
      <c r="W11" s="25">
        <v>13.883333333333331</v>
      </c>
      <c r="X11" s="6"/>
      <c r="Y11" s="6"/>
      <c r="Z11" s="6"/>
    </row>
    <row r="12" spans="1:28" ht="16.5" x14ac:dyDescent="0.25">
      <c r="A12" s="3">
        <v>1100204</v>
      </c>
      <c r="B12" s="4"/>
      <c r="C12" s="4"/>
      <c r="D12" s="4"/>
      <c r="E12" s="4"/>
      <c r="F12" s="4"/>
      <c r="G12" s="4"/>
      <c r="H12" s="3">
        <v>29.7</v>
      </c>
      <c r="I12" s="3">
        <v>12.25</v>
      </c>
      <c r="J12" s="3">
        <v>17.45</v>
      </c>
      <c r="K12" s="7">
        <v>98</v>
      </c>
      <c r="L12" s="7">
        <v>46.2</v>
      </c>
      <c r="M12" s="7">
        <v>51.8</v>
      </c>
      <c r="N12" s="4">
        <v>25.8</v>
      </c>
      <c r="O12" s="4">
        <v>13.5</v>
      </c>
      <c r="P12" s="4">
        <v>12.3</v>
      </c>
      <c r="Q12" s="4">
        <v>100.1</v>
      </c>
      <c r="R12" s="4">
        <v>58.1</v>
      </c>
      <c r="S12" s="4">
        <v>41.999999999999993</v>
      </c>
      <c r="T12" s="4">
        <v>84.829166666666666</v>
      </c>
      <c r="U12" s="7">
        <v>0.29166666666666669</v>
      </c>
      <c r="V12" s="7">
        <v>0</v>
      </c>
      <c r="W12" s="25">
        <v>14.979166666666666</v>
      </c>
      <c r="X12" s="6"/>
      <c r="Y12" s="6"/>
      <c r="Z12" s="6"/>
    </row>
    <row r="13" spans="1:28" ht="16.5" x14ac:dyDescent="0.25">
      <c r="A13" s="3">
        <v>1100205</v>
      </c>
      <c r="B13" s="4"/>
      <c r="C13" s="4"/>
      <c r="D13" s="4"/>
      <c r="E13" s="4"/>
      <c r="F13" s="4"/>
      <c r="G13" s="4"/>
      <c r="H13" s="3">
        <v>30.04</v>
      </c>
      <c r="I13" s="3">
        <v>12.1</v>
      </c>
      <c r="J13" s="3">
        <v>17.939999999999998</v>
      </c>
      <c r="K13" s="7">
        <v>97.88</v>
      </c>
      <c r="L13" s="7">
        <v>44.61</v>
      </c>
      <c r="M13" s="7">
        <v>53.269999999999996</v>
      </c>
      <c r="N13" s="4">
        <v>24.3</v>
      </c>
      <c r="O13" s="4">
        <v>13.3</v>
      </c>
      <c r="P13" s="4">
        <v>11</v>
      </c>
      <c r="Q13" s="4">
        <v>100.1</v>
      </c>
      <c r="R13" s="4">
        <v>62.8</v>
      </c>
      <c r="S13" s="4">
        <v>37.299999999999997</v>
      </c>
      <c r="T13" s="4">
        <v>87.945833333333326</v>
      </c>
      <c r="U13" s="7">
        <v>0.54166666666666663</v>
      </c>
      <c r="V13" s="7">
        <v>0</v>
      </c>
      <c r="W13" s="25">
        <v>15.295833333333329</v>
      </c>
      <c r="X13" s="26"/>
      <c r="Y13" s="26"/>
      <c r="Z13" s="26"/>
      <c r="AA13" s="26"/>
      <c r="AB13" s="26"/>
    </row>
    <row r="14" spans="1:28" ht="16.5" x14ac:dyDescent="0.25">
      <c r="A14" s="3">
        <v>1100206</v>
      </c>
      <c r="B14" s="4"/>
      <c r="C14" s="4"/>
      <c r="D14" s="4"/>
      <c r="E14" s="4"/>
      <c r="F14" s="4"/>
      <c r="G14" s="4"/>
      <c r="H14" s="3">
        <v>34.340000000000003</v>
      </c>
      <c r="I14" s="3">
        <v>11.81</v>
      </c>
      <c r="J14" s="3">
        <v>22.53</v>
      </c>
      <c r="K14" s="7">
        <v>97.79</v>
      </c>
      <c r="L14" s="7">
        <v>35.979999999999997</v>
      </c>
      <c r="M14" s="7">
        <v>61.810000000000009</v>
      </c>
      <c r="N14" s="4">
        <v>27.7</v>
      </c>
      <c r="O14" s="4">
        <v>14.7</v>
      </c>
      <c r="P14" s="4">
        <v>13</v>
      </c>
      <c r="Q14" s="4">
        <v>99.2</v>
      </c>
      <c r="R14" s="4">
        <v>44.8</v>
      </c>
      <c r="S14" s="4">
        <v>54.400000000000006</v>
      </c>
      <c r="T14" s="4">
        <v>77.25833333333334</v>
      </c>
      <c r="U14" s="7">
        <v>0.70833333333333337</v>
      </c>
      <c r="V14" s="7">
        <v>0</v>
      </c>
      <c r="W14" s="25">
        <v>15.199999999999998</v>
      </c>
    </row>
    <row r="15" spans="1:28" ht="16.5" x14ac:dyDescent="0.25">
      <c r="A15" s="3">
        <v>1100207</v>
      </c>
      <c r="B15" s="34"/>
      <c r="C15" s="34"/>
      <c r="D15" s="34"/>
      <c r="E15" s="34"/>
      <c r="F15" s="34"/>
      <c r="G15" s="34"/>
      <c r="H15" s="3">
        <v>31.06</v>
      </c>
      <c r="I15" s="3">
        <v>14.5</v>
      </c>
      <c r="J15" s="3">
        <v>16.559999999999999</v>
      </c>
      <c r="K15" s="7">
        <v>96.32</v>
      </c>
      <c r="L15" s="7">
        <v>49.69</v>
      </c>
      <c r="M15" s="7">
        <v>46.629999999999995</v>
      </c>
      <c r="N15" s="4">
        <v>27.2</v>
      </c>
      <c r="O15" s="4">
        <v>15.1</v>
      </c>
      <c r="P15" s="4">
        <v>12.1</v>
      </c>
      <c r="Q15" s="4">
        <v>100</v>
      </c>
      <c r="R15" s="4">
        <v>58.6</v>
      </c>
      <c r="S15" s="4">
        <v>41.4</v>
      </c>
      <c r="T15" s="4">
        <v>85.783333333333346</v>
      </c>
      <c r="U15" s="7">
        <v>0.29166666666666669</v>
      </c>
      <c r="V15" s="7">
        <v>0</v>
      </c>
      <c r="W15" s="25">
        <v>15.954166666666667</v>
      </c>
    </row>
    <row r="16" spans="1:28" ht="16.5" x14ac:dyDescent="0.25">
      <c r="A16" s="3">
        <v>1100208</v>
      </c>
      <c r="B16" s="34"/>
      <c r="C16" s="34"/>
      <c r="D16" s="34"/>
      <c r="E16" s="34"/>
      <c r="F16" s="34"/>
      <c r="G16" s="34"/>
      <c r="H16" s="3">
        <v>32.770000000000003</v>
      </c>
      <c r="I16" s="3">
        <v>16.149999999999999</v>
      </c>
      <c r="J16" s="3">
        <v>16.620000000000005</v>
      </c>
      <c r="K16" s="7">
        <v>97.38</v>
      </c>
      <c r="L16" s="7">
        <v>43.77</v>
      </c>
      <c r="M16" s="7">
        <v>53.609999999999992</v>
      </c>
      <c r="N16" s="4">
        <v>27</v>
      </c>
      <c r="O16" s="4">
        <v>15.7</v>
      </c>
      <c r="P16" s="4">
        <v>11.3</v>
      </c>
      <c r="Q16" s="4">
        <v>100.1</v>
      </c>
      <c r="R16" s="4">
        <v>58.3</v>
      </c>
      <c r="S16" s="4">
        <v>41.8</v>
      </c>
      <c r="T16" s="4">
        <v>86.841666666666683</v>
      </c>
      <c r="U16" s="7">
        <v>0.625</v>
      </c>
      <c r="V16" s="7">
        <v>0</v>
      </c>
      <c r="W16" s="25">
        <v>17.086666666666666</v>
      </c>
    </row>
    <row r="17" spans="1:53" ht="16.5" x14ac:dyDescent="0.25">
      <c r="A17" s="3">
        <v>1100209</v>
      </c>
      <c r="B17" s="34">
        <v>0</v>
      </c>
      <c r="C17" s="34"/>
      <c r="D17" s="34"/>
      <c r="E17" s="34">
        <v>0</v>
      </c>
      <c r="F17" s="34"/>
      <c r="G17" s="34"/>
      <c r="H17" s="3">
        <v>32.29</v>
      </c>
      <c r="I17" s="3">
        <v>13.93</v>
      </c>
      <c r="J17" s="3">
        <v>18.36</v>
      </c>
      <c r="K17" s="7">
        <v>92.06</v>
      </c>
      <c r="L17" s="7">
        <v>41.72</v>
      </c>
      <c r="M17" s="7">
        <v>50.34</v>
      </c>
      <c r="N17" s="4">
        <v>25.6</v>
      </c>
      <c r="O17" s="4">
        <v>14.7</v>
      </c>
      <c r="P17" s="4">
        <v>10.900000000000002</v>
      </c>
      <c r="Q17" s="4">
        <v>90.8</v>
      </c>
      <c r="R17" s="4">
        <v>58.7</v>
      </c>
      <c r="S17" s="4">
        <v>32.099999999999994</v>
      </c>
      <c r="T17" s="4">
        <v>79.104166666666686</v>
      </c>
      <c r="U17" s="7">
        <v>0.33333333333333331</v>
      </c>
      <c r="V17" s="7">
        <v>0</v>
      </c>
      <c r="W17" s="25">
        <v>15.291666666666664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16.5" x14ac:dyDescent="0.25">
      <c r="A18" s="3">
        <v>1100210</v>
      </c>
      <c r="B18" s="34"/>
      <c r="C18" s="34"/>
      <c r="D18" s="34"/>
      <c r="E18" s="34"/>
      <c r="F18" s="34"/>
      <c r="G18" s="34"/>
      <c r="H18" s="3">
        <v>26.94</v>
      </c>
      <c r="I18" s="3">
        <v>15.92</v>
      </c>
      <c r="J18" s="3">
        <v>11.020000000000001</v>
      </c>
      <c r="K18" s="7">
        <v>93.25</v>
      </c>
      <c r="L18" s="7">
        <v>60.16</v>
      </c>
      <c r="M18" s="7">
        <v>33.090000000000003</v>
      </c>
      <c r="N18" s="4">
        <v>23.4</v>
      </c>
      <c r="O18" s="4">
        <v>16.5</v>
      </c>
      <c r="P18" s="4">
        <v>6.8999999999999986</v>
      </c>
      <c r="Q18" s="4">
        <v>100.1</v>
      </c>
      <c r="R18" s="4">
        <v>71.599999999999994</v>
      </c>
      <c r="S18" s="4">
        <v>28.5</v>
      </c>
      <c r="T18" s="4">
        <v>88.233333333333306</v>
      </c>
      <c r="U18" s="7">
        <v>0.29166666666666669</v>
      </c>
      <c r="V18" s="7">
        <v>5.8333333333333327E-2</v>
      </c>
      <c r="W18" s="25">
        <v>16.34782608695652</v>
      </c>
    </row>
    <row r="19" spans="1:53" ht="16.5" x14ac:dyDescent="0.25">
      <c r="A19" s="3">
        <v>1100211</v>
      </c>
      <c r="B19" s="34"/>
      <c r="C19" s="34"/>
      <c r="D19" s="34"/>
      <c r="E19" s="34"/>
      <c r="F19" s="34"/>
      <c r="G19" s="34"/>
      <c r="H19" s="3">
        <v>23.01</v>
      </c>
      <c r="I19" s="3">
        <v>16</v>
      </c>
      <c r="J19" s="3">
        <v>7.0100000000000016</v>
      </c>
      <c r="K19" s="7">
        <v>95.53</v>
      </c>
      <c r="L19" s="7">
        <v>78.569999999999993</v>
      </c>
      <c r="M19" s="7">
        <v>16.960000000000008</v>
      </c>
      <c r="N19" s="4">
        <v>20.8</v>
      </c>
      <c r="O19" s="4">
        <v>15.7</v>
      </c>
      <c r="P19" s="4">
        <v>5.1000000000000014</v>
      </c>
      <c r="Q19" s="4">
        <v>100.1</v>
      </c>
      <c r="R19" s="4">
        <v>86</v>
      </c>
      <c r="S19" s="4">
        <v>14.099999999999994</v>
      </c>
      <c r="T19" s="4">
        <v>96.887500000000003</v>
      </c>
      <c r="U19" s="7">
        <v>2.875</v>
      </c>
      <c r="V19" s="7">
        <v>0.15833333333333338</v>
      </c>
      <c r="W19" s="25">
        <v>16.770588235294117</v>
      </c>
    </row>
    <row r="20" spans="1:53" ht="16.5" x14ac:dyDescent="0.25">
      <c r="A20" s="3">
        <v>1100212</v>
      </c>
      <c r="B20" s="34"/>
      <c r="C20" s="34"/>
      <c r="D20" s="34"/>
      <c r="E20" s="34"/>
      <c r="F20" s="34"/>
      <c r="G20" s="34"/>
      <c r="H20" s="7">
        <v>24.28</v>
      </c>
      <c r="I20" s="7">
        <v>16.170000000000002</v>
      </c>
      <c r="J20" s="7">
        <v>8.11</v>
      </c>
      <c r="K20" s="7">
        <v>94.15</v>
      </c>
      <c r="L20" s="7">
        <v>67.58</v>
      </c>
      <c r="M20" s="7">
        <v>26.570000000000007</v>
      </c>
      <c r="N20" s="4">
        <v>22.1</v>
      </c>
      <c r="O20" s="4">
        <v>15.7</v>
      </c>
      <c r="P20" s="4">
        <v>6.4000000000000021</v>
      </c>
      <c r="Q20" s="4">
        <v>100.1</v>
      </c>
      <c r="R20" s="4">
        <v>76.900000000000006</v>
      </c>
      <c r="S20" s="4">
        <v>23.199999999999989</v>
      </c>
      <c r="T20" s="4">
        <v>92.662500000000009</v>
      </c>
      <c r="U20" s="7">
        <v>0.41666666666666669</v>
      </c>
      <c r="V20" s="7">
        <v>2.5000000000000005E-2</v>
      </c>
      <c r="W20" s="25">
        <v>16.639999999999997</v>
      </c>
    </row>
    <row r="21" spans="1:53" ht="16.5" x14ac:dyDescent="0.25">
      <c r="A21" s="3">
        <v>1100213</v>
      </c>
      <c r="B21" s="34"/>
      <c r="C21" s="34"/>
      <c r="D21" s="34"/>
      <c r="E21" s="34"/>
      <c r="F21" s="34"/>
      <c r="G21" s="34"/>
      <c r="H21" s="7">
        <v>30.39</v>
      </c>
      <c r="I21" s="7">
        <v>15.75</v>
      </c>
      <c r="J21" s="7">
        <v>14.64</v>
      </c>
      <c r="K21" s="7">
        <v>95.41</v>
      </c>
      <c r="L21" s="7">
        <v>54.29</v>
      </c>
      <c r="M21" s="7">
        <v>41.12</v>
      </c>
      <c r="N21" s="4">
        <v>27.1</v>
      </c>
      <c r="O21" s="4">
        <v>15.8</v>
      </c>
      <c r="P21" s="4">
        <v>11.3</v>
      </c>
      <c r="Q21" s="4">
        <v>100.1</v>
      </c>
      <c r="R21" s="4">
        <v>64.400000000000006</v>
      </c>
      <c r="S21" s="4">
        <v>35.699999999999989</v>
      </c>
      <c r="T21" s="4">
        <v>88.170833333333334</v>
      </c>
      <c r="U21" s="7">
        <v>0.83333333333333337</v>
      </c>
      <c r="V21" s="7">
        <v>8.3333333333333332E-3</v>
      </c>
      <c r="W21" s="25">
        <v>17.895238095238096</v>
      </c>
    </row>
    <row r="22" spans="1:53" ht="16.5" x14ac:dyDescent="0.25">
      <c r="A22" s="3">
        <v>1100214</v>
      </c>
      <c r="B22" s="4"/>
      <c r="C22" s="4"/>
      <c r="D22" s="4"/>
      <c r="E22" s="4"/>
      <c r="F22" s="4"/>
      <c r="G22" s="4"/>
      <c r="H22" s="7">
        <v>31.87</v>
      </c>
      <c r="I22" s="7">
        <v>15.13</v>
      </c>
      <c r="J22" s="7">
        <v>16.740000000000002</v>
      </c>
      <c r="K22" s="7">
        <v>93.79</v>
      </c>
      <c r="L22" s="7">
        <v>51.58</v>
      </c>
      <c r="M22" s="7">
        <v>42.210000000000008</v>
      </c>
      <c r="N22" s="4">
        <v>26.7</v>
      </c>
      <c r="O22" s="4">
        <v>16.100000000000001</v>
      </c>
      <c r="P22" s="4">
        <v>10.599999999999998</v>
      </c>
      <c r="Q22" s="4">
        <v>98.7</v>
      </c>
      <c r="R22" s="4">
        <v>63.3</v>
      </c>
      <c r="S22" s="4">
        <v>35.400000000000006</v>
      </c>
      <c r="T22" s="4">
        <v>89.462499999999977</v>
      </c>
      <c r="U22" s="7">
        <v>0.25</v>
      </c>
      <c r="V22" s="7">
        <v>0</v>
      </c>
      <c r="W22" s="25">
        <v>17.291666666666664</v>
      </c>
    </row>
    <row r="23" spans="1:53" ht="16.5" x14ac:dyDescent="0.25">
      <c r="A23" s="3">
        <v>1100215</v>
      </c>
      <c r="B23" s="4"/>
      <c r="C23" s="4"/>
      <c r="D23" s="4"/>
      <c r="E23" s="4"/>
      <c r="F23" s="4"/>
      <c r="G23" s="4"/>
      <c r="H23" s="7">
        <v>32.31</v>
      </c>
      <c r="I23" s="7">
        <v>14.6</v>
      </c>
      <c r="J23" s="7">
        <v>17.71</v>
      </c>
      <c r="K23" s="7">
        <v>95.49</v>
      </c>
      <c r="L23" s="7">
        <v>46.81</v>
      </c>
      <c r="M23" s="7">
        <v>48.679999999999993</v>
      </c>
      <c r="N23" s="4">
        <v>25.8</v>
      </c>
      <c r="O23" s="4">
        <v>15.2</v>
      </c>
      <c r="P23" s="4">
        <v>10.600000000000001</v>
      </c>
      <c r="Q23" s="4">
        <v>100.1</v>
      </c>
      <c r="R23" s="4">
        <v>63.2</v>
      </c>
      <c r="S23" s="4">
        <v>36.899999999999991</v>
      </c>
      <c r="T23" s="4">
        <v>86.19583333333334</v>
      </c>
      <c r="U23" s="7">
        <v>0.5</v>
      </c>
      <c r="V23" s="7">
        <v>0</v>
      </c>
      <c r="W23" s="25">
        <v>16.527272727272727</v>
      </c>
    </row>
    <row r="24" spans="1:53" ht="16.5" x14ac:dyDescent="0.25">
      <c r="A24" s="3">
        <v>1100216</v>
      </c>
      <c r="B24" s="4"/>
      <c r="C24" s="4"/>
      <c r="D24" s="4"/>
      <c r="E24" s="4"/>
      <c r="F24" s="4"/>
      <c r="G24" s="4"/>
      <c r="H24" s="4">
        <v>32.67</v>
      </c>
      <c r="I24" s="4">
        <v>15.92</v>
      </c>
      <c r="J24" s="4">
        <v>16.75</v>
      </c>
      <c r="K24" s="7">
        <v>93.37</v>
      </c>
      <c r="L24" s="7">
        <v>39.42</v>
      </c>
      <c r="M24" s="7">
        <v>53.95</v>
      </c>
      <c r="N24" s="4">
        <v>26.7</v>
      </c>
      <c r="O24" s="4">
        <v>16</v>
      </c>
      <c r="P24" s="4">
        <v>10.7</v>
      </c>
      <c r="Q24" s="4">
        <v>98.4</v>
      </c>
      <c r="R24" s="4">
        <v>53</v>
      </c>
      <c r="S24" s="4">
        <v>45.400000000000006</v>
      </c>
      <c r="T24" s="4">
        <v>82.870833333333351</v>
      </c>
      <c r="U24" s="7">
        <v>0.33333333333333331</v>
      </c>
      <c r="V24" s="7">
        <v>0</v>
      </c>
      <c r="W24" s="25">
        <v>16.512499999999999</v>
      </c>
    </row>
    <row r="25" spans="1:53" ht="16.5" x14ac:dyDescent="0.25">
      <c r="A25" s="3">
        <v>1100217</v>
      </c>
      <c r="B25" s="4"/>
      <c r="C25" s="4"/>
      <c r="D25" s="4"/>
      <c r="E25" s="4"/>
      <c r="F25" s="4"/>
      <c r="G25" s="4"/>
      <c r="H25" s="21">
        <v>25.08</v>
      </c>
      <c r="I25" s="21">
        <v>13.78</v>
      </c>
      <c r="J25" s="21">
        <v>11.299999999999999</v>
      </c>
      <c r="K25" s="7">
        <v>91.67</v>
      </c>
      <c r="L25" s="7">
        <v>48.67</v>
      </c>
      <c r="M25" s="7">
        <v>43</v>
      </c>
      <c r="N25" s="4">
        <v>22.7</v>
      </c>
      <c r="O25" s="4">
        <v>14.5</v>
      </c>
      <c r="P25" s="4">
        <v>8.1999999999999993</v>
      </c>
      <c r="Q25" s="4">
        <v>99.1</v>
      </c>
      <c r="R25" s="4">
        <v>56.4</v>
      </c>
      <c r="S25" s="4">
        <v>42.699999999999996</v>
      </c>
      <c r="T25" s="4">
        <v>78.80416666666666</v>
      </c>
      <c r="U25" s="7">
        <v>2.5</v>
      </c>
      <c r="V25" s="7">
        <v>0</v>
      </c>
      <c r="W25" s="25">
        <v>13.9375</v>
      </c>
    </row>
    <row r="26" spans="1:53" ht="16.5" x14ac:dyDescent="0.25">
      <c r="A26" s="3">
        <v>1100218</v>
      </c>
      <c r="B26" s="4"/>
      <c r="C26" s="4"/>
      <c r="D26" s="4"/>
      <c r="E26" s="4"/>
      <c r="F26" s="4"/>
      <c r="G26" s="4"/>
      <c r="H26" s="2">
        <v>27.29</v>
      </c>
      <c r="I26" s="2">
        <v>11.65</v>
      </c>
      <c r="J26" s="2">
        <v>15.639999999999999</v>
      </c>
      <c r="K26" s="7">
        <v>72.87</v>
      </c>
      <c r="L26" s="7">
        <v>40.81</v>
      </c>
      <c r="M26" s="7">
        <v>32.06</v>
      </c>
      <c r="N26" s="4">
        <v>23.6</v>
      </c>
      <c r="O26" s="4">
        <v>12.9</v>
      </c>
      <c r="P26" s="4">
        <v>10.700000000000001</v>
      </c>
      <c r="Q26" s="4">
        <v>75.3</v>
      </c>
      <c r="R26" s="4">
        <v>47.5</v>
      </c>
      <c r="S26" s="4">
        <v>27.799999999999997</v>
      </c>
      <c r="T26" s="4">
        <v>62.966666666666669</v>
      </c>
      <c r="U26" s="7">
        <v>1.2083333333333333</v>
      </c>
      <c r="V26" s="7">
        <v>0</v>
      </c>
      <c r="W26" s="25">
        <v>9.2374999999999972</v>
      </c>
    </row>
    <row r="27" spans="1:53" ht="16.5" x14ac:dyDescent="0.25">
      <c r="A27" s="3">
        <v>1100219</v>
      </c>
      <c r="B27" s="4"/>
      <c r="C27" s="4"/>
      <c r="D27" s="4"/>
      <c r="E27" s="4"/>
      <c r="F27" s="4"/>
      <c r="G27" s="4"/>
      <c r="H27" s="2">
        <v>27.96</v>
      </c>
      <c r="I27" s="2">
        <v>9.4700000000000006</v>
      </c>
      <c r="J27" s="2">
        <v>18.490000000000002</v>
      </c>
      <c r="K27" s="7">
        <v>89.89</v>
      </c>
      <c r="L27" s="7">
        <v>38.57</v>
      </c>
      <c r="M27" s="7">
        <v>51.32</v>
      </c>
      <c r="N27" s="4">
        <v>21.7</v>
      </c>
      <c r="O27" s="4">
        <v>11.2</v>
      </c>
      <c r="P27" s="4">
        <v>10.5</v>
      </c>
      <c r="Q27" s="4">
        <v>81.900000000000006</v>
      </c>
      <c r="R27" s="4">
        <v>49.5</v>
      </c>
      <c r="S27" s="4">
        <v>32.400000000000006</v>
      </c>
      <c r="T27" s="4">
        <v>68.466666666666683</v>
      </c>
      <c r="U27" s="7">
        <v>0.83333333333333337</v>
      </c>
      <c r="V27" s="7">
        <v>0</v>
      </c>
      <c r="W27" s="25">
        <v>10.291666666666666</v>
      </c>
    </row>
    <row r="28" spans="1:53" ht="16.5" x14ac:dyDescent="0.25">
      <c r="A28" s="3">
        <v>1100220</v>
      </c>
      <c r="B28" s="4">
        <v>0</v>
      </c>
      <c r="C28" s="4"/>
      <c r="D28" s="4"/>
      <c r="E28" s="4">
        <v>0</v>
      </c>
      <c r="F28" s="4"/>
      <c r="G28" s="4"/>
      <c r="H28" s="2">
        <v>30.03</v>
      </c>
      <c r="I28" s="2">
        <v>9.6</v>
      </c>
      <c r="J28" s="2">
        <v>20.43</v>
      </c>
      <c r="K28" s="7">
        <v>94.33</v>
      </c>
      <c r="L28" s="7">
        <v>39.340000000000003</v>
      </c>
      <c r="M28" s="7">
        <v>54.989999999999995</v>
      </c>
      <c r="N28" s="4">
        <v>23.8</v>
      </c>
      <c r="O28" s="4">
        <v>12.1</v>
      </c>
      <c r="P28" s="4">
        <v>11.700000000000001</v>
      </c>
      <c r="Q28" s="4">
        <v>91.5</v>
      </c>
      <c r="R28" s="4">
        <v>48.3</v>
      </c>
      <c r="S28" s="4">
        <v>43.2</v>
      </c>
      <c r="T28" s="4">
        <v>75.945833333333326</v>
      </c>
      <c r="U28" s="7">
        <v>0.58333333333333337</v>
      </c>
      <c r="V28" s="7">
        <v>0</v>
      </c>
      <c r="W28" s="25">
        <v>12.258333333333335</v>
      </c>
    </row>
    <row r="29" spans="1:53" ht="16.5" x14ac:dyDescent="0.25">
      <c r="A29" s="3">
        <v>1100221</v>
      </c>
      <c r="B29" s="4"/>
      <c r="C29" s="4"/>
      <c r="D29" s="4"/>
      <c r="E29" s="4"/>
      <c r="F29" s="4"/>
      <c r="G29" s="4"/>
      <c r="H29" s="2">
        <v>30.84</v>
      </c>
      <c r="I29" s="2">
        <v>9.7200000000000006</v>
      </c>
      <c r="J29" s="2">
        <v>21.119999999999997</v>
      </c>
      <c r="K29" s="7">
        <v>95.29</v>
      </c>
      <c r="L29" s="7">
        <v>34.1</v>
      </c>
      <c r="M29" s="7">
        <v>61.190000000000005</v>
      </c>
      <c r="N29" s="4">
        <v>25.6</v>
      </c>
      <c r="O29" s="4">
        <v>12.8</v>
      </c>
      <c r="P29" s="4">
        <v>12.8</v>
      </c>
      <c r="Q29" s="4">
        <v>89</v>
      </c>
      <c r="R29" s="4">
        <v>43.4</v>
      </c>
      <c r="S29" s="4">
        <v>45.6</v>
      </c>
      <c r="T29" s="4">
        <v>69.779166666666669</v>
      </c>
      <c r="U29" s="7">
        <v>0.75</v>
      </c>
      <c r="V29" s="7">
        <v>0</v>
      </c>
      <c r="W29" s="25">
        <v>12.395833333333334</v>
      </c>
    </row>
    <row r="30" spans="1:53" ht="16.5" x14ac:dyDescent="0.25">
      <c r="A30" s="3">
        <v>1100222</v>
      </c>
      <c r="B30" s="4"/>
      <c r="C30" s="4"/>
      <c r="D30" s="4"/>
      <c r="E30" s="4"/>
      <c r="F30" s="4"/>
      <c r="G30" s="4"/>
      <c r="H30" s="7">
        <v>36.65</v>
      </c>
      <c r="I30" s="7">
        <v>11.81</v>
      </c>
      <c r="J30" s="7">
        <v>24.839999999999996</v>
      </c>
      <c r="K30" s="7">
        <v>90.53</v>
      </c>
      <c r="L30" s="7">
        <v>29.17</v>
      </c>
      <c r="M30" s="7">
        <v>61.36</v>
      </c>
      <c r="N30" s="4">
        <v>27.4</v>
      </c>
      <c r="O30" s="4">
        <v>14.6</v>
      </c>
      <c r="P30" s="4">
        <v>12.799999999999999</v>
      </c>
      <c r="Q30" s="4">
        <v>84.2</v>
      </c>
      <c r="R30" s="4">
        <v>46.6</v>
      </c>
      <c r="S30" s="4">
        <v>37.6</v>
      </c>
      <c r="T30" s="4">
        <v>67.333333333333329</v>
      </c>
      <c r="U30" s="7">
        <v>1.5416666666666667</v>
      </c>
      <c r="V30" s="7">
        <v>0</v>
      </c>
      <c r="W30" s="25">
        <v>13.97916666666667</v>
      </c>
    </row>
    <row r="31" spans="1:53" ht="16.5" x14ac:dyDescent="0.25">
      <c r="A31" s="3">
        <v>1100223</v>
      </c>
      <c r="B31" s="4">
        <v>0</v>
      </c>
      <c r="C31" s="4"/>
      <c r="D31" s="4"/>
      <c r="E31" s="4">
        <v>0</v>
      </c>
      <c r="F31" s="4"/>
      <c r="G31" s="4"/>
      <c r="H31" s="7">
        <v>31.45</v>
      </c>
      <c r="I31" s="7">
        <v>16.5</v>
      </c>
      <c r="J31" s="7">
        <v>14.95</v>
      </c>
      <c r="K31" s="7">
        <v>87.58</v>
      </c>
      <c r="L31" s="7">
        <v>48.96</v>
      </c>
      <c r="M31" s="7">
        <v>38.619999999999997</v>
      </c>
      <c r="N31" s="4">
        <v>27.5</v>
      </c>
      <c r="O31" s="4">
        <v>17.3</v>
      </c>
      <c r="P31" s="4">
        <v>10.199999999999999</v>
      </c>
      <c r="Q31" s="4">
        <v>91.8</v>
      </c>
      <c r="R31" s="4">
        <v>61.1</v>
      </c>
      <c r="S31" s="4">
        <v>30.699999999999996</v>
      </c>
      <c r="T31" s="4">
        <v>79.541666666666671</v>
      </c>
      <c r="U31" s="7">
        <v>0.875</v>
      </c>
      <c r="V31" s="7">
        <v>0</v>
      </c>
      <c r="W31" s="25">
        <v>16.716666666666665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53" ht="16.5" x14ac:dyDescent="0.25">
      <c r="A32" s="3">
        <v>1100224</v>
      </c>
      <c r="B32" s="4"/>
      <c r="C32" s="4"/>
      <c r="D32" s="4"/>
      <c r="E32" s="4"/>
      <c r="F32" s="4"/>
      <c r="G32" s="4"/>
      <c r="H32" s="7">
        <v>31.94</v>
      </c>
      <c r="I32" s="7">
        <v>17.989999999999998</v>
      </c>
      <c r="J32" s="7">
        <v>13.950000000000003</v>
      </c>
      <c r="K32" s="7">
        <v>91.17</v>
      </c>
      <c r="L32" s="7">
        <v>53.89</v>
      </c>
      <c r="M32" s="7">
        <v>37.28</v>
      </c>
      <c r="N32" s="4">
        <v>26.8</v>
      </c>
      <c r="O32" s="4">
        <v>17.7</v>
      </c>
      <c r="P32" s="4">
        <v>9.1000000000000014</v>
      </c>
      <c r="Q32" s="4">
        <v>96.5</v>
      </c>
      <c r="R32" s="4">
        <v>67</v>
      </c>
      <c r="S32" s="4">
        <v>29.5</v>
      </c>
      <c r="T32" s="4">
        <v>86.458333333333329</v>
      </c>
      <c r="U32" s="7">
        <v>0.625</v>
      </c>
      <c r="V32" s="7">
        <v>0</v>
      </c>
      <c r="W32" s="25">
        <v>17.691666666666666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68" ht="16.5" x14ac:dyDescent="0.25">
      <c r="A33" s="3">
        <v>1100225</v>
      </c>
      <c r="B33" s="4"/>
      <c r="C33" s="4"/>
      <c r="D33" s="4"/>
      <c r="E33" s="4"/>
      <c r="F33" s="4"/>
      <c r="G33" s="4"/>
      <c r="H33" s="7">
        <v>31.66</v>
      </c>
      <c r="I33" s="7">
        <v>17.91</v>
      </c>
      <c r="J33" s="7">
        <v>13.75</v>
      </c>
      <c r="K33" s="7">
        <v>91.87</v>
      </c>
      <c r="L33" s="7">
        <v>53.02</v>
      </c>
      <c r="M33" s="7">
        <v>38.85</v>
      </c>
      <c r="N33" s="4">
        <v>27.7</v>
      </c>
      <c r="O33" s="4">
        <v>17.600000000000001</v>
      </c>
      <c r="P33" s="4">
        <v>10.099999999999998</v>
      </c>
      <c r="Q33" s="4">
        <v>98.5</v>
      </c>
      <c r="R33" s="4">
        <v>62.1</v>
      </c>
      <c r="S33" s="4">
        <v>36.4</v>
      </c>
      <c r="T33" s="4">
        <v>84.050000000000011</v>
      </c>
      <c r="U33" s="7">
        <v>0.45833333333333331</v>
      </c>
      <c r="V33" s="7">
        <v>0</v>
      </c>
      <c r="W33" s="25">
        <v>18.541666666666664</v>
      </c>
    </row>
    <row r="34" spans="1:68" ht="16.5" x14ac:dyDescent="0.25">
      <c r="A34" s="3">
        <v>1100226</v>
      </c>
      <c r="B34" s="4"/>
      <c r="C34" s="4"/>
      <c r="D34" s="4"/>
      <c r="E34" s="4"/>
      <c r="F34" s="4"/>
      <c r="G34" s="4"/>
      <c r="H34" s="7">
        <v>33.450000000000003</v>
      </c>
      <c r="I34" s="7">
        <v>17.170000000000002</v>
      </c>
      <c r="J34" s="7">
        <v>16.28</v>
      </c>
      <c r="K34" s="7">
        <v>93.73</v>
      </c>
      <c r="L34" s="7">
        <v>48.07</v>
      </c>
      <c r="M34" s="7">
        <v>45.660000000000004</v>
      </c>
      <c r="N34" s="4">
        <v>28.9</v>
      </c>
      <c r="O34" s="4">
        <v>17.399999999999999</v>
      </c>
      <c r="P34" s="4">
        <v>11.5</v>
      </c>
      <c r="Q34" s="4">
        <v>99.2</v>
      </c>
      <c r="R34" s="4">
        <v>61.4</v>
      </c>
      <c r="S34" s="4">
        <v>37.800000000000004</v>
      </c>
      <c r="T34" s="4">
        <v>84.983333333333334</v>
      </c>
      <c r="U34" s="7">
        <v>0.41666666666666669</v>
      </c>
      <c r="V34" s="7">
        <v>0</v>
      </c>
      <c r="W34" s="25">
        <v>18.641666666666666</v>
      </c>
    </row>
    <row r="35" spans="1:68" ht="16.5" x14ac:dyDescent="0.25">
      <c r="A35" s="3">
        <v>1100227</v>
      </c>
      <c r="B35" s="4"/>
      <c r="C35" s="4"/>
      <c r="D35" s="4"/>
      <c r="E35" s="4"/>
      <c r="F35" s="4"/>
      <c r="G35" s="4"/>
      <c r="H35" s="7">
        <v>30.37</v>
      </c>
      <c r="I35" s="7">
        <v>16.21</v>
      </c>
      <c r="J35" s="7">
        <v>14.16</v>
      </c>
      <c r="K35" s="7">
        <v>88.4</v>
      </c>
      <c r="L35" s="7">
        <v>54.21</v>
      </c>
      <c r="M35" s="7">
        <v>34.190000000000005</v>
      </c>
      <c r="N35" s="37">
        <v>26.2</v>
      </c>
      <c r="O35" s="37">
        <v>16.5</v>
      </c>
      <c r="P35" s="37">
        <v>9.6999999999999993</v>
      </c>
      <c r="Q35" s="37">
        <v>95.3</v>
      </c>
      <c r="R35" s="37">
        <v>66.099999999999994</v>
      </c>
      <c r="S35" s="37">
        <v>29.200000000000003</v>
      </c>
      <c r="T35" s="37">
        <v>85.524999999999991</v>
      </c>
      <c r="U35" s="7">
        <v>0.75</v>
      </c>
      <c r="V35" s="7">
        <v>0</v>
      </c>
      <c r="W35" s="25">
        <v>16.908333333333335</v>
      </c>
    </row>
    <row r="36" spans="1:68" ht="16.5" x14ac:dyDescent="0.25">
      <c r="A36" s="3">
        <v>1100228</v>
      </c>
      <c r="B36" s="35"/>
      <c r="C36" s="35"/>
      <c r="D36" s="35"/>
      <c r="E36" s="35"/>
      <c r="F36" s="35"/>
      <c r="G36" s="35"/>
      <c r="H36" s="7">
        <v>30.98</v>
      </c>
      <c r="I36" s="7">
        <v>15.45</v>
      </c>
      <c r="J36" s="7">
        <v>15.530000000000001</v>
      </c>
      <c r="K36" s="7">
        <v>91.52</v>
      </c>
      <c r="L36" s="7">
        <v>51.41</v>
      </c>
      <c r="M36" s="7">
        <v>40.11</v>
      </c>
      <c r="N36" s="37">
        <v>26.9</v>
      </c>
      <c r="O36" s="37">
        <v>15.6</v>
      </c>
      <c r="P36" s="37">
        <v>11.299999999999999</v>
      </c>
      <c r="Q36" s="37">
        <v>95.8</v>
      </c>
      <c r="R36" s="37">
        <v>62.5</v>
      </c>
      <c r="S36" s="37">
        <v>33.299999999999997</v>
      </c>
      <c r="T36" s="37">
        <v>83.020833333333329</v>
      </c>
      <c r="U36" s="7">
        <v>0.29166666666666669</v>
      </c>
      <c r="V36" s="7">
        <v>0</v>
      </c>
      <c r="W36" s="25">
        <v>16.962500000000002</v>
      </c>
    </row>
    <row r="37" spans="1:68" ht="16.5" x14ac:dyDescent="0.25">
      <c r="A37" s="3">
        <v>1100301</v>
      </c>
      <c r="B37" s="35"/>
      <c r="C37" s="35"/>
      <c r="D37" s="35"/>
      <c r="E37" s="35"/>
      <c r="F37" s="35"/>
      <c r="G37" s="35"/>
      <c r="H37" s="7">
        <v>35.64</v>
      </c>
      <c r="I37" s="7">
        <v>17.350000000000001</v>
      </c>
      <c r="J37" s="7">
        <v>18.29</v>
      </c>
      <c r="K37" s="7">
        <v>94.26</v>
      </c>
      <c r="L37" s="7">
        <v>43.28</v>
      </c>
      <c r="M37" s="7">
        <v>50.980000000000004</v>
      </c>
      <c r="N37" s="4">
        <v>30.2</v>
      </c>
      <c r="O37" s="4">
        <v>17.2</v>
      </c>
      <c r="P37" s="4">
        <v>13</v>
      </c>
      <c r="Q37" s="4">
        <v>99.5</v>
      </c>
      <c r="R37" s="4">
        <v>56.5</v>
      </c>
      <c r="S37" s="4">
        <v>43</v>
      </c>
      <c r="T37" s="4">
        <v>80.724999999999994</v>
      </c>
      <c r="U37" s="7">
        <v>0.25</v>
      </c>
      <c r="V37" s="7">
        <v>0</v>
      </c>
      <c r="W37" s="25">
        <v>18.858333333333338</v>
      </c>
      <c r="X37" s="26"/>
      <c r="Y37" s="26"/>
      <c r="Z37" s="26"/>
      <c r="AA37" s="26"/>
      <c r="AB37" s="26"/>
    </row>
    <row r="38" spans="1:68" ht="16.5" x14ac:dyDescent="0.25">
      <c r="A38" s="3">
        <v>1100302</v>
      </c>
      <c r="B38" s="35">
        <v>0</v>
      </c>
      <c r="C38" s="35"/>
      <c r="D38" s="35"/>
      <c r="E38" s="35">
        <v>0</v>
      </c>
      <c r="F38" s="35"/>
      <c r="G38" s="35"/>
      <c r="H38" s="7">
        <v>26.29</v>
      </c>
      <c r="I38" s="7">
        <v>15.59</v>
      </c>
      <c r="J38" s="7">
        <v>10.7</v>
      </c>
      <c r="K38" s="7">
        <v>90.57</v>
      </c>
      <c r="L38" s="7">
        <v>55.41</v>
      </c>
      <c r="M38" s="7">
        <v>35.159999999999997</v>
      </c>
      <c r="N38" s="2">
        <v>23.4</v>
      </c>
      <c r="O38" s="2">
        <v>15.5</v>
      </c>
      <c r="P38" s="2">
        <v>7.8999999999999986</v>
      </c>
      <c r="Q38" s="2">
        <v>93.5</v>
      </c>
      <c r="R38" s="2">
        <v>64.599999999999994</v>
      </c>
      <c r="S38" s="2">
        <v>28.900000000000006</v>
      </c>
      <c r="T38" s="2">
        <v>81.139130434782587</v>
      </c>
      <c r="U38" s="7">
        <v>2.0833333333333335</v>
      </c>
      <c r="V38" s="7">
        <v>0</v>
      </c>
      <c r="W38" s="25">
        <v>16.708333333333332</v>
      </c>
    </row>
    <row r="39" spans="1:68" ht="16.5" x14ac:dyDescent="0.25">
      <c r="A39" s="3">
        <v>1100303</v>
      </c>
      <c r="B39" s="35"/>
      <c r="C39" s="35"/>
      <c r="D39" s="35"/>
      <c r="E39" s="35"/>
      <c r="F39" s="35"/>
      <c r="G39" s="35"/>
      <c r="H39" s="7">
        <v>29.6</v>
      </c>
      <c r="I39" s="7">
        <v>15.6</v>
      </c>
      <c r="J39" s="7">
        <v>14.000000000000002</v>
      </c>
      <c r="K39" s="7">
        <v>89.1</v>
      </c>
      <c r="L39" s="7">
        <v>46.68</v>
      </c>
      <c r="M39" s="7">
        <v>42.419999999999995</v>
      </c>
      <c r="N39" s="2">
        <v>24.1</v>
      </c>
      <c r="O39" s="2">
        <v>15.5</v>
      </c>
      <c r="P39" s="2">
        <v>8.6000000000000014</v>
      </c>
      <c r="Q39" s="2">
        <v>94</v>
      </c>
      <c r="R39" s="2">
        <v>62.2</v>
      </c>
      <c r="S39" s="2">
        <v>31.799999999999997</v>
      </c>
      <c r="T39" s="4">
        <v>82.10833333333332</v>
      </c>
      <c r="U39" s="7">
        <v>0.375</v>
      </c>
      <c r="V39" s="7">
        <v>0</v>
      </c>
      <c r="W39" s="25">
        <v>14.716666666666667</v>
      </c>
    </row>
    <row r="40" spans="1:68" ht="16.5" x14ac:dyDescent="0.25">
      <c r="A40" s="3">
        <v>1100304</v>
      </c>
      <c r="B40" s="35"/>
      <c r="C40" s="35"/>
      <c r="D40" s="35"/>
      <c r="E40" s="35"/>
      <c r="F40" s="35"/>
      <c r="G40" s="35"/>
      <c r="H40" s="7">
        <v>32.630000000000003</v>
      </c>
      <c r="I40" s="7">
        <v>15.76</v>
      </c>
      <c r="J40" s="7">
        <v>16.870000000000005</v>
      </c>
      <c r="K40" s="7">
        <v>93.25</v>
      </c>
      <c r="L40" s="7">
        <v>49</v>
      </c>
      <c r="M40" s="7">
        <v>44.25</v>
      </c>
      <c r="N40" s="4">
        <v>28.6</v>
      </c>
      <c r="O40" s="4">
        <v>15.6</v>
      </c>
      <c r="P40" s="4">
        <v>13.000000000000002</v>
      </c>
      <c r="Q40" s="4">
        <v>99.3</v>
      </c>
      <c r="R40" s="4">
        <v>57.5</v>
      </c>
      <c r="S40" s="4">
        <v>41.8</v>
      </c>
      <c r="T40" s="4">
        <v>84.191666666666649</v>
      </c>
      <c r="U40" s="7">
        <v>0.16666666666666666</v>
      </c>
      <c r="V40" s="7">
        <v>0</v>
      </c>
      <c r="W40" s="25">
        <v>16.975000000000001</v>
      </c>
    </row>
    <row r="41" spans="1:68" ht="16.5" x14ac:dyDescent="0.25">
      <c r="A41" s="3">
        <v>1100305</v>
      </c>
      <c r="B41" s="35"/>
      <c r="C41" s="35"/>
      <c r="D41" s="35"/>
      <c r="E41" s="35"/>
      <c r="F41" s="35"/>
      <c r="G41" s="35"/>
      <c r="H41" s="7">
        <v>36.14</v>
      </c>
      <c r="I41" s="7">
        <v>17.14</v>
      </c>
      <c r="J41" s="7">
        <v>19</v>
      </c>
      <c r="K41" s="7">
        <v>90.96</v>
      </c>
      <c r="L41" s="7">
        <v>43.53</v>
      </c>
      <c r="M41" s="7">
        <v>47.429999999999993</v>
      </c>
      <c r="N41" s="37">
        <v>29.7</v>
      </c>
      <c r="O41" s="37">
        <v>18</v>
      </c>
      <c r="P41" s="37">
        <v>11.7</v>
      </c>
      <c r="Q41" s="37">
        <v>95.6</v>
      </c>
      <c r="R41" s="37">
        <v>63</v>
      </c>
      <c r="S41" s="37">
        <v>32.599999999999994</v>
      </c>
      <c r="T41" s="37">
        <v>83.258333333333326</v>
      </c>
      <c r="U41" s="7">
        <v>0.125</v>
      </c>
      <c r="V41" s="7">
        <v>0</v>
      </c>
      <c r="W41" s="25">
        <v>18.829166666666666</v>
      </c>
    </row>
    <row r="42" spans="1:68" ht="16.5" x14ac:dyDescent="0.25">
      <c r="A42" s="3">
        <v>1100306</v>
      </c>
      <c r="B42" s="35"/>
      <c r="C42" s="35"/>
      <c r="D42" s="35"/>
      <c r="E42" s="35"/>
      <c r="F42" s="35"/>
      <c r="G42" s="35"/>
      <c r="H42" s="7">
        <v>36.28</v>
      </c>
      <c r="I42" s="7">
        <v>17.39</v>
      </c>
      <c r="J42" s="7">
        <v>18.89</v>
      </c>
      <c r="K42" s="7">
        <v>92.37</v>
      </c>
      <c r="L42" s="7">
        <v>46.87</v>
      </c>
      <c r="M42" s="7">
        <v>45.500000000000007</v>
      </c>
      <c r="N42" s="37">
        <v>30.7</v>
      </c>
      <c r="O42" s="37">
        <v>17.2</v>
      </c>
      <c r="P42" s="37">
        <v>13.5</v>
      </c>
      <c r="Q42" s="37">
        <v>99.8</v>
      </c>
      <c r="R42" s="37">
        <v>61.9</v>
      </c>
      <c r="S42" s="37">
        <v>37.9</v>
      </c>
      <c r="T42" s="37">
        <v>85.091666666666654</v>
      </c>
      <c r="U42" s="7">
        <v>0.66666666666666663</v>
      </c>
      <c r="V42" s="7">
        <v>0</v>
      </c>
      <c r="W42" s="25">
        <v>19.191666666666666</v>
      </c>
      <c r="X42" s="6"/>
      <c r="Y42" s="6"/>
      <c r="Z42" s="6"/>
      <c r="AA42" s="6"/>
      <c r="AB42" s="6"/>
    </row>
    <row r="43" spans="1:68" ht="16.5" x14ac:dyDescent="0.25">
      <c r="A43" s="3">
        <v>1100307</v>
      </c>
      <c r="B43" s="2"/>
      <c r="C43" s="2"/>
      <c r="D43" s="2"/>
      <c r="E43" s="2"/>
      <c r="F43" s="2"/>
      <c r="G43" s="2"/>
      <c r="H43" s="7">
        <v>29.2</v>
      </c>
      <c r="I43" s="7">
        <v>16.47</v>
      </c>
      <c r="J43" s="7">
        <v>12.73</v>
      </c>
      <c r="K43" s="7">
        <v>88.64</v>
      </c>
      <c r="L43" s="7">
        <v>54.24</v>
      </c>
      <c r="M43" s="7">
        <v>34.4</v>
      </c>
      <c r="N43" s="37">
        <v>25.2</v>
      </c>
      <c r="O43" s="37">
        <v>16.399999999999999</v>
      </c>
      <c r="P43" s="37">
        <v>8.8000000000000007</v>
      </c>
      <c r="Q43" s="37">
        <v>95.9</v>
      </c>
      <c r="R43" s="37">
        <v>70.3</v>
      </c>
      <c r="S43" s="37">
        <v>25.600000000000009</v>
      </c>
      <c r="T43" s="37">
        <v>87.61666666666666</v>
      </c>
      <c r="U43" s="7">
        <v>1.2083333333333333</v>
      </c>
      <c r="V43" s="7">
        <v>0</v>
      </c>
      <c r="W43" s="25">
        <v>17.179166666666664</v>
      </c>
    </row>
    <row r="44" spans="1:68" ht="16.5" x14ac:dyDescent="0.25">
      <c r="A44" s="3">
        <v>1100308</v>
      </c>
      <c r="B44" s="2"/>
      <c r="C44" s="2"/>
      <c r="D44" s="2"/>
      <c r="E44" s="2"/>
      <c r="F44" s="2"/>
      <c r="G44" s="2"/>
      <c r="H44" s="7">
        <v>31.46</v>
      </c>
      <c r="I44" s="7">
        <v>16.57</v>
      </c>
      <c r="J44" s="7">
        <v>14.89</v>
      </c>
      <c r="K44" s="7">
        <v>88.22</v>
      </c>
      <c r="L44" s="7">
        <v>49.16</v>
      </c>
      <c r="M44" s="7">
        <v>39.06</v>
      </c>
      <c r="N44" s="37">
        <v>26.4</v>
      </c>
      <c r="O44" s="37">
        <v>16.399999999999999</v>
      </c>
      <c r="P44" s="37">
        <v>10</v>
      </c>
      <c r="Q44" s="37">
        <v>94.4</v>
      </c>
      <c r="R44" s="37">
        <v>66</v>
      </c>
      <c r="S44" s="37">
        <v>28.400000000000006</v>
      </c>
      <c r="T44" s="37">
        <v>84.937499999999986</v>
      </c>
      <c r="U44" s="7">
        <v>0.83333333333333337</v>
      </c>
      <c r="V44" s="7">
        <v>0</v>
      </c>
      <c r="W44" s="25">
        <v>16.749999999999996</v>
      </c>
    </row>
    <row r="45" spans="1:68" ht="16.5" x14ac:dyDescent="0.25">
      <c r="A45" s="3">
        <v>1100309</v>
      </c>
      <c r="B45" s="2">
        <v>0</v>
      </c>
      <c r="C45" s="2"/>
      <c r="D45" s="2"/>
      <c r="E45" s="2">
        <v>0</v>
      </c>
      <c r="F45" s="2"/>
      <c r="G45" s="2"/>
      <c r="H45" s="7">
        <v>31.92</v>
      </c>
      <c r="I45" s="7">
        <v>15.89</v>
      </c>
      <c r="J45" s="7">
        <v>16.03</v>
      </c>
      <c r="K45" s="7">
        <v>90.92</v>
      </c>
      <c r="L45" s="7">
        <v>49.54</v>
      </c>
      <c r="M45" s="7">
        <v>41.38</v>
      </c>
      <c r="N45" s="37">
        <v>27.6</v>
      </c>
      <c r="O45" s="37">
        <v>15.8</v>
      </c>
      <c r="P45" s="37">
        <v>11.8</v>
      </c>
      <c r="Q45" s="37">
        <v>97.6</v>
      </c>
      <c r="R45" s="37">
        <v>64.099999999999994</v>
      </c>
      <c r="S45" s="37">
        <v>33.5</v>
      </c>
      <c r="T45" s="37">
        <v>87.554166666666674</v>
      </c>
      <c r="U45" s="7">
        <v>0.75</v>
      </c>
      <c r="V45" s="7">
        <v>0</v>
      </c>
      <c r="W45" s="25">
        <v>17.0625</v>
      </c>
    </row>
    <row r="46" spans="1:68" ht="16.5" x14ac:dyDescent="0.25">
      <c r="A46" s="3">
        <v>1100310</v>
      </c>
      <c r="B46" s="2"/>
      <c r="C46" s="2"/>
      <c r="D46" s="2"/>
      <c r="E46" s="2"/>
      <c r="F46" s="2"/>
      <c r="G46" s="2"/>
      <c r="H46" s="7">
        <v>31.46</v>
      </c>
      <c r="I46" s="7">
        <v>16.059999999999999</v>
      </c>
      <c r="J46" s="7">
        <v>15.400000000000002</v>
      </c>
      <c r="K46" s="7">
        <v>92.35</v>
      </c>
      <c r="L46" s="7">
        <v>51.02</v>
      </c>
      <c r="M46" s="7">
        <v>41.329999999999991</v>
      </c>
      <c r="N46" s="4">
        <v>26.7</v>
      </c>
      <c r="O46" s="4">
        <v>16.5</v>
      </c>
      <c r="P46" s="4">
        <v>10.199999999999999</v>
      </c>
      <c r="Q46" s="4">
        <v>97.7</v>
      </c>
      <c r="R46" s="4">
        <v>65.5</v>
      </c>
      <c r="S46" s="4">
        <v>32.200000000000003</v>
      </c>
      <c r="T46" s="4">
        <v>85.720833333333346</v>
      </c>
      <c r="U46" s="7">
        <v>0.79166666666666663</v>
      </c>
      <c r="V46" s="7">
        <v>0</v>
      </c>
      <c r="W46" s="25">
        <v>17.491666666666667</v>
      </c>
    </row>
    <row r="47" spans="1:68" ht="16.5" x14ac:dyDescent="0.25">
      <c r="A47" s="3">
        <v>1100311</v>
      </c>
      <c r="B47" s="2"/>
      <c r="C47" s="2"/>
      <c r="D47" s="2"/>
      <c r="E47" s="2"/>
      <c r="F47" s="2"/>
      <c r="G47" s="2"/>
      <c r="H47" s="7">
        <v>33.65</v>
      </c>
      <c r="I47" s="7">
        <v>16.29</v>
      </c>
      <c r="J47" s="7">
        <v>17.36</v>
      </c>
      <c r="K47" s="7">
        <v>91.9</v>
      </c>
      <c r="L47" s="7">
        <v>49.52</v>
      </c>
      <c r="M47" s="7">
        <v>42.38</v>
      </c>
      <c r="N47" s="35">
        <v>26.7</v>
      </c>
      <c r="O47" s="35">
        <v>16.8</v>
      </c>
      <c r="P47" s="35">
        <v>9.8999999999999986</v>
      </c>
      <c r="Q47" s="35">
        <v>98.2</v>
      </c>
      <c r="R47" s="35">
        <v>66.7</v>
      </c>
      <c r="S47" s="35">
        <v>31.5</v>
      </c>
      <c r="T47" s="35">
        <v>84.97499999999998</v>
      </c>
      <c r="U47" s="7">
        <v>0.25</v>
      </c>
      <c r="V47" s="7">
        <v>0</v>
      </c>
      <c r="W47" s="25">
        <v>17.974999999999998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 x14ac:dyDescent="0.25">
      <c r="A48" s="3">
        <v>1100312</v>
      </c>
      <c r="H48" s="7">
        <v>34.82</v>
      </c>
      <c r="I48" s="7">
        <v>16.399999999999999</v>
      </c>
      <c r="J48" s="7">
        <v>18.420000000000002</v>
      </c>
      <c r="K48" s="7">
        <v>93.75</v>
      </c>
      <c r="L48" s="7">
        <v>45.23</v>
      </c>
      <c r="M48" s="7">
        <v>48.52</v>
      </c>
      <c r="N48" s="2">
        <v>29.3</v>
      </c>
      <c r="O48" s="2">
        <v>17.2</v>
      </c>
      <c r="P48" s="2">
        <v>12.100000000000001</v>
      </c>
      <c r="Q48" s="2">
        <v>99</v>
      </c>
      <c r="R48" s="2">
        <v>57.2</v>
      </c>
      <c r="S48" s="2">
        <v>41.8</v>
      </c>
      <c r="T48" s="2">
        <v>83.220833333333346</v>
      </c>
      <c r="U48" s="7">
        <v>0.95833333333333337</v>
      </c>
      <c r="V48" s="7">
        <v>0</v>
      </c>
      <c r="W48" s="25">
        <v>18.345833333333328</v>
      </c>
      <c r="X48" s="26"/>
      <c r="Y48" s="26"/>
      <c r="Z48" s="26"/>
      <c r="AA48" s="26"/>
      <c r="AB48" s="26"/>
    </row>
    <row r="49" spans="1:39" ht="16.5" x14ac:dyDescent="0.25">
      <c r="A49" s="3">
        <v>1100313</v>
      </c>
      <c r="B49" s="2"/>
      <c r="C49" s="2"/>
      <c r="D49" s="2"/>
      <c r="E49" s="2"/>
      <c r="F49" s="2"/>
      <c r="G49" s="2"/>
      <c r="H49" s="7">
        <v>34.090000000000003</v>
      </c>
      <c r="I49" s="7">
        <v>16.46</v>
      </c>
      <c r="J49" s="7">
        <v>17.630000000000003</v>
      </c>
      <c r="K49" s="7">
        <v>91.38</v>
      </c>
      <c r="L49" s="7">
        <v>48.68</v>
      </c>
      <c r="M49" s="7">
        <v>42.699999999999996</v>
      </c>
      <c r="N49" s="2">
        <v>27.5</v>
      </c>
      <c r="O49" s="2">
        <v>16.899999999999999</v>
      </c>
      <c r="P49" s="2">
        <v>10.600000000000001</v>
      </c>
      <c r="Q49" s="2">
        <v>96</v>
      </c>
      <c r="R49" s="2">
        <v>60.9</v>
      </c>
      <c r="S49" s="2">
        <v>35.1</v>
      </c>
      <c r="T49" s="2">
        <v>82.266666666666666</v>
      </c>
      <c r="U49" s="7">
        <v>0.91666666666666663</v>
      </c>
      <c r="V49" s="7">
        <v>0</v>
      </c>
      <c r="W49" s="25">
        <v>17.141666666666666</v>
      </c>
    </row>
    <row r="50" spans="1:39" ht="16.5" x14ac:dyDescent="0.25">
      <c r="A50" s="3">
        <v>1100314</v>
      </c>
      <c r="B50" s="2"/>
      <c r="C50" s="2"/>
      <c r="D50" s="2"/>
      <c r="E50" s="2"/>
      <c r="F50" s="2"/>
      <c r="G50" s="2"/>
      <c r="H50" s="7">
        <v>32.69</v>
      </c>
      <c r="I50" s="7">
        <v>16.059999999999999</v>
      </c>
      <c r="J50" s="7">
        <v>16.63</v>
      </c>
      <c r="K50" s="7">
        <v>91.5</v>
      </c>
      <c r="L50" s="7">
        <v>48.05</v>
      </c>
      <c r="M50" s="7">
        <v>43.45</v>
      </c>
      <c r="N50" s="2">
        <v>27.6</v>
      </c>
      <c r="O50" s="2">
        <v>16.7</v>
      </c>
      <c r="P50" s="2">
        <v>10.900000000000002</v>
      </c>
      <c r="Q50" s="2">
        <v>92.6</v>
      </c>
      <c r="R50" s="2">
        <v>58.4</v>
      </c>
      <c r="S50" s="2">
        <v>34.199999999999996</v>
      </c>
      <c r="T50" s="2">
        <v>80.329166666666666</v>
      </c>
      <c r="U50" s="7">
        <v>0.95833333333333337</v>
      </c>
      <c r="V50" s="7">
        <v>0</v>
      </c>
      <c r="W50" s="25">
        <v>16.858333333333331</v>
      </c>
    </row>
    <row r="51" spans="1:39" ht="16.5" x14ac:dyDescent="0.25">
      <c r="A51" s="3">
        <v>1100315</v>
      </c>
      <c r="B51" s="2"/>
      <c r="C51" s="2"/>
      <c r="D51" s="2"/>
      <c r="E51" s="2"/>
      <c r="F51" s="2"/>
      <c r="G51" s="2"/>
      <c r="H51" s="7">
        <v>34.11</v>
      </c>
      <c r="I51" s="7">
        <v>15.1</v>
      </c>
      <c r="J51" s="7">
        <v>19.009999999999998</v>
      </c>
      <c r="K51" s="7">
        <v>94.12</v>
      </c>
      <c r="L51" s="7">
        <v>48.01</v>
      </c>
      <c r="M51" s="7">
        <v>46.110000000000007</v>
      </c>
      <c r="N51" s="2">
        <v>27.3</v>
      </c>
      <c r="O51" s="2">
        <v>16.600000000000001</v>
      </c>
      <c r="P51" s="2">
        <v>10.7</v>
      </c>
      <c r="Q51" s="2">
        <v>98</v>
      </c>
      <c r="R51" s="2">
        <v>60.7</v>
      </c>
      <c r="S51" s="2">
        <v>37.299999999999997</v>
      </c>
      <c r="T51" s="2">
        <v>81.129166666666677</v>
      </c>
      <c r="U51" s="7">
        <v>0.33333333333333331</v>
      </c>
      <c r="V51" s="7">
        <v>0</v>
      </c>
      <c r="W51" s="25">
        <v>17.754166666666666</v>
      </c>
    </row>
    <row r="52" spans="1:39" ht="16.5" x14ac:dyDescent="0.25">
      <c r="A52" s="3">
        <v>1100316</v>
      </c>
      <c r="B52" s="2">
        <v>0</v>
      </c>
      <c r="C52" s="2"/>
      <c r="D52" s="2"/>
      <c r="E52" s="2">
        <v>0</v>
      </c>
      <c r="F52" s="2"/>
      <c r="G52" s="2"/>
      <c r="H52" s="7">
        <v>37.090000000000003</v>
      </c>
      <c r="I52" s="7">
        <v>16.13</v>
      </c>
      <c r="J52" s="7">
        <v>20.960000000000004</v>
      </c>
      <c r="K52" s="7">
        <v>92.42</v>
      </c>
      <c r="L52" s="7">
        <v>42.87</v>
      </c>
      <c r="M52" s="7">
        <v>49.550000000000004</v>
      </c>
      <c r="N52" s="37">
        <v>31.3</v>
      </c>
      <c r="O52" s="37">
        <v>18.5</v>
      </c>
      <c r="P52" s="37">
        <v>12.8</v>
      </c>
      <c r="Q52" s="37">
        <v>93.1</v>
      </c>
      <c r="R52" s="37">
        <v>52.2</v>
      </c>
      <c r="S52" s="37">
        <v>40.899999999999991</v>
      </c>
      <c r="T52" s="37">
        <v>73.679166666666688</v>
      </c>
      <c r="U52" s="7">
        <v>0.45833333333333331</v>
      </c>
      <c r="V52" s="7">
        <v>0</v>
      </c>
      <c r="W52" s="25">
        <v>18.600000000000005</v>
      </c>
    </row>
    <row r="53" spans="1:39" ht="16.5" x14ac:dyDescent="0.25">
      <c r="A53" s="3">
        <v>1100317</v>
      </c>
      <c r="B53" s="2"/>
      <c r="C53" s="2"/>
      <c r="D53" s="2"/>
      <c r="E53" s="2"/>
      <c r="F53" s="2"/>
      <c r="G53" s="2"/>
      <c r="H53" s="7">
        <v>35.56</v>
      </c>
      <c r="I53" s="7">
        <v>18</v>
      </c>
      <c r="J53" s="7">
        <v>17.560000000000002</v>
      </c>
      <c r="K53" s="7">
        <v>92.33</v>
      </c>
      <c r="L53" s="7">
        <v>48.35</v>
      </c>
      <c r="M53" s="7">
        <v>43.98</v>
      </c>
      <c r="N53" s="37">
        <v>30.4</v>
      </c>
      <c r="O53" s="37">
        <v>19.8</v>
      </c>
      <c r="P53" s="37">
        <v>10.599999999999998</v>
      </c>
      <c r="Q53" s="37">
        <v>92</v>
      </c>
      <c r="R53" s="37">
        <v>59.6</v>
      </c>
      <c r="S53" s="37">
        <v>32.4</v>
      </c>
      <c r="T53" s="37">
        <v>79.70416666666668</v>
      </c>
      <c r="U53" s="7">
        <v>0.54166666666666663</v>
      </c>
      <c r="V53" s="7">
        <v>0</v>
      </c>
      <c r="W53" s="25">
        <v>19.945833333333333</v>
      </c>
    </row>
    <row r="54" spans="1:39" ht="16.5" x14ac:dyDescent="0.25">
      <c r="A54" s="3">
        <v>1100318</v>
      </c>
      <c r="B54" s="2"/>
      <c r="C54" s="2"/>
      <c r="D54" s="2"/>
      <c r="E54" s="2"/>
      <c r="F54" s="2"/>
      <c r="G54" s="2"/>
      <c r="H54" s="7">
        <v>35.44</v>
      </c>
      <c r="I54" s="7">
        <v>18.75</v>
      </c>
      <c r="J54" s="7">
        <v>16.689999999999998</v>
      </c>
      <c r="K54" s="7">
        <v>93.2</v>
      </c>
      <c r="L54" s="7">
        <v>48.16</v>
      </c>
      <c r="M54" s="7">
        <v>45.040000000000006</v>
      </c>
      <c r="N54" s="37">
        <v>30.1</v>
      </c>
      <c r="O54" s="37">
        <v>19</v>
      </c>
      <c r="P54" s="37">
        <v>11.100000000000001</v>
      </c>
      <c r="Q54" s="37">
        <v>99.9</v>
      </c>
      <c r="R54" s="37">
        <v>61.1</v>
      </c>
      <c r="S54" s="37">
        <v>38.800000000000004</v>
      </c>
      <c r="T54" s="37">
        <v>86.125</v>
      </c>
      <c r="U54" s="7">
        <v>0.375</v>
      </c>
      <c r="V54" s="7">
        <v>0</v>
      </c>
      <c r="W54" s="25">
        <v>19.820833333333336</v>
      </c>
    </row>
    <row r="55" spans="1:39" ht="16.5" x14ac:dyDescent="0.25">
      <c r="A55" s="3">
        <v>1100319</v>
      </c>
      <c r="B55" s="6"/>
      <c r="C55" s="6"/>
      <c r="D55" s="6"/>
      <c r="E55" s="6"/>
      <c r="F55" s="6"/>
      <c r="G55" s="6"/>
      <c r="H55" s="7">
        <v>36.24</v>
      </c>
      <c r="I55" s="7">
        <v>18.61</v>
      </c>
      <c r="J55" s="7">
        <v>17.630000000000003</v>
      </c>
      <c r="K55" s="7">
        <v>93.18</v>
      </c>
      <c r="L55" s="7">
        <v>49.99</v>
      </c>
      <c r="M55" s="7">
        <v>43.190000000000005</v>
      </c>
      <c r="N55" s="37">
        <v>30.6</v>
      </c>
      <c r="O55" s="37">
        <v>18.7</v>
      </c>
      <c r="P55" s="37">
        <v>11.900000000000002</v>
      </c>
      <c r="Q55" s="37">
        <v>100</v>
      </c>
      <c r="R55" s="37">
        <v>60.2</v>
      </c>
      <c r="S55" s="37">
        <v>39.799999999999997</v>
      </c>
      <c r="T55" s="37">
        <v>85.399999999999977</v>
      </c>
      <c r="U55" s="7">
        <v>0.33333333333333331</v>
      </c>
      <c r="V55" s="7">
        <v>0</v>
      </c>
      <c r="W55" s="25">
        <v>20.112500000000001</v>
      </c>
    </row>
    <row r="56" spans="1:39" ht="16.5" x14ac:dyDescent="0.25">
      <c r="A56" s="3">
        <v>1100320</v>
      </c>
      <c r="B56" s="2"/>
      <c r="C56" s="2"/>
      <c r="D56" s="2"/>
      <c r="E56" s="2"/>
      <c r="F56" s="2"/>
      <c r="G56" s="2"/>
      <c r="H56" s="7">
        <v>38.950000000000003</v>
      </c>
      <c r="I56" s="7">
        <v>20.05</v>
      </c>
      <c r="J56" s="7">
        <v>18.900000000000002</v>
      </c>
      <c r="K56" s="7">
        <v>92.99</v>
      </c>
      <c r="L56" s="7">
        <v>42.47</v>
      </c>
      <c r="M56" s="7">
        <v>50.519999999999996</v>
      </c>
      <c r="N56" s="37">
        <v>30.4</v>
      </c>
      <c r="O56" s="37">
        <v>21.3</v>
      </c>
      <c r="P56" s="37">
        <v>9.0999999999999979</v>
      </c>
      <c r="Q56" s="37">
        <v>94.4</v>
      </c>
      <c r="R56" s="37">
        <v>60.2</v>
      </c>
      <c r="S56" s="37">
        <v>34.200000000000003</v>
      </c>
      <c r="T56" s="37">
        <v>82.658333333333331</v>
      </c>
      <c r="U56" s="7">
        <v>0.58333333333333337</v>
      </c>
      <c r="V56" s="7">
        <v>0</v>
      </c>
      <c r="W56" s="25">
        <v>21.095833333333335</v>
      </c>
    </row>
    <row r="57" spans="1:39" ht="16.5" x14ac:dyDescent="0.25">
      <c r="A57" s="3">
        <v>1100321</v>
      </c>
      <c r="B57" s="2"/>
      <c r="C57" s="2"/>
      <c r="D57" s="2"/>
      <c r="E57" s="2"/>
      <c r="F57" s="2"/>
      <c r="G57" s="2"/>
      <c r="H57" s="7">
        <v>31.18</v>
      </c>
      <c r="I57" s="7">
        <v>15.08</v>
      </c>
      <c r="J57" s="7">
        <v>16.100000000000001</v>
      </c>
      <c r="K57" s="7">
        <v>89.9</v>
      </c>
      <c r="L57" s="7">
        <v>47.85</v>
      </c>
      <c r="M57" s="7">
        <v>42.050000000000004</v>
      </c>
      <c r="N57" s="37">
        <v>25.7</v>
      </c>
      <c r="O57" s="37">
        <v>15.3</v>
      </c>
      <c r="P57" s="37">
        <v>10.399999999999999</v>
      </c>
      <c r="Q57" s="37">
        <v>97.1</v>
      </c>
      <c r="R57" s="37">
        <v>66.3</v>
      </c>
      <c r="S57" s="37">
        <v>30.799999999999997</v>
      </c>
      <c r="T57" s="37">
        <v>83.720833333333317</v>
      </c>
      <c r="U57" s="7">
        <v>1.9166666666666667</v>
      </c>
      <c r="V57" s="7">
        <v>0</v>
      </c>
      <c r="W57" s="25">
        <v>17.379166666666666</v>
      </c>
      <c r="X57" s="6"/>
      <c r="Y57" s="6"/>
      <c r="Z57" s="6"/>
      <c r="AA57" s="6"/>
      <c r="AB57" s="6"/>
    </row>
    <row r="58" spans="1:39" ht="16.5" x14ac:dyDescent="0.25">
      <c r="A58" s="3">
        <v>1100322</v>
      </c>
      <c r="B58" s="2"/>
      <c r="C58" s="2"/>
      <c r="D58" s="2"/>
      <c r="E58" s="2"/>
      <c r="F58" s="2"/>
      <c r="G58" s="2"/>
      <c r="H58" s="7">
        <v>18.059999999999999</v>
      </c>
      <c r="I58" s="7">
        <v>13.25</v>
      </c>
      <c r="J58" s="7">
        <v>4.8099999999999987</v>
      </c>
      <c r="K58" s="7">
        <v>83.38</v>
      </c>
      <c r="L58" s="7">
        <v>68.62</v>
      </c>
      <c r="M58" s="7">
        <v>14.759999999999991</v>
      </c>
      <c r="N58" s="37">
        <v>16.399999999999999</v>
      </c>
      <c r="O58" s="37">
        <v>13.3</v>
      </c>
      <c r="P58" s="37">
        <v>3.0999999999999979</v>
      </c>
      <c r="Q58" s="37">
        <v>89.1</v>
      </c>
      <c r="R58" s="37">
        <v>77.3</v>
      </c>
      <c r="S58" s="37">
        <v>11.799999999999997</v>
      </c>
      <c r="T58" s="37">
        <v>81.987499999999997</v>
      </c>
      <c r="U58" s="7">
        <v>1.4166666666666667</v>
      </c>
      <c r="V58" s="7">
        <v>0</v>
      </c>
      <c r="W58" s="25">
        <v>11.808333333333332</v>
      </c>
    </row>
    <row r="59" spans="1:39" ht="16.5" x14ac:dyDescent="0.25">
      <c r="A59" s="3">
        <v>1100323</v>
      </c>
      <c r="B59" s="2">
        <v>0.22</v>
      </c>
      <c r="C59" s="2"/>
      <c r="D59" s="2"/>
      <c r="E59" s="2">
        <v>0.14000000000000001</v>
      </c>
      <c r="F59" s="2"/>
      <c r="G59" s="2"/>
      <c r="H59" s="7">
        <v>31.46</v>
      </c>
      <c r="I59" s="7">
        <v>14.01</v>
      </c>
      <c r="J59" s="7">
        <v>17.450000000000003</v>
      </c>
      <c r="K59" s="7">
        <v>85.95</v>
      </c>
      <c r="L59" s="7">
        <v>46.92</v>
      </c>
      <c r="M59" s="7">
        <v>39.03</v>
      </c>
      <c r="N59" s="37">
        <v>23.8</v>
      </c>
      <c r="O59" s="37">
        <v>13.9</v>
      </c>
      <c r="P59" s="37">
        <v>9.9</v>
      </c>
      <c r="Q59" s="37">
        <v>90.2</v>
      </c>
      <c r="R59" s="37">
        <v>63.8</v>
      </c>
      <c r="S59" s="37">
        <v>26.400000000000006</v>
      </c>
      <c r="T59" s="37">
        <v>80.462500000000006</v>
      </c>
      <c r="U59" s="7">
        <v>0.16666666666666666</v>
      </c>
      <c r="V59" s="7">
        <v>0</v>
      </c>
      <c r="W59" s="25">
        <v>14.408333333333337</v>
      </c>
    </row>
    <row r="60" spans="1:39" ht="16.5" x14ac:dyDescent="0.25">
      <c r="A60" s="3">
        <v>1100324</v>
      </c>
      <c r="B60" s="2"/>
      <c r="C60" s="2"/>
      <c r="D60" s="2"/>
      <c r="E60" s="2"/>
      <c r="F60" s="2"/>
      <c r="G60" s="2"/>
      <c r="H60" s="7">
        <v>26.29</v>
      </c>
      <c r="I60" s="7">
        <v>14.98</v>
      </c>
      <c r="J60" s="7">
        <v>11.309999999999999</v>
      </c>
      <c r="K60" s="7">
        <v>92.74</v>
      </c>
      <c r="L60" s="7">
        <v>59.23</v>
      </c>
      <c r="M60" s="7">
        <v>33.51</v>
      </c>
      <c r="N60" s="37">
        <v>21.1</v>
      </c>
      <c r="O60" s="37">
        <v>16.399999999999999</v>
      </c>
      <c r="P60" s="37">
        <v>4.7000000000000028</v>
      </c>
      <c r="Q60" s="37">
        <v>100.1</v>
      </c>
      <c r="R60" s="37">
        <v>79.5</v>
      </c>
      <c r="S60" s="37">
        <v>20.599999999999994</v>
      </c>
      <c r="T60" s="37">
        <v>92.983333333333334</v>
      </c>
      <c r="U60" s="7">
        <v>0.66666666666666663</v>
      </c>
      <c r="V60" s="7">
        <v>1.6666666666666666E-2</v>
      </c>
      <c r="W60" s="25">
        <v>16.821052631578947</v>
      </c>
    </row>
    <row r="61" spans="1:39" ht="16.5" x14ac:dyDescent="0.25">
      <c r="A61" s="3">
        <v>1100325</v>
      </c>
      <c r="B61" s="2"/>
      <c r="C61" s="2"/>
      <c r="D61" s="2"/>
      <c r="E61" s="2"/>
      <c r="F61" s="2"/>
      <c r="G61" s="2"/>
      <c r="H61" s="7">
        <v>32.14</v>
      </c>
      <c r="I61" s="7">
        <v>11.01</v>
      </c>
      <c r="J61" s="7">
        <v>21.130000000000003</v>
      </c>
      <c r="K61" s="7">
        <v>90.16</v>
      </c>
      <c r="L61" s="7">
        <v>43.85</v>
      </c>
      <c r="M61" s="7">
        <v>46.309999999999995</v>
      </c>
      <c r="N61" s="37">
        <v>26.5</v>
      </c>
      <c r="O61" s="37">
        <v>13.8</v>
      </c>
      <c r="P61" s="37">
        <v>12.7</v>
      </c>
      <c r="Q61" s="37">
        <v>93.7</v>
      </c>
      <c r="R61" s="37">
        <v>56</v>
      </c>
      <c r="S61" s="37">
        <v>37.700000000000003</v>
      </c>
      <c r="T61" s="37">
        <v>75.8</v>
      </c>
      <c r="U61" s="7">
        <v>0.70833333333333337</v>
      </c>
      <c r="V61" s="7">
        <v>8.3333333333333332E-3</v>
      </c>
      <c r="W61" s="25">
        <v>14.608333333333334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6.5" x14ac:dyDescent="0.25">
      <c r="A62" s="3">
        <v>1100326</v>
      </c>
      <c r="B62" s="6"/>
      <c r="C62" s="6"/>
      <c r="D62" s="6"/>
      <c r="E62" s="6"/>
      <c r="F62" s="6"/>
      <c r="G62" s="6"/>
      <c r="H62" s="7">
        <v>34.270000000000003</v>
      </c>
      <c r="I62" s="7">
        <v>14.96</v>
      </c>
      <c r="J62" s="7">
        <v>19.310000000000002</v>
      </c>
      <c r="K62" s="7">
        <v>93.69</v>
      </c>
      <c r="L62" s="7">
        <v>47</v>
      </c>
      <c r="M62" s="7">
        <v>46.69</v>
      </c>
      <c r="N62" s="37">
        <v>27.3</v>
      </c>
      <c r="O62" s="37">
        <v>16.399999999999999</v>
      </c>
      <c r="P62" s="37">
        <v>10.900000000000002</v>
      </c>
      <c r="Q62" s="37">
        <v>97.2</v>
      </c>
      <c r="R62" s="37">
        <v>65.3</v>
      </c>
      <c r="S62" s="37">
        <v>31.900000000000006</v>
      </c>
      <c r="T62" s="37">
        <v>83.86666666666666</v>
      </c>
      <c r="U62" s="7">
        <v>0.66666666666666663</v>
      </c>
      <c r="V62" s="7">
        <v>0</v>
      </c>
      <c r="W62" s="25">
        <v>18.108333333333331</v>
      </c>
      <c r="X62" s="26"/>
      <c r="Y62" s="26"/>
      <c r="Z62" s="26"/>
      <c r="AA62" s="26"/>
      <c r="AB62" s="26"/>
    </row>
    <row r="63" spans="1:39" ht="16.5" x14ac:dyDescent="0.25">
      <c r="A63" s="3">
        <v>1100327</v>
      </c>
      <c r="B63" s="2"/>
      <c r="C63" s="2"/>
      <c r="D63" s="2"/>
      <c r="E63" s="2"/>
      <c r="F63" s="2"/>
      <c r="G63" s="2"/>
      <c r="H63" s="7">
        <v>38.479999999999997</v>
      </c>
      <c r="I63" s="7">
        <v>17.72</v>
      </c>
      <c r="J63" s="7">
        <v>20.759999999999998</v>
      </c>
      <c r="K63" s="7">
        <v>93.78</v>
      </c>
      <c r="L63" s="7">
        <v>41.77</v>
      </c>
      <c r="M63" s="7">
        <v>52.01</v>
      </c>
      <c r="N63" s="37">
        <v>30.6</v>
      </c>
      <c r="O63" s="37">
        <v>18.5</v>
      </c>
      <c r="P63" s="37">
        <v>12.100000000000001</v>
      </c>
      <c r="Q63" s="37">
        <v>99.8</v>
      </c>
      <c r="R63" s="37">
        <v>58.7</v>
      </c>
      <c r="S63" s="37">
        <v>41.099999999999994</v>
      </c>
      <c r="T63" s="37">
        <v>80.166666666666657</v>
      </c>
      <c r="U63" s="7">
        <v>0.20833333333333334</v>
      </c>
      <c r="V63" s="7">
        <v>0</v>
      </c>
      <c r="W63" s="25">
        <v>19.974999999999998</v>
      </c>
    </row>
    <row r="64" spans="1:39" ht="16.5" x14ac:dyDescent="0.25">
      <c r="A64" s="3">
        <v>1100328</v>
      </c>
      <c r="B64" s="2"/>
      <c r="C64" s="2"/>
      <c r="D64" s="2"/>
      <c r="E64" s="2"/>
      <c r="F64" s="2"/>
      <c r="G64" s="2"/>
      <c r="H64" s="7">
        <v>38.24</v>
      </c>
      <c r="I64" s="7">
        <v>18.96</v>
      </c>
      <c r="J64" s="7">
        <v>19.28</v>
      </c>
      <c r="K64" s="7">
        <v>92.46</v>
      </c>
      <c r="L64" s="7">
        <v>50.86</v>
      </c>
      <c r="M64" s="7">
        <v>41.599999999999994</v>
      </c>
      <c r="N64" s="37">
        <v>30.4</v>
      </c>
      <c r="O64" s="37">
        <v>21.7</v>
      </c>
      <c r="P64" s="37">
        <v>8.6999999999999993</v>
      </c>
      <c r="Q64" s="37">
        <v>92.7</v>
      </c>
      <c r="R64" s="37">
        <v>66.599999999999994</v>
      </c>
      <c r="S64" s="37">
        <v>26.100000000000009</v>
      </c>
      <c r="T64" s="37">
        <v>79.933333333333351</v>
      </c>
      <c r="U64" s="7">
        <v>1.0416666666666667</v>
      </c>
      <c r="V64" s="7">
        <v>0</v>
      </c>
      <c r="W64" s="25">
        <v>21.725000000000005</v>
      </c>
    </row>
    <row r="65" spans="1:36" ht="16.5" x14ac:dyDescent="0.25">
      <c r="A65" s="3">
        <v>1100329</v>
      </c>
      <c r="B65" s="2"/>
      <c r="C65" s="2"/>
      <c r="D65" s="2"/>
      <c r="E65" s="2"/>
      <c r="F65" s="2"/>
      <c r="G65" s="2"/>
      <c r="H65" s="7">
        <v>39.71</v>
      </c>
      <c r="I65" s="7">
        <v>19.27</v>
      </c>
      <c r="J65" s="7">
        <v>20.440000000000001</v>
      </c>
      <c r="K65" s="7">
        <v>93.34</v>
      </c>
      <c r="L65" s="7">
        <v>47.95</v>
      </c>
      <c r="M65" s="7">
        <v>45.39</v>
      </c>
      <c r="N65" s="37">
        <v>30.8</v>
      </c>
      <c r="O65" s="37">
        <v>21.2</v>
      </c>
      <c r="P65" s="37">
        <v>9.6000000000000014</v>
      </c>
      <c r="Q65" s="37">
        <v>95.9</v>
      </c>
      <c r="R65" s="37">
        <v>64.2</v>
      </c>
      <c r="S65" s="37">
        <v>31.700000000000003</v>
      </c>
      <c r="T65" s="37">
        <v>83.804166666666674</v>
      </c>
      <c r="U65" s="7">
        <v>1.2083333333333333</v>
      </c>
      <c r="V65" s="7">
        <v>0</v>
      </c>
      <c r="W65" s="25">
        <v>22.150000000000002</v>
      </c>
    </row>
    <row r="66" spans="1:36" ht="16.5" x14ac:dyDescent="0.25">
      <c r="A66" s="3">
        <v>1100330</v>
      </c>
      <c r="B66" s="2">
        <v>0.42</v>
      </c>
      <c r="C66" s="2"/>
      <c r="D66" s="2"/>
      <c r="E66" s="2">
        <v>0.36</v>
      </c>
      <c r="F66" s="2"/>
      <c r="G66" s="2"/>
      <c r="H66" s="7">
        <v>38.07</v>
      </c>
      <c r="I66" s="7">
        <v>22.78</v>
      </c>
      <c r="J66" s="7">
        <v>15.29</v>
      </c>
      <c r="K66" s="7">
        <v>92.36</v>
      </c>
      <c r="L66" s="7">
        <v>52.55</v>
      </c>
      <c r="M66" s="7">
        <v>39.81</v>
      </c>
      <c r="N66" s="37">
        <v>29.8</v>
      </c>
      <c r="O66" s="37">
        <v>23.7</v>
      </c>
      <c r="P66" s="37">
        <v>6.1000000000000014</v>
      </c>
      <c r="Q66" s="37">
        <v>96.3</v>
      </c>
      <c r="R66" s="37">
        <v>72.8</v>
      </c>
      <c r="S66" s="37">
        <v>23.5</v>
      </c>
      <c r="T66" s="37">
        <v>86.908333333333317</v>
      </c>
      <c r="U66" s="7">
        <v>0.625</v>
      </c>
      <c r="V66" s="7">
        <v>0</v>
      </c>
      <c r="W66" s="25">
        <v>23.412499999999998</v>
      </c>
    </row>
    <row r="67" spans="1:36" ht="16.5" x14ac:dyDescent="0.25">
      <c r="A67" s="3">
        <v>1100331</v>
      </c>
      <c r="B67" s="2"/>
      <c r="C67" s="2"/>
      <c r="D67" s="2"/>
      <c r="E67" s="2"/>
      <c r="F67" s="2"/>
      <c r="G67" s="2"/>
      <c r="H67" s="7">
        <v>39.340000000000003</v>
      </c>
      <c r="I67" s="7">
        <v>21.13</v>
      </c>
      <c r="J67" s="7">
        <v>18.210000000000004</v>
      </c>
      <c r="K67" s="7">
        <v>93.18</v>
      </c>
      <c r="L67" s="7">
        <v>49.49</v>
      </c>
      <c r="M67" s="7">
        <v>43.690000000000005</v>
      </c>
      <c r="N67" s="37">
        <v>30.6</v>
      </c>
      <c r="O67" s="37">
        <v>22.7</v>
      </c>
      <c r="P67" s="37">
        <v>7.9000000000000021</v>
      </c>
      <c r="Q67" s="37">
        <v>99.7</v>
      </c>
      <c r="R67" s="37">
        <v>72.2</v>
      </c>
      <c r="S67" s="37">
        <v>27.5</v>
      </c>
      <c r="T67" s="37">
        <v>86.57083333333334</v>
      </c>
      <c r="U67" s="7">
        <v>0.75</v>
      </c>
      <c r="V67" s="7">
        <v>0</v>
      </c>
      <c r="W67" s="25">
        <v>23.625</v>
      </c>
      <c r="X67" s="6"/>
      <c r="Y67" s="6"/>
      <c r="Z67" s="6"/>
      <c r="AA67" s="6"/>
      <c r="AB67" s="6"/>
      <c r="AC67" s="6"/>
      <c r="AD67" s="26"/>
    </row>
    <row r="68" spans="1:36" ht="16.5" x14ac:dyDescent="0.25">
      <c r="A68" s="3">
        <v>1100401</v>
      </c>
      <c r="B68" s="2"/>
      <c r="C68" s="2"/>
      <c r="D68" s="2"/>
      <c r="E68" s="2"/>
      <c r="F68" s="2"/>
      <c r="G68" s="2"/>
      <c r="H68" s="7">
        <v>42.22</v>
      </c>
      <c r="I68" s="7">
        <v>22.18</v>
      </c>
      <c r="J68" s="7">
        <v>20.04</v>
      </c>
      <c r="K68" s="7">
        <v>93.54</v>
      </c>
      <c r="L68" s="7">
        <v>44.85</v>
      </c>
      <c r="M68" s="7">
        <v>48.690000000000005</v>
      </c>
      <c r="N68" s="37">
        <v>30.8</v>
      </c>
      <c r="O68" s="37">
        <v>23.1</v>
      </c>
      <c r="P68" s="37">
        <v>7.6999999999999993</v>
      </c>
      <c r="Q68" s="37">
        <v>97.8</v>
      </c>
      <c r="R68" s="37">
        <v>69.900000000000006</v>
      </c>
      <c r="S68" s="37">
        <v>27.899999999999991</v>
      </c>
      <c r="T68" s="37">
        <v>87.033333333333346</v>
      </c>
      <c r="U68" s="7">
        <v>0.875</v>
      </c>
      <c r="V68" s="7">
        <v>0</v>
      </c>
      <c r="W68" s="25">
        <v>23.491666666666671</v>
      </c>
    </row>
    <row r="69" spans="1:36" ht="16.5" x14ac:dyDescent="0.25">
      <c r="A69" s="3">
        <v>1100402</v>
      </c>
      <c r="B69" s="6"/>
      <c r="C69" s="6"/>
      <c r="D69" s="6"/>
      <c r="E69" s="6"/>
      <c r="F69" s="6"/>
      <c r="G69" s="6"/>
      <c r="H69" s="7">
        <v>43.03</v>
      </c>
      <c r="I69" s="7">
        <v>20.010000000000002</v>
      </c>
      <c r="J69" s="7">
        <v>23.02</v>
      </c>
      <c r="K69" s="7">
        <v>93.68</v>
      </c>
      <c r="L69" s="7">
        <v>41.51</v>
      </c>
      <c r="M69" s="7">
        <v>52.170000000000009</v>
      </c>
      <c r="N69" s="37">
        <v>32.799999999999997</v>
      </c>
      <c r="O69" s="37">
        <v>22.3</v>
      </c>
      <c r="P69" s="37">
        <v>10.499999999999996</v>
      </c>
      <c r="Q69" s="37">
        <v>98.4</v>
      </c>
      <c r="R69" s="37">
        <v>60.1</v>
      </c>
      <c r="S69" s="37">
        <v>38.300000000000004</v>
      </c>
      <c r="T69" s="37">
        <v>82.35833333333332</v>
      </c>
      <c r="U69" s="7">
        <v>0.41666666666666669</v>
      </c>
      <c r="V69" s="7">
        <v>0</v>
      </c>
      <c r="W69" s="25">
        <v>23.433333333333337</v>
      </c>
    </row>
    <row r="70" spans="1:36" ht="16.5" x14ac:dyDescent="0.25">
      <c r="A70" s="3">
        <v>1100403</v>
      </c>
      <c r="B70" s="2"/>
      <c r="C70" s="2"/>
      <c r="D70" s="2"/>
      <c r="E70" s="2"/>
      <c r="F70" s="2"/>
      <c r="G70" s="2"/>
      <c r="H70" s="7">
        <v>40.630000000000003</v>
      </c>
      <c r="I70" s="7">
        <v>21.26</v>
      </c>
      <c r="J70" s="7">
        <v>19.37</v>
      </c>
      <c r="K70" s="7">
        <v>93.74</v>
      </c>
      <c r="L70" s="7">
        <v>46.47</v>
      </c>
      <c r="M70" s="7">
        <v>47.269999999999996</v>
      </c>
      <c r="N70" s="37">
        <v>32.6</v>
      </c>
      <c r="O70" s="37">
        <v>23.3</v>
      </c>
      <c r="P70" s="37">
        <v>9.3000000000000007</v>
      </c>
      <c r="Q70" s="37">
        <v>99.2</v>
      </c>
      <c r="R70" s="37">
        <v>62.9</v>
      </c>
      <c r="S70" s="37">
        <v>36.300000000000004</v>
      </c>
      <c r="T70" s="37">
        <v>83.808333333333351</v>
      </c>
      <c r="U70" s="7">
        <v>0.5</v>
      </c>
      <c r="V70" s="7">
        <v>0</v>
      </c>
      <c r="W70" s="25">
        <v>23.187500000000004</v>
      </c>
    </row>
    <row r="71" spans="1:36" ht="16.5" x14ac:dyDescent="0.25">
      <c r="A71" s="3">
        <v>1100404</v>
      </c>
      <c r="B71" s="2"/>
      <c r="C71" s="2"/>
      <c r="D71" s="2"/>
      <c r="E71" s="2"/>
      <c r="F71" s="2"/>
      <c r="G71" s="2"/>
      <c r="H71" s="7">
        <v>39.590000000000003</v>
      </c>
      <c r="I71" s="7">
        <v>18.84</v>
      </c>
      <c r="J71" s="7">
        <v>20.750000000000004</v>
      </c>
      <c r="K71" s="7">
        <v>92.05</v>
      </c>
      <c r="L71" s="7">
        <v>46.05</v>
      </c>
      <c r="M71" s="7">
        <v>46</v>
      </c>
      <c r="N71" s="37">
        <v>30.4</v>
      </c>
      <c r="O71" s="37">
        <v>20.3</v>
      </c>
      <c r="P71" s="37">
        <v>10.099999999999998</v>
      </c>
      <c r="Q71" s="37">
        <v>96.2</v>
      </c>
      <c r="R71" s="37">
        <v>67.8</v>
      </c>
      <c r="S71" s="37">
        <v>28.400000000000006</v>
      </c>
      <c r="T71" s="37">
        <v>82.649999999999991</v>
      </c>
      <c r="U71" s="7">
        <v>0.83333333333333337</v>
      </c>
      <c r="V71" s="7">
        <v>0</v>
      </c>
      <c r="W71" s="25">
        <v>21.404166666666669</v>
      </c>
    </row>
    <row r="72" spans="1:36" ht="16.5" x14ac:dyDescent="0.25">
      <c r="A72" s="3">
        <v>1100405</v>
      </c>
      <c r="B72" s="2"/>
      <c r="C72" s="2"/>
      <c r="D72" s="2"/>
      <c r="E72" s="2"/>
      <c r="F72" s="2"/>
      <c r="G72" s="2"/>
      <c r="H72" s="7">
        <v>37.020000000000003</v>
      </c>
      <c r="I72" s="7">
        <v>17.3</v>
      </c>
      <c r="J72" s="7">
        <v>19.720000000000002</v>
      </c>
      <c r="K72" s="7">
        <v>77.86</v>
      </c>
      <c r="L72" s="7">
        <v>38.700000000000003</v>
      </c>
      <c r="M72" s="7">
        <v>39.159999999999997</v>
      </c>
      <c r="N72" s="37">
        <v>28.1</v>
      </c>
      <c r="O72" s="37">
        <v>18.600000000000001</v>
      </c>
      <c r="P72" s="37">
        <v>9.5</v>
      </c>
      <c r="Q72" s="37">
        <v>78.2</v>
      </c>
      <c r="R72" s="37">
        <v>54</v>
      </c>
      <c r="S72" s="37">
        <v>24.200000000000003</v>
      </c>
      <c r="T72" s="37">
        <v>66.670833333333334</v>
      </c>
      <c r="U72" s="7">
        <v>0.83333333333333337</v>
      </c>
      <c r="V72" s="7">
        <v>0</v>
      </c>
      <c r="W72" s="25">
        <v>15.308333333333335</v>
      </c>
      <c r="X72" s="26"/>
      <c r="Y72" s="26"/>
      <c r="Z72" s="26"/>
      <c r="AA72" s="26"/>
      <c r="AB72" s="26"/>
    </row>
    <row r="73" spans="1:36" ht="16.5" x14ac:dyDescent="0.25">
      <c r="A73" s="3">
        <v>1100406</v>
      </c>
      <c r="B73" s="2">
        <v>0.16</v>
      </c>
      <c r="C73" s="2"/>
      <c r="D73" s="2"/>
      <c r="E73" s="2">
        <v>0.1</v>
      </c>
      <c r="F73" s="2"/>
      <c r="G73" s="2"/>
      <c r="H73" s="7">
        <v>39.06</v>
      </c>
      <c r="I73" s="7">
        <v>15.26</v>
      </c>
      <c r="J73" s="7">
        <v>23.800000000000004</v>
      </c>
      <c r="K73" s="7">
        <v>81.33</v>
      </c>
      <c r="L73" s="7">
        <v>40.53</v>
      </c>
      <c r="M73" s="7">
        <v>40.799999999999997</v>
      </c>
      <c r="N73" s="37">
        <v>29.2</v>
      </c>
      <c r="O73" s="37">
        <v>17.100000000000001</v>
      </c>
      <c r="P73" s="37">
        <v>12.099999999999998</v>
      </c>
      <c r="Q73" s="37">
        <v>83</v>
      </c>
      <c r="R73" s="37">
        <v>55.6</v>
      </c>
      <c r="S73" s="37">
        <v>27.4</v>
      </c>
      <c r="T73" s="37">
        <v>69.95</v>
      </c>
      <c r="U73" s="7">
        <v>1.0416666666666667</v>
      </c>
      <c r="V73" s="7">
        <v>0</v>
      </c>
      <c r="W73" s="25">
        <v>16.274999999999995</v>
      </c>
    </row>
    <row r="74" spans="1:36" ht="16.5" x14ac:dyDescent="0.25">
      <c r="A74" s="3">
        <v>1100407</v>
      </c>
      <c r="B74" s="2"/>
      <c r="C74" s="2"/>
      <c r="D74" s="2"/>
      <c r="E74" s="2"/>
      <c r="F74" s="2"/>
      <c r="G74" s="2"/>
      <c r="H74" s="7">
        <v>40.42</v>
      </c>
      <c r="I74" s="7">
        <v>16.18</v>
      </c>
      <c r="J74" s="7">
        <v>24.240000000000002</v>
      </c>
      <c r="K74" s="7">
        <v>89.38</v>
      </c>
      <c r="L74" s="7">
        <v>41.08</v>
      </c>
      <c r="M74" s="7">
        <v>48.3</v>
      </c>
      <c r="N74" s="37">
        <v>26.6</v>
      </c>
      <c r="O74" s="37">
        <v>17.7</v>
      </c>
      <c r="P74" s="37">
        <v>8.9000000000000021</v>
      </c>
      <c r="Q74" s="37">
        <v>88.8</v>
      </c>
      <c r="R74" s="37">
        <v>66.5</v>
      </c>
      <c r="S74" s="37">
        <v>22.299999999999997</v>
      </c>
      <c r="T74" s="37">
        <v>77.562500000000014</v>
      </c>
      <c r="U74" s="7">
        <v>0.16666666666666666</v>
      </c>
      <c r="V74" s="7">
        <v>0</v>
      </c>
      <c r="W74" s="25">
        <v>17.499999999999996</v>
      </c>
    </row>
    <row r="75" spans="1:36" ht="16.5" x14ac:dyDescent="0.25">
      <c r="A75" s="3">
        <v>1100408</v>
      </c>
      <c r="B75" s="2"/>
      <c r="C75" s="2"/>
      <c r="D75" s="2"/>
      <c r="E75" s="2"/>
      <c r="F75" s="2"/>
      <c r="G75" s="2"/>
      <c r="H75" s="7">
        <v>37.89</v>
      </c>
      <c r="I75" s="7">
        <v>16.690000000000001</v>
      </c>
      <c r="J75" s="7">
        <v>21.2</v>
      </c>
      <c r="K75" s="7">
        <v>92.57</v>
      </c>
      <c r="L75" s="7">
        <v>46.26</v>
      </c>
      <c r="M75" s="7">
        <v>46.309999999999995</v>
      </c>
      <c r="N75" s="37">
        <v>28.1</v>
      </c>
      <c r="O75" s="37">
        <v>18.899999999999999</v>
      </c>
      <c r="P75" s="37">
        <v>9.2000000000000028</v>
      </c>
      <c r="Q75" s="37">
        <v>93.8</v>
      </c>
      <c r="R75" s="37">
        <v>67.2</v>
      </c>
      <c r="S75" s="37">
        <v>26.599999999999994</v>
      </c>
      <c r="T75" s="37">
        <v>82.512500000000003</v>
      </c>
      <c r="U75" s="7">
        <v>1.5833333333333333</v>
      </c>
      <c r="V75" s="7">
        <v>0</v>
      </c>
      <c r="W75" s="25">
        <v>19.149999999999999</v>
      </c>
      <c r="X75" s="6"/>
      <c r="Y75" s="6"/>
    </row>
    <row r="76" spans="1:36" ht="16.5" x14ac:dyDescent="0.25">
      <c r="A76" s="3">
        <v>1100409</v>
      </c>
      <c r="B76" s="6"/>
      <c r="C76" s="6"/>
      <c r="D76" s="6"/>
      <c r="E76" s="33"/>
      <c r="F76" s="33"/>
      <c r="G76" s="33"/>
      <c r="H76" s="7">
        <v>34.83</v>
      </c>
      <c r="I76" s="7">
        <v>15.52</v>
      </c>
      <c r="J76" s="7">
        <v>19.309999999999999</v>
      </c>
      <c r="K76" s="7">
        <v>86.28</v>
      </c>
      <c r="L76" s="7">
        <v>44.39</v>
      </c>
      <c r="M76" s="7">
        <v>41.89</v>
      </c>
      <c r="N76" s="37">
        <v>26.2</v>
      </c>
      <c r="O76" s="37">
        <v>17.100000000000001</v>
      </c>
      <c r="P76" s="37">
        <v>9.0999999999999979</v>
      </c>
      <c r="Q76" s="37">
        <v>88.3</v>
      </c>
      <c r="R76" s="37">
        <v>63.8</v>
      </c>
      <c r="S76" s="37">
        <v>24.5</v>
      </c>
      <c r="T76" s="37">
        <v>80.025000000000006</v>
      </c>
      <c r="U76" s="7">
        <v>1.0833333333333333</v>
      </c>
      <c r="V76" s="7">
        <v>0</v>
      </c>
      <c r="W76" s="25">
        <v>16.295833333333334</v>
      </c>
    </row>
    <row r="77" spans="1:36" ht="16.5" x14ac:dyDescent="0.25">
      <c r="A77" s="3">
        <v>1100410</v>
      </c>
      <c r="B77" s="2"/>
      <c r="C77" s="2"/>
      <c r="D77" s="2"/>
      <c r="E77" s="2"/>
      <c r="F77" s="2"/>
      <c r="G77" s="2"/>
      <c r="H77" s="7">
        <v>38.33</v>
      </c>
      <c r="I77" s="7">
        <v>15.08</v>
      </c>
      <c r="J77" s="7">
        <v>23.25</v>
      </c>
      <c r="K77" s="7">
        <v>89.39</v>
      </c>
      <c r="L77" s="7">
        <v>42.59</v>
      </c>
      <c r="M77" s="7">
        <v>46.8</v>
      </c>
      <c r="N77" s="37">
        <v>28.6</v>
      </c>
      <c r="O77" s="37">
        <v>16.600000000000001</v>
      </c>
      <c r="P77" s="37">
        <v>12</v>
      </c>
      <c r="Q77" s="37">
        <v>90</v>
      </c>
      <c r="R77" s="37">
        <v>62</v>
      </c>
      <c r="S77" s="37">
        <v>28</v>
      </c>
      <c r="T77" s="37">
        <v>80.07083333333334</v>
      </c>
      <c r="U77" s="7">
        <v>1.1666666666666667</v>
      </c>
      <c r="V77" s="7">
        <v>0</v>
      </c>
      <c r="W77" s="25">
        <v>17.470833333333335</v>
      </c>
    </row>
    <row r="78" spans="1:36" ht="16.5" x14ac:dyDescent="0.25">
      <c r="A78" s="3">
        <v>1100411</v>
      </c>
      <c r="B78" s="2"/>
      <c r="C78" s="2"/>
      <c r="D78" s="2"/>
      <c r="E78" s="2"/>
      <c r="F78" s="2"/>
      <c r="G78" s="2"/>
      <c r="H78" s="7">
        <v>42.15</v>
      </c>
      <c r="I78" s="7">
        <v>16.420000000000002</v>
      </c>
      <c r="J78" s="7">
        <v>25.729999999999997</v>
      </c>
      <c r="K78" s="7">
        <v>91.91</v>
      </c>
      <c r="L78" s="7">
        <v>40.46</v>
      </c>
      <c r="M78" s="7">
        <v>51.449999999999996</v>
      </c>
      <c r="N78" s="37">
        <v>30.9</v>
      </c>
      <c r="O78" s="37">
        <v>17.7</v>
      </c>
      <c r="P78" s="37">
        <v>13.2</v>
      </c>
      <c r="Q78" s="37">
        <v>95.4</v>
      </c>
      <c r="R78" s="37">
        <v>60.2</v>
      </c>
      <c r="S78" s="37">
        <v>35.200000000000003</v>
      </c>
      <c r="T78" s="37">
        <v>82.1875</v>
      </c>
      <c r="U78" s="7">
        <v>0.25</v>
      </c>
      <c r="V78" s="7">
        <v>0</v>
      </c>
      <c r="W78" s="25">
        <v>19.416666666666668</v>
      </c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6.5" x14ac:dyDescent="0.25">
      <c r="A79" s="3">
        <v>1100412</v>
      </c>
      <c r="B79" s="2"/>
      <c r="C79" s="2"/>
      <c r="D79" s="2"/>
      <c r="E79" s="2"/>
      <c r="F79" s="2"/>
      <c r="G79" s="2"/>
      <c r="H79" s="7">
        <v>43.59</v>
      </c>
      <c r="I79" s="7">
        <v>18.12</v>
      </c>
      <c r="J79" s="7">
        <v>25.470000000000002</v>
      </c>
      <c r="K79" s="7">
        <v>93.44</v>
      </c>
      <c r="L79" s="7">
        <v>38.840000000000003</v>
      </c>
      <c r="M79" s="7">
        <v>54.599999999999994</v>
      </c>
      <c r="N79" s="37">
        <v>30.9</v>
      </c>
      <c r="O79" s="37">
        <v>19.399999999999999</v>
      </c>
      <c r="P79" s="37">
        <v>11.5</v>
      </c>
      <c r="Q79" s="37">
        <v>99</v>
      </c>
      <c r="R79" s="37">
        <v>57.4</v>
      </c>
      <c r="S79" s="37">
        <v>41.6</v>
      </c>
      <c r="T79" s="37">
        <v>82.537499999999994</v>
      </c>
      <c r="U79" s="7">
        <v>0.375</v>
      </c>
      <c r="V79" s="7">
        <v>0</v>
      </c>
      <c r="W79" s="25">
        <v>20.549999999999994</v>
      </c>
    </row>
    <row r="80" spans="1:36" ht="16.5" x14ac:dyDescent="0.25">
      <c r="A80" s="3">
        <v>1100413</v>
      </c>
      <c r="B80" s="2">
        <v>0.14000000000000001</v>
      </c>
      <c r="C80" s="2"/>
      <c r="D80" s="2"/>
      <c r="E80" s="2">
        <v>0.14000000000000001</v>
      </c>
      <c r="F80" s="2"/>
      <c r="G80" s="2"/>
      <c r="H80" s="7">
        <v>44.57</v>
      </c>
      <c r="I80" s="7">
        <v>18.16</v>
      </c>
      <c r="J80" s="7">
        <v>26.41</v>
      </c>
      <c r="K80" s="7">
        <v>92.42</v>
      </c>
      <c r="L80" s="7">
        <v>39.15</v>
      </c>
      <c r="M80" s="7">
        <v>53.27</v>
      </c>
      <c r="N80" s="37">
        <v>30.5</v>
      </c>
      <c r="O80" s="37">
        <v>20.399999999999999</v>
      </c>
      <c r="P80" s="37">
        <v>10.100000000000001</v>
      </c>
      <c r="Q80" s="37">
        <v>95</v>
      </c>
      <c r="R80" s="37">
        <v>61.8</v>
      </c>
      <c r="S80" s="37">
        <v>33.200000000000003</v>
      </c>
      <c r="T80" s="37">
        <v>82.354166666666671</v>
      </c>
      <c r="U80" s="7">
        <v>0.54166666666666663</v>
      </c>
      <c r="V80" s="7">
        <v>0</v>
      </c>
      <c r="W80" s="25">
        <v>21.666666666666668</v>
      </c>
      <c r="X80" s="6"/>
    </row>
    <row r="81" spans="1:23" ht="16.5" x14ac:dyDescent="0.25">
      <c r="A81" s="3">
        <v>1100414</v>
      </c>
      <c r="B81" s="2"/>
      <c r="C81" s="2"/>
      <c r="D81" s="2"/>
      <c r="E81" s="2"/>
      <c r="F81" s="2"/>
      <c r="G81" s="2"/>
      <c r="H81" s="7">
        <v>39.19</v>
      </c>
      <c r="I81" s="7">
        <v>19.82</v>
      </c>
      <c r="J81" s="7">
        <v>19.369999999999997</v>
      </c>
      <c r="K81" s="7">
        <v>89</v>
      </c>
      <c r="L81" s="7">
        <v>45.45</v>
      </c>
      <c r="M81" s="7">
        <v>43.55</v>
      </c>
      <c r="N81" s="37">
        <v>30</v>
      </c>
      <c r="O81" s="37">
        <v>20.3</v>
      </c>
      <c r="P81" s="37">
        <v>9.6999999999999993</v>
      </c>
      <c r="Q81" s="37">
        <v>94.3</v>
      </c>
      <c r="R81" s="37">
        <v>65.900000000000006</v>
      </c>
      <c r="S81" s="37">
        <v>28.399999999999991</v>
      </c>
      <c r="T81" s="37">
        <v>83.162500000000009</v>
      </c>
      <c r="U81" s="7">
        <v>1.375</v>
      </c>
      <c r="V81" s="7">
        <v>0</v>
      </c>
      <c r="W81" s="25">
        <v>20.862500000000001</v>
      </c>
    </row>
    <row r="82" spans="1:23" ht="16.5" x14ac:dyDescent="0.25">
      <c r="A82" s="3">
        <v>1100415</v>
      </c>
      <c r="B82" s="2"/>
      <c r="C82" s="2"/>
      <c r="D82" s="2"/>
      <c r="E82" s="2"/>
      <c r="F82" s="2"/>
      <c r="G82" s="2"/>
      <c r="H82" s="7">
        <v>38.89</v>
      </c>
      <c r="I82" s="7">
        <v>17.29</v>
      </c>
      <c r="J82" s="7">
        <v>21.6</v>
      </c>
      <c r="K82" s="7">
        <v>90.74</v>
      </c>
      <c r="L82" s="7">
        <v>45.59</v>
      </c>
      <c r="M82" s="7">
        <v>45.149999999999991</v>
      </c>
      <c r="N82" s="37">
        <v>29.4</v>
      </c>
      <c r="O82" s="37">
        <v>19.100000000000001</v>
      </c>
      <c r="P82" s="37">
        <v>10.299999999999997</v>
      </c>
      <c r="Q82" s="37">
        <v>93.5</v>
      </c>
      <c r="R82" s="37">
        <v>65.099999999999994</v>
      </c>
      <c r="S82" s="37">
        <v>28.400000000000006</v>
      </c>
      <c r="T82" s="37">
        <v>82.054166666666674</v>
      </c>
      <c r="U82" s="7">
        <v>1.3333333333333333</v>
      </c>
      <c r="V82" s="7">
        <v>0</v>
      </c>
      <c r="W82" s="25">
        <v>19.704166666666669</v>
      </c>
    </row>
    <row r="83" spans="1:23" ht="16.5" x14ac:dyDescent="0.25">
      <c r="A83" s="3">
        <v>1100416</v>
      </c>
      <c r="B83" s="6"/>
      <c r="C83" s="6"/>
      <c r="D83" s="6"/>
      <c r="E83" s="6"/>
      <c r="F83" s="6"/>
      <c r="G83" s="6"/>
      <c r="H83" s="7">
        <v>44.9</v>
      </c>
      <c r="I83" s="7">
        <v>18.399999999999999</v>
      </c>
      <c r="J83" s="7">
        <v>26.5</v>
      </c>
      <c r="K83" s="7">
        <v>93.34</v>
      </c>
      <c r="L83" s="7">
        <v>34.74</v>
      </c>
      <c r="M83" s="7">
        <v>58.6</v>
      </c>
      <c r="N83" s="37">
        <v>31.5</v>
      </c>
      <c r="O83" s="37">
        <v>19.600000000000001</v>
      </c>
      <c r="P83" s="37">
        <v>11.899999999999999</v>
      </c>
      <c r="Q83" s="37">
        <v>97</v>
      </c>
      <c r="R83" s="37">
        <v>60.4</v>
      </c>
      <c r="S83" s="37">
        <v>36.6</v>
      </c>
      <c r="T83" s="37">
        <v>81.870833333333351</v>
      </c>
      <c r="U83" s="7">
        <v>0.45833333333333331</v>
      </c>
      <c r="V83" s="7">
        <v>0</v>
      </c>
      <c r="W83" s="25">
        <v>20.808333333333334</v>
      </c>
    </row>
    <row r="84" spans="1:23" ht="16.5" x14ac:dyDescent="0.25">
      <c r="A84" s="3">
        <v>1100417</v>
      </c>
      <c r="B84" s="2"/>
      <c r="C84" s="2"/>
      <c r="D84" s="2"/>
      <c r="E84" s="2"/>
      <c r="F84" s="2"/>
      <c r="G84" s="2"/>
      <c r="H84" s="7">
        <v>41.8</v>
      </c>
      <c r="I84" s="7">
        <v>19.05</v>
      </c>
      <c r="J84" s="7">
        <v>22.749999999999996</v>
      </c>
      <c r="K84" s="7">
        <v>92.08</v>
      </c>
      <c r="L84" s="7">
        <v>39.5</v>
      </c>
      <c r="M84" s="7">
        <v>52.58</v>
      </c>
      <c r="N84" s="37">
        <v>31.2</v>
      </c>
      <c r="O84" s="37">
        <v>21.1</v>
      </c>
      <c r="P84" s="37">
        <v>10.099999999999998</v>
      </c>
      <c r="Q84" s="37">
        <v>93.8</v>
      </c>
      <c r="R84" s="37">
        <v>60</v>
      </c>
      <c r="S84" s="37">
        <v>33.799999999999997</v>
      </c>
      <c r="T84" s="37">
        <v>77.729166666666686</v>
      </c>
      <c r="U84" s="7">
        <v>1.2916666666666667</v>
      </c>
      <c r="V84" s="7">
        <v>0</v>
      </c>
      <c r="W84" s="25">
        <v>20.554166666666667</v>
      </c>
    </row>
    <row r="85" spans="1:23" ht="16.5" x14ac:dyDescent="0.25">
      <c r="A85" s="3">
        <v>1100418</v>
      </c>
      <c r="B85" s="2"/>
      <c r="C85" s="2"/>
      <c r="D85" s="2"/>
      <c r="E85" s="2"/>
      <c r="F85" s="2"/>
      <c r="G85" s="2"/>
      <c r="H85" s="7">
        <v>35.81</v>
      </c>
      <c r="I85" s="7">
        <v>17.82</v>
      </c>
      <c r="J85" s="7">
        <v>17.990000000000002</v>
      </c>
      <c r="K85" s="7">
        <v>90.18</v>
      </c>
      <c r="L85" s="7">
        <v>51.79</v>
      </c>
      <c r="M85" s="7">
        <v>38.390000000000008</v>
      </c>
      <c r="N85" s="37">
        <v>29.2</v>
      </c>
      <c r="O85" s="37">
        <v>20.7</v>
      </c>
      <c r="P85" s="37">
        <v>8.5</v>
      </c>
      <c r="Q85" s="37">
        <v>82.7</v>
      </c>
      <c r="R85" s="37">
        <v>65.3</v>
      </c>
      <c r="S85" s="37">
        <v>17.400000000000006</v>
      </c>
      <c r="T85" s="37">
        <v>72.966666666666683</v>
      </c>
      <c r="U85" s="7">
        <v>0.54166666666666663</v>
      </c>
      <c r="V85" s="7">
        <v>0</v>
      </c>
      <c r="W85" s="25">
        <v>19.245833333333334</v>
      </c>
    </row>
    <row r="86" spans="1:23" ht="16.5" x14ac:dyDescent="0.25">
      <c r="A86" s="3">
        <v>1100419</v>
      </c>
      <c r="B86" s="2"/>
      <c r="C86" s="2"/>
      <c r="D86" s="2"/>
      <c r="E86" s="2"/>
      <c r="F86" s="2"/>
      <c r="G86" s="2"/>
      <c r="H86" s="7">
        <v>40.96</v>
      </c>
      <c r="I86" s="7">
        <v>16.73</v>
      </c>
      <c r="J86" s="7">
        <v>24.23</v>
      </c>
      <c r="K86" s="7">
        <v>85.74</v>
      </c>
      <c r="L86" s="7">
        <v>40</v>
      </c>
      <c r="M86" s="7">
        <v>45.739999999999995</v>
      </c>
      <c r="N86" s="37">
        <v>29.2</v>
      </c>
      <c r="O86" s="37">
        <v>19</v>
      </c>
      <c r="P86" s="37">
        <v>10.199999999999999</v>
      </c>
      <c r="Q86" s="37">
        <v>84.9</v>
      </c>
      <c r="R86" s="37">
        <v>57.6</v>
      </c>
      <c r="S86" s="37">
        <v>27.300000000000004</v>
      </c>
      <c r="T86" s="37">
        <v>72.333333333333357</v>
      </c>
      <c r="U86" s="7">
        <v>0.375</v>
      </c>
      <c r="V86" s="7">
        <v>0</v>
      </c>
      <c r="W86" s="25">
        <v>18.287499999999994</v>
      </c>
    </row>
    <row r="87" spans="1:23" ht="16.5" x14ac:dyDescent="0.25">
      <c r="A87" s="3">
        <v>1100420</v>
      </c>
      <c r="B87" s="2">
        <v>0</v>
      </c>
      <c r="C87" s="2"/>
      <c r="D87" s="2"/>
      <c r="E87" s="2">
        <v>0</v>
      </c>
      <c r="F87" s="2"/>
      <c r="G87" s="2"/>
      <c r="H87" s="7">
        <v>44.1</v>
      </c>
      <c r="I87" s="7">
        <v>20.57</v>
      </c>
      <c r="J87" s="7">
        <v>23.53</v>
      </c>
      <c r="K87" s="7">
        <v>90.96</v>
      </c>
      <c r="L87" s="7">
        <v>40.47</v>
      </c>
      <c r="M87" s="7">
        <v>50.489999999999995</v>
      </c>
      <c r="N87" s="37">
        <v>30.3</v>
      </c>
      <c r="O87" s="37">
        <v>21.9</v>
      </c>
      <c r="P87" s="37">
        <v>8.4000000000000021</v>
      </c>
      <c r="Q87" s="37">
        <v>89.6</v>
      </c>
      <c r="R87" s="37">
        <v>61.7</v>
      </c>
      <c r="S87" s="37">
        <v>27.899999999999991</v>
      </c>
      <c r="T87" s="37">
        <v>78.42916666666666</v>
      </c>
      <c r="U87" s="7">
        <v>0.25</v>
      </c>
      <c r="V87" s="7">
        <v>0</v>
      </c>
      <c r="W87" s="25">
        <v>20.854166666666664</v>
      </c>
    </row>
    <row r="88" spans="1:23" ht="16.5" x14ac:dyDescent="0.25">
      <c r="A88" s="3">
        <v>1100421</v>
      </c>
      <c r="B88" s="2"/>
      <c r="C88" s="2"/>
      <c r="D88" s="2"/>
      <c r="E88" s="2"/>
      <c r="F88" s="2"/>
      <c r="G88" s="2"/>
      <c r="H88" s="7">
        <v>42.09</v>
      </c>
      <c r="I88" s="7">
        <v>20.2</v>
      </c>
      <c r="J88" s="7">
        <v>21.890000000000004</v>
      </c>
      <c r="K88" s="7">
        <v>92.59</v>
      </c>
      <c r="L88" s="7">
        <v>45.75</v>
      </c>
      <c r="M88" s="7">
        <v>46.84</v>
      </c>
      <c r="N88" s="37">
        <v>32.4</v>
      </c>
      <c r="O88" s="37">
        <v>22.4</v>
      </c>
      <c r="P88" s="37">
        <v>10</v>
      </c>
      <c r="Q88" s="37">
        <v>95.9</v>
      </c>
      <c r="R88" s="37">
        <v>58.5</v>
      </c>
      <c r="S88" s="37">
        <v>37.400000000000006</v>
      </c>
      <c r="T88" s="37">
        <v>80.23333333333332</v>
      </c>
      <c r="U88" s="7">
        <v>0.83333333333333337</v>
      </c>
      <c r="V88" s="7">
        <v>0</v>
      </c>
      <c r="W88" s="25">
        <v>22.099999999999998</v>
      </c>
    </row>
    <row r="89" spans="1:23" ht="16.5" x14ac:dyDescent="0.25">
      <c r="A89" s="3">
        <v>1100422</v>
      </c>
      <c r="B89" s="2"/>
      <c r="C89" s="2"/>
      <c r="D89" s="2"/>
      <c r="E89" s="2"/>
      <c r="F89" s="2"/>
      <c r="G89" s="2"/>
      <c r="H89" s="7">
        <v>39.47</v>
      </c>
      <c r="I89" s="7">
        <v>21.07</v>
      </c>
      <c r="J89" s="7">
        <v>18.399999999999999</v>
      </c>
      <c r="K89" s="7">
        <v>92.66</v>
      </c>
      <c r="L89" s="7">
        <v>50.69</v>
      </c>
      <c r="M89" s="7">
        <v>41.97</v>
      </c>
      <c r="N89" s="37">
        <v>29.4</v>
      </c>
      <c r="O89" s="37">
        <v>22.3</v>
      </c>
      <c r="P89" s="37">
        <v>7.0999999999999979</v>
      </c>
      <c r="Q89" s="37">
        <v>99.3</v>
      </c>
      <c r="R89" s="37">
        <v>71.2</v>
      </c>
      <c r="S89" s="37">
        <v>28.099999999999994</v>
      </c>
      <c r="T89" s="37">
        <v>87.300000000000011</v>
      </c>
      <c r="U89" s="7">
        <v>0.41666666666666669</v>
      </c>
      <c r="V89" s="7">
        <v>0</v>
      </c>
      <c r="W89" s="25">
        <v>22.799999999999997</v>
      </c>
    </row>
    <row r="90" spans="1:23" ht="16.5" x14ac:dyDescent="0.25">
      <c r="A90" s="3">
        <v>1100423</v>
      </c>
      <c r="B90" s="6"/>
      <c r="C90" s="6"/>
      <c r="D90" s="6"/>
      <c r="E90" s="6"/>
      <c r="F90" s="6"/>
      <c r="G90" s="6"/>
      <c r="H90" s="7">
        <v>39.729999999999997</v>
      </c>
      <c r="I90" s="7">
        <v>19.670000000000002</v>
      </c>
      <c r="J90" s="7">
        <v>20.059999999999995</v>
      </c>
      <c r="K90" s="7">
        <v>93.44</v>
      </c>
      <c r="L90" s="7">
        <v>49.25</v>
      </c>
      <c r="M90" s="7">
        <v>44.19</v>
      </c>
      <c r="N90" s="37">
        <v>30.7</v>
      </c>
      <c r="O90" s="37">
        <v>22.3</v>
      </c>
      <c r="P90" s="37">
        <v>8.3999999999999986</v>
      </c>
      <c r="Q90" s="37">
        <v>99.6</v>
      </c>
      <c r="R90" s="37">
        <v>67.7</v>
      </c>
      <c r="S90" s="37">
        <v>31.899999999999991</v>
      </c>
      <c r="T90" s="37">
        <v>86.375</v>
      </c>
      <c r="U90" s="7">
        <v>1.8333333333333333</v>
      </c>
      <c r="V90" s="7">
        <v>0</v>
      </c>
      <c r="W90" s="25">
        <v>22.879166666666666</v>
      </c>
    </row>
    <row r="91" spans="1:23" ht="16.5" x14ac:dyDescent="0.25">
      <c r="A91" s="3">
        <v>1100424</v>
      </c>
      <c r="B91" s="2"/>
      <c r="C91" s="2"/>
      <c r="D91" s="2"/>
      <c r="E91" s="2"/>
      <c r="F91" s="2"/>
      <c r="G91" s="2"/>
      <c r="H91" s="7">
        <v>46.96</v>
      </c>
      <c r="I91" s="7">
        <v>19.510000000000002</v>
      </c>
      <c r="J91" s="7">
        <v>27.45</v>
      </c>
      <c r="K91" s="7">
        <v>93.38</v>
      </c>
      <c r="L91" s="7">
        <v>39.049999999999997</v>
      </c>
      <c r="M91" s="7">
        <v>54.33</v>
      </c>
      <c r="N91" s="37">
        <v>33.799999999999997</v>
      </c>
      <c r="O91" s="37">
        <v>21.6</v>
      </c>
      <c r="P91" s="37">
        <v>12.199999999999996</v>
      </c>
      <c r="Q91" s="37">
        <v>94.4</v>
      </c>
      <c r="R91" s="37">
        <v>58.1</v>
      </c>
      <c r="S91" s="37">
        <v>36.300000000000004</v>
      </c>
      <c r="T91" s="37">
        <v>82.545833333333334</v>
      </c>
      <c r="U91" s="7">
        <v>0.79166666666666663</v>
      </c>
      <c r="V91" s="7">
        <v>0</v>
      </c>
      <c r="W91" s="25">
        <v>22.183333333333337</v>
      </c>
    </row>
    <row r="92" spans="1:23" ht="16.5" x14ac:dyDescent="0.25">
      <c r="A92" s="3">
        <v>1100425</v>
      </c>
      <c r="B92" s="2"/>
      <c r="C92" s="2"/>
      <c r="D92" s="2"/>
      <c r="E92" s="2"/>
      <c r="F92" s="2"/>
      <c r="G92" s="2"/>
      <c r="H92" s="7">
        <v>27.64</v>
      </c>
      <c r="I92" s="7">
        <v>19.96</v>
      </c>
      <c r="J92" s="7">
        <v>7.68</v>
      </c>
      <c r="K92" s="7">
        <v>93.5</v>
      </c>
      <c r="L92" s="7">
        <v>77.92</v>
      </c>
      <c r="M92" s="7">
        <v>15.579999999999998</v>
      </c>
      <c r="N92" s="37">
        <v>26</v>
      </c>
      <c r="O92" s="37">
        <v>21.4</v>
      </c>
      <c r="P92" s="37">
        <v>4.6000000000000014</v>
      </c>
      <c r="Q92" s="37">
        <v>98</v>
      </c>
      <c r="R92" s="37">
        <v>81.7</v>
      </c>
      <c r="S92" s="37">
        <v>16.299999999999997</v>
      </c>
      <c r="T92" s="37">
        <v>92.587499999999991</v>
      </c>
      <c r="U92" s="7">
        <v>0.83333333333333337</v>
      </c>
      <c r="V92" s="7">
        <v>0</v>
      </c>
      <c r="W92" s="25">
        <v>21.55416666666666</v>
      </c>
    </row>
    <row r="93" spans="1:23" ht="16.5" x14ac:dyDescent="0.25">
      <c r="A93" s="3">
        <v>1100426</v>
      </c>
      <c r="B93" s="2"/>
      <c r="C93" s="2"/>
      <c r="D93" s="2"/>
      <c r="E93" s="2"/>
      <c r="F93" s="2"/>
      <c r="G93" s="2"/>
      <c r="H93" s="7">
        <v>40.1</v>
      </c>
      <c r="I93" s="7">
        <v>19.489999999999998</v>
      </c>
      <c r="J93" s="7">
        <v>20.610000000000003</v>
      </c>
      <c r="K93" s="7">
        <v>93.67</v>
      </c>
      <c r="L93" s="7">
        <v>50.54</v>
      </c>
      <c r="M93" s="7">
        <v>43.13</v>
      </c>
      <c r="N93" s="37">
        <v>28.2</v>
      </c>
      <c r="O93" s="37">
        <v>21.1</v>
      </c>
      <c r="P93" s="37">
        <v>7.0999999999999979</v>
      </c>
      <c r="Q93" s="37">
        <v>98.8</v>
      </c>
      <c r="R93" s="37">
        <v>69.8</v>
      </c>
      <c r="S93" s="37">
        <v>29</v>
      </c>
      <c r="T93" s="37">
        <v>86.19583333333334</v>
      </c>
      <c r="U93" s="7">
        <v>2.0416666666666665</v>
      </c>
      <c r="V93" s="7">
        <v>0</v>
      </c>
      <c r="W93" s="25">
        <v>21.570833333333336</v>
      </c>
    </row>
    <row r="94" spans="1:23" ht="16.5" x14ac:dyDescent="0.25">
      <c r="A94" s="3">
        <v>1100427</v>
      </c>
      <c r="B94" s="2">
        <v>0.24</v>
      </c>
      <c r="C94" s="2"/>
      <c r="D94" s="2"/>
      <c r="E94" s="2">
        <v>0.18</v>
      </c>
      <c r="F94" s="2"/>
      <c r="G94" s="2"/>
      <c r="H94" s="7">
        <v>32.659999999999997</v>
      </c>
      <c r="I94" s="7">
        <v>20.92</v>
      </c>
      <c r="J94" s="7">
        <v>11.739999999999995</v>
      </c>
      <c r="K94" s="7">
        <v>91.57</v>
      </c>
      <c r="L94" s="7">
        <v>64.349999999999994</v>
      </c>
      <c r="M94" s="7">
        <v>27.22</v>
      </c>
      <c r="N94" s="37">
        <v>26.2</v>
      </c>
      <c r="O94" s="37">
        <v>21.8</v>
      </c>
      <c r="P94" s="37">
        <v>4.3999999999999986</v>
      </c>
      <c r="Q94" s="37">
        <v>98</v>
      </c>
      <c r="R94" s="37">
        <v>78.7</v>
      </c>
      <c r="S94" s="37">
        <v>19.299999999999997</v>
      </c>
      <c r="T94" s="37">
        <v>88.716666666666654</v>
      </c>
      <c r="U94" s="7">
        <v>0.20833333333333334</v>
      </c>
      <c r="V94" s="7">
        <v>0</v>
      </c>
      <c r="W94" s="25">
        <v>21.599999999999998</v>
      </c>
    </row>
    <row r="95" spans="1:23" ht="16.5" x14ac:dyDescent="0.25">
      <c r="A95" s="3">
        <v>1100428</v>
      </c>
      <c r="B95" s="2"/>
      <c r="C95" s="2"/>
      <c r="D95" s="2"/>
      <c r="E95" s="2"/>
      <c r="F95" s="2"/>
      <c r="G95" s="2"/>
      <c r="H95" s="7">
        <v>38.630000000000003</v>
      </c>
      <c r="I95" s="7">
        <v>19.420000000000002</v>
      </c>
      <c r="J95" s="7">
        <v>19.21</v>
      </c>
      <c r="K95" s="7">
        <v>92.35</v>
      </c>
      <c r="L95" s="7">
        <v>51.49</v>
      </c>
      <c r="M95" s="7">
        <v>40.859999999999992</v>
      </c>
      <c r="N95" s="37">
        <v>30.7</v>
      </c>
      <c r="O95" s="37">
        <v>20.9</v>
      </c>
      <c r="P95" s="37">
        <v>9.8000000000000007</v>
      </c>
      <c r="Q95" s="37">
        <v>96.5</v>
      </c>
      <c r="R95" s="37">
        <v>61.6</v>
      </c>
      <c r="S95" s="37">
        <v>34.9</v>
      </c>
      <c r="T95" s="37">
        <v>83.829166666666666</v>
      </c>
      <c r="U95" s="7">
        <v>0.33333333333333331</v>
      </c>
      <c r="V95" s="7">
        <v>0</v>
      </c>
      <c r="W95" s="25">
        <v>21.600000000000005</v>
      </c>
    </row>
    <row r="96" spans="1:23" ht="16.5" x14ac:dyDescent="0.25">
      <c r="A96" s="3">
        <v>1100429</v>
      </c>
      <c r="B96" s="2"/>
      <c r="C96" s="2"/>
      <c r="D96" s="2"/>
      <c r="E96" s="2"/>
      <c r="F96" s="2"/>
      <c r="G96" s="2"/>
      <c r="H96" s="7">
        <v>26.5</v>
      </c>
      <c r="I96" s="7">
        <v>18.38</v>
      </c>
      <c r="J96" s="7">
        <v>8.120000000000001</v>
      </c>
      <c r="K96" s="7">
        <v>93.47</v>
      </c>
      <c r="L96" s="7">
        <v>75.319999999999993</v>
      </c>
      <c r="M96" s="7">
        <v>18.150000000000006</v>
      </c>
      <c r="N96" s="37">
        <v>24.2</v>
      </c>
      <c r="O96" s="37">
        <v>20.5</v>
      </c>
      <c r="P96" s="37">
        <v>3.6999999999999993</v>
      </c>
      <c r="Q96" s="37">
        <v>100.1</v>
      </c>
      <c r="R96" s="37">
        <v>84.1</v>
      </c>
      <c r="S96" s="37">
        <v>16</v>
      </c>
      <c r="T96" s="37">
        <v>93.758333333333326</v>
      </c>
      <c r="U96" s="7">
        <v>0</v>
      </c>
      <c r="V96" s="7">
        <v>0</v>
      </c>
      <c r="W96" s="25">
        <v>21.154999999999998</v>
      </c>
    </row>
    <row r="97" spans="1:23" ht="16.5" x14ac:dyDescent="0.25">
      <c r="A97" s="3">
        <v>1100430</v>
      </c>
      <c r="B97" s="6"/>
      <c r="C97" s="6"/>
      <c r="D97" s="6"/>
      <c r="E97" s="6"/>
      <c r="F97" s="6"/>
      <c r="G97" s="6"/>
      <c r="H97" s="7">
        <v>45.03</v>
      </c>
      <c r="I97" s="7">
        <v>17.98</v>
      </c>
      <c r="J97" s="7">
        <v>27.05</v>
      </c>
      <c r="K97" s="7">
        <v>93</v>
      </c>
      <c r="L97" s="7">
        <v>41.18</v>
      </c>
      <c r="M97" s="7">
        <v>51.82</v>
      </c>
      <c r="N97" s="37">
        <v>30.5</v>
      </c>
      <c r="O97" s="37">
        <v>19.7</v>
      </c>
      <c r="P97" s="37">
        <v>10.8</v>
      </c>
      <c r="Q97" s="37">
        <v>100.1</v>
      </c>
      <c r="R97" s="37">
        <v>58.4</v>
      </c>
      <c r="S97" s="37">
        <v>41.699999999999996</v>
      </c>
      <c r="T97" s="37">
        <v>81.400000000000006</v>
      </c>
      <c r="U97" s="7">
        <v>0.375</v>
      </c>
      <c r="V97" s="7">
        <v>0</v>
      </c>
      <c r="W97" s="25">
        <v>21.117391304347827</v>
      </c>
    </row>
    <row r="98" spans="1:23" ht="16.5" x14ac:dyDescent="0.25">
      <c r="A98" s="3">
        <v>1100501</v>
      </c>
      <c r="B98" s="2"/>
      <c r="C98" s="2"/>
      <c r="D98" s="2"/>
      <c r="E98" s="2"/>
      <c r="F98" s="2"/>
      <c r="G98" s="2"/>
      <c r="H98" s="7">
        <v>44.08</v>
      </c>
      <c r="I98" s="7">
        <v>19.32</v>
      </c>
      <c r="J98" s="7">
        <v>24.759999999999998</v>
      </c>
      <c r="K98" s="7">
        <v>92.34</v>
      </c>
      <c r="L98" s="7">
        <v>39.799999999999997</v>
      </c>
      <c r="M98" s="7">
        <v>52.540000000000006</v>
      </c>
      <c r="N98" s="37">
        <v>29.8</v>
      </c>
      <c r="O98" s="37">
        <v>21.3</v>
      </c>
      <c r="P98" s="37">
        <v>8.5</v>
      </c>
      <c r="Q98" s="37">
        <v>93.5</v>
      </c>
      <c r="R98" s="37">
        <v>58.9</v>
      </c>
      <c r="S98" s="37">
        <v>34.6</v>
      </c>
      <c r="T98" s="37">
        <v>78.325000000000003</v>
      </c>
      <c r="U98" s="7">
        <v>0.75</v>
      </c>
      <c r="V98" s="7">
        <v>0</v>
      </c>
      <c r="W98" s="25">
        <v>20.929166666666664</v>
      </c>
    </row>
    <row r="99" spans="1:23" ht="16.5" x14ac:dyDescent="0.25">
      <c r="A99" s="3">
        <v>1100502</v>
      </c>
      <c r="B99" s="2"/>
      <c r="C99" s="2"/>
      <c r="D99" s="2"/>
      <c r="E99" s="2"/>
      <c r="F99" s="2"/>
      <c r="G99" s="2"/>
      <c r="H99" s="7">
        <v>42.82</v>
      </c>
      <c r="I99" s="7">
        <v>18.39</v>
      </c>
      <c r="J99" s="7">
        <v>24.43</v>
      </c>
      <c r="K99" s="7">
        <v>92.29</v>
      </c>
      <c r="L99" s="7">
        <v>40.659999999999997</v>
      </c>
      <c r="M99" s="7">
        <v>51.63000000000001</v>
      </c>
      <c r="N99" s="37">
        <v>32.299999999999997</v>
      </c>
      <c r="O99" s="37">
        <v>21.5</v>
      </c>
      <c r="P99" s="37">
        <v>10.799999999999997</v>
      </c>
      <c r="Q99" s="37">
        <v>93.6</v>
      </c>
      <c r="R99" s="37">
        <v>57.2</v>
      </c>
      <c r="S99" s="37">
        <v>36.399999999999991</v>
      </c>
      <c r="T99" s="37">
        <v>81.249999999999986</v>
      </c>
      <c r="U99" s="7">
        <v>0.95833333333333337</v>
      </c>
      <c r="V99" s="7">
        <v>0</v>
      </c>
      <c r="W99" s="25">
        <v>22.204166666666669</v>
      </c>
    </row>
    <row r="100" spans="1:23" ht="16.5" x14ac:dyDescent="0.25">
      <c r="A100" s="3">
        <v>1100503</v>
      </c>
      <c r="B100" s="2"/>
      <c r="C100" s="2"/>
      <c r="D100" s="2"/>
      <c r="E100" s="2"/>
      <c r="F100" s="2"/>
      <c r="G100" s="2"/>
      <c r="H100" s="7">
        <v>30.57</v>
      </c>
      <c r="I100" s="7">
        <v>22.56</v>
      </c>
      <c r="J100" s="7">
        <v>8.0100000000000016</v>
      </c>
      <c r="K100" s="7">
        <v>93.43</v>
      </c>
      <c r="L100" s="7">
        <v>70.36</v>
      </c>
      <c r="M100" s="7">
        <v>23.070000000000007</v>
      </c>
      <c r="N100" s="37">
        <v>28</v>
      </c>
      <c r="O100" s="37">
        <v>23.1</v>
      </c>
      <c r="P100" s="37">
        <v>4.8999999999999986</v>
      </c>
      <c r="Q100" s="37">
        <v>98.3</v>
      </c>
      <c r="R100" s="37">
        <v>74</v>
      </c>
      <c r="S100" s="37">
        <v>24.299999999999997</v>
      </c>
      <c r="T100" s="37">
        <v>88.58750000000002</v>
      </c>
      <c r="U100" s="7">
        <v>8.3333333333333329E-2</v>
      </c>
      <c r="V100" s="7">
        <v>0</v>
      </c>
      <c r="W100" s="25">
        <v>23.191666666666666</v>
      </c>
    </row>
    <row r="101" spans="1:23" ht="16.5" x14ac:dyDescent="0.25">
      <c r="A101" s="3">
        <v>1100504</v>
      </c>
      <c r="B101" s="2">
        <v>0.16</v>
      </c>
      <c r="C101" s="2">
        <v>0</v>
      </c>
      <c r="D101" s="2">
        <v>0</v>
      </c>
      <c r="E101" s="2">
        <v>0.18</v>
      </c>
      <c r="F101" s="2">
        <v>0</v>
      </c>
      <c r="G101" s="2">
        <v>0</v>
      </c>
      <c r="H101" s="7">
        <v>38.14</v>
      </c>
      <c r="I101" s="7">
        <v>22.06</v>
      </c>
      <c r="J101" s="7">
        <v>16.080000000000002</v>
      </c>
      <c r="K101" s="7">
        <v>93.47</v>
      </c>
      <c r="L101" s="7">
        <v>53.08</v>
      </c>
      <c r="M101" s="7">
        <v>40.39</v>
      </c>
      <c r="N101" s="37">
        <v>32.700000000000003</v>
      </c>
      <c r="O101" s="37">
        <v>22.7</v>
      </c>
      <c r="P101" s="37">
        <v>10.000000000000004</v>
      </c>
      <c r="Q101" s="37">
        <v>99.5</v>
      </c>
      <c r="R101" s="37">
        <v>61.9</v>
      </c>
      <c r="S101" s="37">
        <v>37.6</v>
      </c>
      <c r="T101" s="37">
        <v>81.2</v>
      </c>
      <c r="U101" s="7">
        <v>2.9583333333333335</v>
      </c>
      <c r="V101" s="7">
        <v>0</v>
      </c>
      <c r="W101" s="25">
        <v>23.541666666666668</v>
      </c>
    </row>
    <row r="102" spans="1:23" ht="16.5" x14ac:dyDescent="0.25">
      <c r="A102" s="3">
        <v>1100505</v>
      </c>
      <c r="B102" s="2"/>
      <c r="C102" s="2"/>
      <c r="D102" s="2"/>
      <c r="E102" s="2"/>
      <c r="F102" s="2"/>
      <c r="G102" s="2"/>
      <c r="H102" s="7">
        <v>38.85</v>
      </c>
      <c r="I102" s="7">
        <v>20.2</v>
      </c>
      <c r="J102" s="7">
        <v>18.650000000000002</v>
      </c>
      <c r="K102" s="7">
        <v>92.25</v>
      </c>
      <c r="L102" s="7">
        <v>54.27</v>
      </c>
      <c r="M102" s="7">
        <v>37.979999999999997</v>
      </c>
      <c r="N102" s="37">
        <v>31.4</v>
      </c>
      <c r="O102" s="37">
        <v>21.9</v>
      </c>
      <c r="P102" s="37">
        <v>9.5</v>
      </c>
      <c r="Q102" s="37">
        <v>90.8</v>
      </c>
      <c r="R102" s="37">
        <v>71.099999999999994</v>
      </c>
      <c r="S102" s="37">
        <v>19.700000000000003</v>
      </c>
      <c r="T102" s="37">
        <v>82.641666666666652</v>
      </c>
      <c r="U102" s="7">
        <v>1.9583333333333333</v>
      </c>
      <c r="V102" s="7">
        <v>0</v>
      </c>
      <c r="W102" s="25">
        <v>23.525000000000002</v>
      </c>
    </row>
    <row r="103" spans="1:23" ht="16.5" x14ac:dyDescent="0.25">
      <c r="A103" s="3">
        <v>1100506</v>
      </c>
      <c r="B103" s="2"/>
      <c r="C103" s="2"/>
      <c r="D103" s="2"/>
      <c r="E103" s="2"/>
      <c r="F103" s="2"/>
      <c r="G103" s="2"/>
      <c r="H103" s="7">
        <v>46.15</v>
      </c>
      <c r="I103" s="7">
        <v>18.89</v>
      </c>
      <c r="J103" s="7">
        <v>27.259999999999998</v>
      </c>
      <c r="K103" s="7">
        <v>90.89</v>
      </c>
      <c r="L103" s="7">
        <v>44.22</v>
      </c>
      <c r="M103" s="7">
        <v>46.67</v>
      </c>
      <c r="N103" s="37">
        <v>32.299999999999997</v>
      </c>
      <c r="O103" s="37">
        <v>20</v>
      </c>
      <c r="P103" s="37">
        <v>12.299999999999997</v>
      </c>
      <c r="Q103" s="37">
        <v>90.2</v>
      </c>
      <c r="R103" s="37">
        <v>63.8</v>
      </c>
      <c r="S103" s="37">
        <v>26.400000000000006</v>
      </c>
      <c r="T103" s="37">
        <v>78.812500000000014</v>
      </c>
      <c r="U103" s="7">
        <v>0.41666666666666669</v>
      </c>
      <c r="V103" s="7">
        <v>0</v>
      </c>
      <c r="W103" s="25">
        <v>21.891666666666669</v>
      </c>
    </row>
    <row r="104" spans="1:23" ht="16.5" x14ac:dyDescent="0.25">
      <c r="A104" s="3">
        <v>1100507</v>
      </c>
      <c r="B104" s="6"/>
      <c r="C104" s="6"/>
      <c r="D104" s="33"/>
      <c r="E104" s="33"/>
      <c r="F104" s="6"/>
      <c r="G104" s="6"/>
      <c r="H104" s="7">
        <v>42.6</v>
      </c>
      <c r="I104" s="7">
        <v>21.66</v>
      </c>
      <c r="J104" s="7">
        <v>20.94</v>
      </c>
      <c r="K104" s="7">
        <v>93.76</v>
      </c>
      <c r="L104" s="7">
        <v>52.34</v>
      </c>
      <c r="M104" s="7">
        <v>41.42</v>
      </c>
      <c r="N104" s="37">
        <v>32.9</v>
      </c>
      <c r="O104" s="37">
        <v>23.7</v>
      </c>
      <c r="P104" s="37">
        <v>9.1999999999999993</v>
      </c>
      <c r="Q104" s="37">
        <v>94</v>
      </c>
      <c r="R104" s="37">
        <v>63.3</v>
      </c>
      <c r="S104" s="37">
        <v>30.700000000000003</v>
      </c>
      <c r="T104" s="37">
        <v>81.337499999999991</v>
      </c>
      <c r="U104" s="7">
        <v>0.625</v>
      </c>
      <c r="V104" s="7">
        <v>0</v>
      </c>
      <c r="W104" s="25">
        <v>23.945833333333336</v>
      </c>
    </row>
    <row r="105" spans="1:23" ht="16.5" x14ac:dyDescent="0.25">
      <c r="A105" s="3">
        <v>1100508</v>
      </c>
      <c r="B105" s="6"/>
      <c r="C105" s="2"/>
      <c r="D105" s="2"/>
      <c r="E105" s="2"/>
      <c r="F105" s="2"/>
      <c r="G105" s="2"/>
      <c r="H105" s="7">
        <v>45.5</v>
      </c>
      <c r="I105" s="7">
        <v>22.7</v>
      </c>
      <c r="J105" s="7">
        <v>22.8</v>
      </c>
      <c r="K105" s="7">
        <v>93.8</v>
      </c>
      <c r="L105" s="7">
        <v>50.91</v>
      </c>
      <c r="M105" s="7">
        <v>42.89</v>
      </c>
      <c r="N105" s="37">
        <v>32.4</v>
      </c>
      <c r="O105" s="37">
        <v>24.3</v>
      </c>
      <c r="P105" s="37">
        <v>8.0999999999999979</v>
      </c>
      <c r="Q105" s="37">
        <v>97.4</v>
      </c>
      <c r="R105" s="37">
        <v>68.3</v>
      </c>
      <c r="S105" s="37">
        <v>29.100000000000009</v>
      </c>
      <c r="T105" s="37">
        <v>84.087499999999991</v>
      </c>
      <c r="U105" s="7">
        <v>2.75</v>
      </c>
      <c r="V105" s="7">
        <v>0</v>
      </c>
      <c r="W105" s="25">
        <v>24.708333333333332</v>
      </c>
    </row>
    <row r="106" spans="1:23" ht="16.5" x14ac:dyDescent="0.25">
      <c r="A106" s="3">
        <v>1100509</v>
      </c>
      <c r="B106" s="33"/>
      <c r="C106" s="2"/>
      <c r="D106" s="2"/>
      <c r="E106" s="2"/>
      <c r="F106" s="2"/>
      <c r="G106" s="2"/>
      <c r="H106" s="7">
        <v>46.87</v>
      </c>
      <c r="I106" s="7">
        <v>22.35</v>
      </c>
      <c r="J106" s="7">
        <v>24.519999999999996</v>
      </c>
      <c r="K106" s="7">
        <v>93.98</v>
      </c>
      <c r="L106" s="7">
        <v>47.54</v>
      </c>
      <c r="M106" s="7">
        <v>46.440000000000005</v>
      </c>
      <c r="N106" s="37">
        <v>32.6</v>
      </c>
      <c r="O106" s="37">
        <v>24.6</v>
      </c>
      <c r="P106" s="37">
        <v>8</v>
      </c>
      <c r="Q106" s="37">
        <v>98.8</v>
      </c>
      <c r="R106" s="37">
        <v>68.400000000000006</v>
      </c>
      <c r="S106" s="37">
        <v>30.399999999999991</v>
      </c>
      <c r="T106" s="37">
        <v>83.075000000000003</v>
      </c>
      <c r="U106" s="7">
        <v>0.95833333333333337</v>
      </c>
      <c r="V106" s="7">
        <v>0</v>
      </c>
      <c r="W106" s="25">
        <v>24.904166666666665</v>
      </c>
    </row>
    <row r="107" spans="1:23" ht="16.5" x14ac:dyDescent="0.25">
      <c r="A107" s="3">
        <v>1100510</v>
      </c>
      <c r="B107" s="33"/>
      <c r="C107" s="2"/>
      <c r="D107" s="2"/>
      <c r="E107" s="2"/>
      <c r="F107" s="2"/>
      <c r="G107" s="2"/>
      <c r="H107" s="7">
        <v>43.81</v>
      </c>
      <c r="I107" s="7">
        <v>23.1</v>
      </c>
      <c r="J107" s="7">
        <v>20.71</v>
      </c>
      <c r="K107" s="7">
        <v>94.35</v>
      </c>
      <c r="L107" s="7">
        <v>52</v>
      </c>
      <c r="M107" s="7">
        <v>42.349999999999994</v>
      </c>
      <c r="N107" s="37">
        <v>31.8</v>
      </c>
      <c r="O107" s="37">
        <v>25</v>
      </c>
      <c r="P107" s="37">
        <v>6.8000000000000007</v>
      </c>
      <c r="Q107" s="37">
        <v>93.1</v>
      </c>
      <c r="R107" s="37">
        <v>71</v>
      </c>
      <c r="S107" s="37">
        <v>22.099999999999994</v>
      </c>
      <c r="T107" s="37">
        <v>83.279166666666683</v>
      </c>
      <c r="U107" s="7">
        <v>1.4583333333333333</v>
      </c>
      <c r="V107" s="7">
        <v>0</v>
      </c>
      <c r="W107" s="25">
        <v>24.762500000000003</v>
      </c>
    </row>
    <row r="108" spans="1:23" ht="16.5" x14ac:dyDescent="0.25">
      <c r="A108" s="3">
        <v>1100511</v>
      </c>
      <c r="B108" s="6">
        <v>0.02</v>
      </c>
      <c r="C108" s="2">
        <v>0</v>
      </c>
      <c r="D108" s="2">
        <v>0</v>
      </c>
      <c r="E108" s="2">
        <v>0.06</v>
      </c>
      <c r="F108" s="2">
        <v>0</v>
      </c>
      <c r="G108" s="2">
        <v>0</v>
      </c>
      <c r="H108" s="7">
        <v>46.42</v>
      </c>
      <c r="I108" s="7">
        <v>23.39</v>
      </c>
      <c r="J108" s="7">
        <v>23.03</v>
      </c>
      <c r="K108" s="7">
        <v>95.3</v>
      </c>
      <c r="L108" s="7">
        <v>46.23</v>
      </c>
      <c r="M108" s="7">
        <v>49.07</v>
      </c>
      <c r="N108" s="37">
        <v>32.4</v>
      </c>
      <c r="O108" s="37">
        <v>24.8</v>
      </c>
      <c r="P108" s="37">
        <v>7.5999999999999979</v>
      </c>
      <c r="Q108" s="37">
        <v>94.8</v>
      </c>
      <c r="R108" s="37">
        <v>63.4</v>
      </c>
      <c r="S108" s="37">
        <v>31.4</v>
      </c>
      <c r="T108" s="37">
        <v>83.30416666666666</v>
      </c>
      <c r="U108" s="7">
        <v>2.8333333333333335</v>
      </c>
      <c r="V108" s="7">
        <v>0</v>
      </c>
      <c r="W108" s="25">
        <v>24.912499999999994</v>
      </c>
    </row>
    <row r="109" spans="1:23" ht="16.5" x14ac:dyDescent="0.25">
      <c r="A109" s="3">
        <v>1100512</v>
      </c>
      <c r="B109" s="6"/>
      <c r="C109" s="2"/>
      <c r="D109" s="2"/>
      <c r="E109" s="2"/>
      <c r="F109" s="2"/>
      <c r="G109" s="2"/>
      <c r="H109" s="7">
        <v>48.21</v>
      </c>
      <c r="I109" s="7">
        <v>22.73</v>
      </c>
      <c r="J109" s="7">
        <v>25.48</v>
      </c>
      <c r="K109" s="7">
        <v>94.76</v>
      </c>
      <c r="L109" s="7">
        <v>46.5</v>
      </c>
      <c r="M109" s="7">
        <v>48.260000000000005</v>
      </c>
      <c r="N109" s="37">
        <v>33.700000000000003</v>
      </c>
      <c r="O109" s="37">
        <v>24.4</v>
      </c>
      <c r="P109" s="37">
        <v>9.3000000000000043</v>
      </c>
      <c r="Q109" s="37">
        <v>95.8</v>
      </c>
      <c r="R109" s="37">
        <v>61.5</v>
      </c>
      <c r="S109" s="37">
        <v>34.299999999999997</v>
      </c>
      <c r="T109" s="37">
        <v>79.595833333333331</v>
      </c>
      <c r="U109" s="7">
        <v>1</v>
      </c>
      <c r="V109" s="7">
        <v>0</v>
      </c>
      <c r="W109" s="25">
        <v>24.895833333333332</v>
      </c>
    </row>
    <row r="110" spans="1:23" ht="16.5" x14ac:dyDescent="0.25">
      <c r="A110" s="3">
        <v>1100513</v>
      </c>
      <c r="B110" s="2"/>
      <c r="C110" s="2"/>
      <c r="D110" s="2"/>
      <c r="E110" s="2"/>
      <c r="F110" s="2"/>
      <c r="G110" s="2"/>
      <c r="H110" s="7">
        <v>43.15</v>
      </c>
      <c r="I110" s="7">
        <v>23.17</v>
      </c>
      <c r="J110" s="7">
        <v>19.979999999999997</v>
      </c>
      <c r="K110" s="7">
        <v>95.05</v>
      </c>
      <c r="L110" s="7">
        <v>54.65</v>
      </c>
      <c r="M110" s="7">
        <v>40.4</v>
      </c>
      <c r="N110" s="37">
        <v>34</v>
      </c>
      <c r="O110" s="37">
        <v>26.1</v>
      </c>
      <c r="P110" s="37">
        <v>7.8999999999999986</v>
      </c>
      <c r="Q110" s="37">
        <v>89.9</v>
      </c>
      <c r="R110" s="37">
        <v>63</v>
      </c>
      <c r="S110" s="37">
        <v>26.900000000000006</v>
      </c>
      <c r="T110" s="37">
        <v>79.212499999999991</v>
      </c>
      <c r="U110" s="7">
        <v>1.125</v>
      </c>
      <c r="V110" s="7">
        <v>0</v>
      </c>
      <c r="W110" s="25">
        <v>25.470833333333342</v>
      </c>
    </row>
    <row r="111" spans="1:23" ht="16.5" x14ac:dyDescent="0.25">
      <c r="A111" s="3">
        <v>1100514</v>
      </c>
      <c r="B111" s="6"/>
      <c r="C111" s="6"/>
      <c r="D111" s="6"/>
      <c r="E111" s="6"/>
      <c r="F111" s="6"/>
      <c r="G111" s="6"/>
      <c r="H111" s="7">
        <v>43.42</v>
      </c>
      <c r="I111" s="7">
        <v>23.93</v>
      </c>
      <c r="J111" s="7">
        <v>19.490000000000002</v>
      </c>
      <c r="K111" s="7">
        <v>95</v>
      </c>
      <c r="L111" s="7">
        <v>54.83</v>
      </c>
      <c r="M111" s="7">
        <v>40.17</v>
      </c>
      <c r="N111" s="37">
        <v>34.5</v>
      </c>
      <c r="O111" s="37">
        <v>26.4</v>
      </c>
      <c r="P111" s="37">
        <v>8.1000000000000014</v>
      </c>
      <c r="Q111" s="37">
        <v>90.2</v>
      </c>
      <c r="R111" s="37">
        <v>61.5</v>
      </c>
      <c r="S111" s="37">
        <v>28.700000000000003</v>
      </c>
      <c r="T111" s="37">
        <v>79.670833333333334</v>
      </c>
      <c r="U111" s="7">
        <v>1.8333333333333333</v>
      </c>
      <c r="V111" s="7">
        <v>0</v>
      </c>
      <c r="W111" s="25">
        <v>25.479166666666668</v>
      </c>
    </row>
    <row r="112" spans="1:23" ht="16.5" x14ac:dyDescent="0.25">
      <c r="A112" s="3">
        <v>1100515</v>
      </c>
      <c r="B112" s="2"/>
      <c r="C112" s="2"/>
      <c r="D112" s="2"/>
      <c r="E112" s="2"/>
      <c r="F112" s="2"/>
      <c r="G112" s="2"/>
      <c r="H112" s="7">
        <v>44.57</v>
      </c>
      <c r="I112" s="7">
        <v>22.32</v>
      </c>
      <c r="J112" s="7">
        <v>22.25</v>
      </c>
      <c r="K112" s="7">
        <v>95.39</v>
      </c>
      <c r="L112" s="7">
        <v>53.22</v>
      </c>
      <c r="M112" s="7">
        <v>42.17</v>
      </c>
      <c r="N112" s="37">
        <v>34.299999999999997</v>
      </c>
      <c r="O112" s="37">
        <v>24.8</v>
      </c>
      <c r="P112" s="37">
        <v>9.4999999999999964</v>
      </c>
      <c r="Q112" s="37">
        <v>93.7</v>
      </c>
      <c r="R112" s="37">
        <v>62.8</v>
      </c>
      <c r="S112" s="37">
        <v>30.900000000000006</v>
      </c>
      <c r="T112" s="37">
        <v>78.05</v>
      </c>
      <c r="U112" s="7">
        <v>4.916666666666667</v>
      </c>
      <c r="V112" s="7">
        <v>0</v>
      </c>
      <c r="W112" s="25">
        <v>25.179166666666671</v>
      </c>
    </row>
    <row r="113" spans="1:23" ht="16.5" x14ac:dyDescent="0.25">
      <c r="A113" s="3">
        <v>1100516</v>
      </c>
      <c r="B113" s="2"/>
      <c r="C113" s="2"/>
      <c r="D113" s="2"/>
      <c r="E113" s="2"/>
      <c r="F113" s="2"/>
      <c r="G113" s="2"/>
      <c r="H113" s="7">
        <v>44.08</v>
      </c>
      <c r="I113" s="7">
        <v>24.13</v>
      </c>
      <c r="J113" s="7">
        <v>19.95</v>
      </c>
      <c r="K113" s="7">
        <v>95.49</v>
      </c>
      <c r="L113" s="7">
        <v>54.26</v>
      </c>
      <c r="M113" s="7">
        <v>41.23</v>
      </c>
      <c r="N113" s="37">
        <v>34.200000000000003</v>
      </c>
      <c r="O113" s="37">
        <v>26.1</v>
      </c>
      <c r="P113" s="37">
        <v>8.1000000000000014</v>
      </c>
      <c r="Q113" s="37">
        <v>89.7</v>
      </c>
      <c r="R113" s="37">
        <v>59.4</v>
      </c>
      <c r="S113" s="37">
        <v>30.300000000000004</v>
      </c>
      <c r="T113" s="37">
        <v>79.529166666666669</v>
      </c>
      <c r="U113" s="7">
        <v>3.9583333333333335</v>
      </c>
      <c r="V113" s="7">
        <v>0</v>
      </c>
      <c r="W113" s="25">
        <v>25.629166666666666</v>
      </c>
    </row>
    <row r="114" spans="1:23" ht="16.5" x14ac:dyDescent="0.25">
      <c r="A114" s="3">
        <v>1100517</v>
      </c>
      <c r="B114" s="2"/>
      <c r="C114" s="2"/>
      <c r="D114" s="2"/>
      <c r="E114" s="2"/>
      <c r="F114" s="2"/>
      <c r="G114" s="2"/>
      <c r="H114" s="7">
        <v>40.950000000000003</v>
      </c>
      <c r="I114" s="7">
        <v>24.93</v>
      </c>
      <c r="J114" s="7">
        <v>16.020000000000003</v>
      </c>
      <c r="K114" s="7">
        <v>96.08</v>
      </c>
      <c r="L114" s="7">
        <v>58.62</v>
      </c>
      <c r="M114" s="7">
        <v>37.46</v>
      </c>
      <c r="N114" s="37">
        <v>33.4</v>
      </c>
      <c r="O114" s="37">
        <v>26.4</v>
      </c>
      <c r="P114" s="37">
        <v>7</v>
      </c>
      <c r="Q114" s="37">
        <v>95</v>
      </c>
      <c r="R114" s="37">
        <v>52</v>
      </c>
      <c r="S114" s="37">
        <v>43</v>
      </c>
      <c r="T114" s="37">
        <v>74.875</v>
      </c>
      <c r="U114" s="7">
        <v>1.2416666666666667</v>
      </c>
      <c r="V114" s="7">
        <v>0</v>
      </c>
      <c r="W114" s="25">
        <v>23.052946812411559</v>
      </c>
    </row>
    <row r="115" spans="1:23" ht="16.5" x14ac:dyDescent="0.25">
      <c r="A115" s="3">
        <v>1100518</v>
      </c>
      <c r="B115" s="2">
        <v>0.06</v>
      </c>
      <c r="C115" s="2">
        <v>0.64</v>
      </c>
      <c r="D115" s="2">
        <v>0.3</v>
      </c>
      <c r="E115" s="2">
        <v>0.2</v>
      </c>
      <c r="F115" s="2">
        <v>0.3</v>
      </c>
      <c r="G115" s="2">
        <v>1.42</v>
      </c>
      <c r="H115" s="7">
        <v>42.18</v>
      </c>
      <c r="I115" s="7">
        <v>24.8</v>
      </c>
      <c r="J115" s="7">
        <v>17.38</v>
      </c>
      <c r="K115" s="7">
        <v>95.77</v>
      </c>
      <c r="L115" s="7">
        <v>53.89</v>
      </c>
      <c r="M115" s="7">
        <v>41.879999999999995</v>
      </c>
      <c r="N115" s="37">
        <v>33.6</v>
      </c>
      <c r="O115" s="37">
        <v>26.7</v>
      </c>
      <c r="P115" s="37">
        <v>6.9000000000000021</v>
      </c>
      <c r="Q115" s="37">
        <v>89</v>
      </c>
      <c r="R115" s="37">
        <v>55</v>
      </c>
      <c r="S115" s="37">
        <v>34</v>
      </c>
      <c r="T115" s="37">
        <v>74</v>
      </c>
      <c r="U115" s="7">
        <v>1.2874999999999999</v>
      </c>
      <c r="V115" s="7">
        <v>0</v>
      </c>
      <c r="W115" s="25">
        <v>23.137901625829187</v>
      </c>
    </row>
    <row r="116" spans="1:23" ht="16.5" x14ac:dyDescent="0.25">
      <c r="A116" s="3">
        <v>1100519</v>
      </c>
      <c r="B116" s="2"/>
      <c r="C116" s="2"/>
      <c r="D116" s="2"/>
      <c r="E116" s="2"/>
      <c r="F116" s="2"/>
      <c r="G116" s="2"/>
      <c r="H116" s="7">
        <v>42.32</v>
      </c>
      <c r="I116" s="7">
        <v>24.57</v>
      </c>
      <c r="J116" s="7">
        <v>17.75</v>
      </c>
      <c r="K116" s="7">
        <v>95.84</v>
      </c>
      <c r="L116" s="7">
        <v>54.76</v>
      </c>
      <c r="M116" s="7">
        <v>41.080000000000005</v>
      </c>
      <c r="N116" s="37">
        <v>35.1</v>
      </c>
      <c r="O116" s="37">
        <v>26.9</v>
      </c>
      <c r="P116" s="37">
        <v>8.2000000000000028</v>
      </c>
      <c r="Q116" s="37">
        <v>90</v>
      </c>
      <c r="R116" s="37">
        <v>47</v>
      </c>
      <c r="S116" s="37">
        <v>43</v>
      </c>
      <c r="T116" s="37">
        <v>72.208333333333329</v>
      </c>
      <c r="U116" s="7">
        <v>1.45</v>
      </c>
      <c r="V116" s="7">
        <v>0</v>
      </c>
      <c r="W116" s="25">
        <v>23.181144313830927</v>
      </c>
    </row>
    <row r="117" spans="1:23" ht="16.5" x14ac:dyDescent="0.25">
      <c r="A117" s="3">
        <v>1100520</v>
      </c>
      <c r="B117" s="2"/>
      <c r="C117" s="2"/>
      <c r="D117" s="2"/>
      <c r="E117" s="2"/>
      <c r="F117" s="2"/>
      <c r="G117" s="2"/>
      <c r="H117" s="7">
        <v>41.51</v>
      </c>
      <c r="I117" s="7">
        <v>25.13</v>
      </c>
      <c r="J117" s="7">
        <v>16.38</v>
      </c>
      <c r="K117" s="7">
        <v>94.05</v>
      </c>
      <c r="L117" s="7">
        <v>52.28</v>
      </c>
      <c r="M117" s="7">
        <v>41.769999999999996</v>
      </c>
      <c r="N117" s="37">
        <v>34.5</v>
      </c>
      <c r="O117" s="37">
        <v>27.4</v>
      </c>
      <c r="P117" s="37">
        <v>7.1000000000000014</v>
      </c>
      <c r="Q117" s="37">
        <v>82</v>
      </c>
      <c r="R117" s="37">
        <v>51</v>
      </c>
      <c r="S117" s="37">
        <v>31</v>
      </c>
      <c r="T117" s="37">
        <v>68.958333333333329</v>
      </c>
      <c r="U117" s="7">
        <v>1.4166666666666663</v>
      </c>
      <c r="V117" s="7">
        <v>0</v>
      </c>
      <c r="W117" s="25">
        <v>22.427796779886833</v>
      </c>
    </row>
    <row r="118" spans="1:23" ht="16.5" x14ac:dyDescent="0.25">
      <c r="A118" s="3">
        <v>1100521</v>
      </c>
      <c r="B118" s="6"/>
      <c r="C118" s="6"/>
      <c r="D118" s="2"/>
      <c r="E118" s="2"/>
      <c r="F118" s="2"/>
      <c r="G118" s="2"/>
      <c r="H118" s="7">
        <v>45.66</v>
      </c>
      <c r="I118" s="7">
        <v>24.17</v>
      </c>
      <c r="J118" s="7">
        <v>21.489999999999995</v>
      </c>
      <c r="K118" s="7">
        <v>95.79</v>
      </c>
      <c r="L118" s="7">
        <v>48.14</v>
      </c>
      <c r="M118" s="7">
        <v>47.650000000000006</v>
      </c>
      <c r="N118" s="37">
        <v>34</v>
      </c>
      <c r="O118" s="37">
        <v>26.3</v>
      </c>
      <c r="P118" s="37">
        <v>7.6999999999999993</v>
      </c>
      <c r="Q118" s="37">
        <v>86</v>
      </c>
      <c r="R118" s="37">
        <v>51</v>
      </c>
      <c r="S118" s="37">
        <v>35</v>
      </c>
      <c r="T118" s="37">
        <v>70.416666666666671</v>
      </c>
      <c r="U118" s="7">
        <v>1.1166666666666667</v>
      </c>
      <c r="V118" s="7">
        <v>0</v>
      </c>
      <c r="W118" s="25">
        <v>22.820253563145602</v>
      </c>
    </row>
    <row r="119" spans="1:23" ht="16.5" x14ac:dyDescent="0.25">
      <c r="A119" s="3">
        <v>1100522</v>
      </c>
      <c r="B119" s="2"/>
      <c r="C119" s="2"/>
      <c r="D119" s="2"/>
      <c r="E119" s="2"/>
      <c r="F119" s="2"/>
      <c r="G119" s="2"/>
      <c r="H119" s="7">
        <v>43.89</v>
      </c>
      <c r="I119" s="7">
        <v>24.5</v>
      </c>
      <c r="J119" s="7">
        <v>19.39</v>
      </c>
      <c r="K119" s="7">
        <v>95.76</v>
      </c>
      <c r="L119" s="7">
        <v>51.33</v>
      </c>
      <c r="M119" s="7">
        <v>44.430000000000007</v>
      </c>
      <c r="N119" s="37">
        <v>33.4</v>
      </c>
      <c r="O119" s="37">
        <v>26.7</v>
      </c>
      <c r="P119" s="37">
        <v>6.6999999999999993</v>
      </c>
      <c r="Q119" s="37">
        <v>88</v>
      </c>
      <c r="R119" s="37">
        <v>53</v>
      </c>
      <c r="S119" s="37">
        <v>35</v>
      </c>
      <c r="T119" s="37">
        <v>72.041666666666671</v>
      </c>
      <c r="U119" s="7">
        <v>0.6333333333333333</v>
      </c>
      <c r="V119" s="7">
        <v>0</v>
      </c>
      <c r="W119" s="25">
        <v>23.079267321131084</v>
      </c>
    </row>
    <row r="120" spans="1:23" ht="16.5" x14ac:dyDescent="0.25">
      <c r="A120" s="3">
        <v>1100523</v>
      </c>
      <c r="B120" s="2"/>
      <c r="C120" s="2"/>
      <c r="D120" s="2"/>
      <c r="E120" s="2"/>
      <c r="F120" s="2"/>
      <c r="G120" s="2"/>
      <c r="H120" s="7">
        <v>45.95</v>
      </c>
      <c r="I120" s="7">
        <v>24.31</v>
      </c>
      <c r="J120" s="7">
        <v>21.640000000000004</v>
      </c>
      <c r="K120" s="7">
        <v>95.56</v>
      </c>
      <c r="L120" s="7">
        <v>47.24</v>
      </c>
      <c r="M120" s="7">
        <v>48.32</v>
      </c>
      <c r="N120" s="37">
        <v>34.5</v>
      </c>
      <c r="O120" s="37">
        <v>26.9</v>
      </c>
      <c r="P120" s="37">
        <v>7.6000000000000014</v>
      </c>
      <c r="Q120" s="37">
        <v>88</v>
      </c>
      <c r="R120" s="37">
        <v>52</v>
      </c>
      <c r="S120" s="37">
        <v>36</v>
      </c>
      <c r="T120" s="37">
        <v>70.333333333333329</v>
      </c>
      <c r="U120" s="7">
        <v>0.5086956521739131</v>
      </c>
      <c r="V120" s="7">
        <v>0</v>
      </c>
      <c r="W120" s="25">
        <v>23.178904303750798</v>
      </c>
    </row>
    <row r="121" spans="1:23" ht="16.5" x14ac:dyDescent="0.25">
      <c r="A121" s="3">
        <v>1100524</v>
      </c>
      <c r="B121" s="2"/>
      <c r="C121" s="2"/>
      <c r="D121" s="2"/>
      <c r="E121" s="2"/>
      <c r="F121" s="2"/>
      <c r="G121" s="2"/>
      <c r="H121" s="7">
        <v>46.9</v>
      </c>
      <c r="I121" s="7">
        <v>25.27</v>
      </c>
      <c r="J121" s="7">
        <v>21.63</v>
      </c>
      <c r="K121" s="7">
        <v>95.78</v>
      </c>
      <c r="L121" s="7">
        <v>45.04</v>
      </c>
      <c r="M121" s="7">
        <v>50.74</v>
      </c>
      <c r="N121" s="37">
        <v>34.1</v>
      </c>
      <c r="O121" s="37">
        <v>27.4</v>
      </c>
      <c r="P121" s="37">
        <v>6.7000000000000028</v>
      </c>
      <c r="Q121" s="37">
        <v>86</v>
      </c>
      <c r="R121" s="37">
        <v>53</v>
      </c>
      <c r="S121" s="37">
        <v>33</v>
      </c>
      <c r="T121" s="37">
        <v>70.625</v>
      </c>
      <c r="U121" s="7">
        <v>1.175</v>
      </c>
      <c r="V121" s="7">
        <v>0</v>
      </c>
      <c r="W121" s="25">
        <v>23.154142496765335</v>
      </c>
    </row>
    <row r="122" spans="1:23" ht="16.5" x14ac:dyDescent="0.25">
      <c r="A122" s="3">
        <v>1100525</v>
      </c>
      <c r="B122" s="2">
        <v>0</v>
      </c>
      <c r="C122" s="2">
        <v>0.4</v>
      </c>
      <c r="D122" s="2">
        <v>0.28000000000000003</v>
      </c>
      <c r="E122" s="2">
        <v>0</v>
      </c>
      <c r="F122" s="2">
        <v>1.3</v>
      </c>
      <c r="G122" s="2">
        <v>0.96</v>
      </c>
      <c r="H122" s="7">
        <v>45.3</v>
      </c>
      <c r="I122" s="7">
        <v>24.96</v>
      </c>
      <c r="J122" s="7">
        <v>20.339999999999996</v>
      </c>
      <c r="K122" s="7">
        <v>95.53</v>
      </c>
      <c r="L122" s="7">
        <v>44.6</v>
      </c>
      <c r="M122" s="7">
        <v>50.93</v>
      </c>
      <c r="N122" s="37">
        <v>34</v>
      </c>
      <c r="O122" s="37">
        <v>26.8</v>
      </c>
      <c r="P122" s="37">
        <v>7.1999999999999993</v>
      </c>
      <c r="Q122" s="37">
        <v>91</v>
      </c>
      <c r="R122" s="37">
        <v>55</v>
      </c>
      <c r="S122" s="37">
        <v>36</v>
      </c>
      <c r="T122" s="37">
        <v>73.333333333333329</v>
      </c>
      <c r="U122" s="7">
        <v>0.74583333333333346</v>
      </c>
      <c r="V122" s="7">
        <v>0</v>
      </c>
      <c r="W122" s="25">
        <v>23.117484637001407</v>
      </c>
    </row>
    <row r="123" spans="1:23" ht="16.5" x14ac:dyDescent="0.25">
      <c r="A123" s="3">
        <v>1100526</v>
      </c>
      <c r="B123" s="2"/>
      <c r="C123" s="2"/>
      <c r="D123" s="2"/>
      <c r="E123" s="2"/>
      <c r="F123" s="2"/>
      <c r="G123" s="2"/>
      <c r="H123" s="7">
        <v>42.71</v>
      </c>
      <c r="I123" s="7">
        <v>24.52</v>
      </c>
      <c r="J123" s="7">
        <v>18.190000000000001</v>
      </c>
      <c r="K123" s="7">
        <v>95.92</v>
      </c>
      <c r="L123" s="7">
        <v>52.92</v>
      </c>
      <c r="M123" s="7">
        <v>43</v>
      </c>
      <c r="N123" s="37">
        <v>34.1</v>
      </c>
      <c r="O123" s="37">
        <v>27.4</v>
      </c>
      <c r="P123" s="37">
        <v>6.7000000000000028</v>
      </c>
      <c r="Q123" s="37">
        <v>86</v>
      </c>
      <c r="R123" s="37">
        <v>53</v>
      </c>
      <c r="S123" s="37">
        <v>33</v>
      </c>
      <c r="T123" s="37">
        <v>70.625</v>
      </c>
      <c r="U123" s="7">
        <v>1.175</v>
      </c>
      <c r="V123" s="7">
        <v>0</v>
      </c>
      <c r="W123" s="25">
        <v>23.154142496765335</v>
      </c>
    </row>
    <row r="124" spans="1:23" ht="16.5" x14ac:dyDescent="0.25">
      <c r="A124" s="3">
        <v>1100527</v>
      </c>
      <c r="B124" s="2"/>
      <c r="C124" s="2"/>
      <c r="D124" s="2"/>
      <c r="E124" s="2"/>
      <c r="F124" s="2"/>
      <c r="G124" s="2"/>
      <c r="H124" s="7">
        <v>43.94</v>
      </c>
      <c r="I124" s="7">
        <v>24.36</v>
      </c>
      <c r="J124" s="7">
        <v>19.579999999999998</v>
      </c>
      <c r="K124" s="7">
        <v>96.67</v>
      </c>
      <c r="L124" s="7">
        <v>50.03</v>
      </c>
      <c r="M124" s="7">
        <v>46.64</v>
      </c>
      <c r="N124" s="37">
        <v>34.200000000000003</v>
      </c>
      <c r="O124" s="37">
        <v>26.2</v>
      </c>
      <c r="P124" s="37">
        <v>8.0000000000000036</v>
      </c>
      <c r="Q124" s="37">
        <v>89</v>
      </c>
      <c r="R124" s="37">
        <v>51</v>
      </c>
      <c r="S124" s="37">
        <v>38</v>
      </c>
      <c r="T124" s="37">
        <v>71.875</v>
      </c>
      <c r="U124" s="7">
        <v>1.3875</v>
      </c>
      <c r="V124" s="7">
        <v>0</v>
      </c>
      <c r="W124" s="25">
        <v>22.885998397630491</v>
      </c>
    </row>
    <row r="125" spans="1:23" ht="16.5" x14ac:dyDescent="0.25">
      <c r="A125" s="3">
        <v>1100528</v>
      </c>
      <c r="B125" s="2"/>
      <c r="C125" s="2"/>
      <c r="D125" s="2"/>
      <c r="E125" s="2"/>
      <c r="F125" s="2"/>
      <c r="G125" s="2"/>
      <c r="H125" s="7">
        <v>43.59</v>
      </c>
      <c r="I125" s="7">
        <v>24.76</v>
      </c>
      <c r="J125" s="7">
        <v>18.830000000000002</v>
      </c>
      <c r="K125" s="7">
        <v>96.64</v>
      </c>
      <c r="L125" s="7">
        <v>54.43</v>
      </c>
      <c r="M125" s="7">
        <v>42.21</v>
      </c>
      <c r="N125" s="37">
        <v>33.9</v>
      </c>
      <c r="O125" s="37">
        <v>26.9</v>
      </c>
      <c r="P125" s="37">
        <v>7</v>
      </c>
      <c r="Q125" s="37">
        <v>86</v>
      </c>
      <c r="R125" s="37">
        <v>56</v>
      </c>
      <c r="S125" s="37">
        <v>30</v>
      </c>
      <c r="T125" s="37">
        <v>72.958333333333329</v>
      </c>
      <c r="U125" s="7">
        <v>1.4208333333333332</v>
      </c>
      <c r="V125" s="7">
        <v>0</v>
      </c>
      <c r="W125" s="25">
        <v>23.383358459985264</v>
      </c>
    </row>
    <row r="126" spans="1:23" ht="16.5" x14ac:dyDescent="0.25">
      <c r="A126" s="3">
        <v>1100529</v>
      </c>
      <c r="B126" s="2"/>
      <c r="C126" s="2"/>
      <c r="D126" s="2"/>
      <c r="E126" s="2"/>
      <c r="F126" s="2"/>
      <c r="G126" s="2"/>
      <c r="H126" s="7">
        <v>35.43</v>
      </c>
      <c r="I126" s="7">
        <v>25.66</v>
      </c>
      <c r="J126" s="7">
        <v>9.77</v>
      </c>
      <c r="K126" s="7">
        <v>96.92</v>
      </c>
      <c r="L126" s="7">
        <v>71.56</v>
      </c>
      <c r="M126" s="7">
        <v>25.36</v>
      </c>
      <c r="N126" s="37">
        <v>32.700000000000003</v>
      </c>
      <c r="O126" s="37">
        <v>27</v>
      </c>
      <c r="P126" s="37">
        <v>5.7000000000000028</v>
      </c>
      <c r="Q126" s="37">
        <v>91</v>
      </c>
      <c r="R126" s="37">
        <v>60</v>
      </c>
      <c r="S126" s="37">
        <v>31</v>
      </c>
      <c r="T126" s="37">
        <v>75.541666666666671</v>
      </c>
      <c r="U126" s="7">
        <v>1.3624999999999998</v>
      </c>
      <c r="V126" s="7">
        <v>6.25E-2</v>
      </c>
      <c r="W126" s="25">
        <v>23.590201928708151</v>
      </c>
    </row>
    <row r="127" spans="1:23" ht="16.5" x14ac:dyDescent="0.25">
      <c r="A127" s="3">
        <v>1100530</v>
      </c>
      <c r="B127" s="2"/>
      <c r="C127" s="2"/>
      <c r="D127" s="2"/>
      <c r="E127" s="2"/>
      <c r="F127" s="2"/>
      <c r="G127" s="2"/>
      <c r="H127" s="7">
        <v>27.04</v>
      </c>
      <c r="I127" s="7">
        <v>24.53</v>
      </c>
      <c r="J127" s="7">
        <v>2.509999999999998</v>
      </c>
      <c r="K127" s="7">
        <v>100</v>
      </c>
      <c r="L127" s="7">
        <v>95.16</v>
      </c>
      <c r="M127" s="7">
        <v>4.8400000000000034</v>
      </c>
      <c r="N127" s="37">
        <v>27.3</v>
      </c>
      <c r="O127" s="37">
        <v>24.1</v>
      </c>
      <c r="P127" s="37">
        <v>3.1999999999999993</v>
      </c>
      <c r="Q127" s="37">
        <v>100</v>
      </c>
      <c r="R127" s="37">
        <v>84</v>
      </c>
      <c r="S127" s="37">
        <v>16</v>
      </c>
      <c r="T127" s="37">
        <v>94.666666666666671</v>
      </c>
      <c r="U127" s="7">
        <v>1.0750000000000002</v>
      </c>
      <c r="V127" s="7">
        <v>6.979166666666667</v>
      </c>
      <c r="W127" s="25" t="e">
        <v>#VALUE!</v>
      </c>
    </row>
    <row r="128" spans="1:23" ht="16.5" x14ac:dyDescent="0.25">
      <c r="A128" s="3">
        <v>1100531</v>
      </c>
      <c r="B128" s="2"/>
      <c r="C128" s="2"/>
      <c r="D128" s="2"/>
      <c r="E128" s="2"/>
      <c r="F128" s="2"/>
      <c r="G128" s="2"/>
      <c r="H128" s="7">
        <v>32.75</v>
      </c>
      <c r="I128" s="7">
        <v>24.52</v>
      </c>
      <c r="J128" s="7">
        <v>8.23</v>
      </c>
      <c r="K128" s="7">
        <v>100</v>
      </c>
      <c r="L128" s="7">
        <v>85.97</v>
      </c>
      <c r="M128" s="7">
        <v>14.030000000000001</v>
      </c>
      <c r="N128" s="37">
        <v>32</v>
      </c>
      <c r="O128" s="37">
        <v>25</v>
      </c>
      <c r="P128" s="37">
        <v>7</v>
      </c>
      <c r="Q128" s="37">
        <v>100</v>
      </c>
      <c r="R128" s="37">
        <v>68</v>
      </c>
      <c r="S128" s="37">
        <v>32</v>
      </c>
      <c r="T128" s="37">
        <v>91.583333333333329</v>
      </c>
      <c r="U128" s="7">
        <v>0.87916666666666654</v>
      </c>
      <c r="V128" s="7">
        <v>0.22916666666666666</v>
      </c>
      <c r="W128" s="25">
        <v>23.969230985918518</v>
      </c>
    </row>
    <row r="129" spans="1:23" ht="16.5" x14ac:dyDescent="0.25">
      <c r="A129" s="3">
        <v>1100601</v>
      </c>
      <c r="B129" s="2">
        <v>0.16</v>
      </c>
      <c r="C129" s="2">
        <v>0.7</v>
      </c>
      <c r="D129" s="2">
        <v>1.38</v>
      </c>
      <c r="E129" s="2">
        <v>0.14000000000000001</v>
      </c>
      <c r="F129" s="2">
        <v>1.4</v>
      </c>
      <c r="G129" s="2">
        <v>1.92</v>
      </c>
      <c r="H129" s="7"/>
      <c r="I129" s="7"/>
      <c r="J129" s="7"/>
      <c r="N129" s="37">
        <v>30.8</v>
      </c>
      <c r="O129" s="37">
        <v>24.4</v>
      </c>
      <c r="P129" s="37">
        <v>6.4000000000000021</v>
      </c>
      <c r="Q129" s="37">
        <v>100.1</v>
      </c>
      <c r="R129" s="37">
        <v>79.599999999999994</v>
      </c>
      <c r="S129" s="37">
        <v>20.5</v>
      </c>
      <c r="T129" s="37">
        <v>90.658333333333317</v>
      </c>
      <c r="U129" s="7">
        <v>1.5</v>
      </c>
      <c r="V129" s="7">
        <v>8.3333333333333332E-3</v>
      </c>
      <c r="W129" s="25">
        <v>25.752173913043475</v>
      </c>
    </row>
    <row r="130" spans="1:23" ht="16.5" x14ac:dyDescent="0.25">
      <c r="A130" s="3">
        <v>1100602</v>
      </c>
      <c r="B130" s="2"/>
      <c r="C130" s="2"/>
      <c r="D130" s="2"/>
      <c r="E130" s="2"/>
      <c r="F130" s="2"/>
      <c r="G130" s="2"/>
      <c r="H130" s="7"/>
      <c r="I130" s="7"/>
      <c r="J130" s="7"/>
      <c r="N130" s="37">
        <v>32.200000000000003</v>
      </c>
      <c r="O130" s="37">
        <v>25.7</v>
      </c>
      <c r="P130" s="37">
        <v>6.5000000000000036</v>
      </c>
      <c r="Q130" s="37">
        <v>96.8</v>
      </c>
      <c r="R130" s="37">
        <v>72.099999999999994</v>
      </c>
      <c r="S130" s="37">
        <v>24.700000000000003</v>
      </c>
      <c r="T130" s="37">
        <v>86.066666666666677</v>
      </c>
      <c r="U130" s="7">
        <v>2.2916666666666665</v>
      </c>
      <c r="V130" s="7">
        <v>8.3333333333333332E-3</v>
      </c>
      <c r="W130" s="25">
        <v>26.487499999999997</v>
      </c>
    </row>
    <row r="131" spans="1:23" ht="16.5" x14ac:dyDescent="0.25">
      <c r="A131" s="3">
        <v>1100603</v>
      </c>
      <c r="B131" s="2"/>
      <c r="C131" s="2"/>
      <c r="D131" s="2"/>
      <c r="E131" s="2"/>
      <c r="F131" s="2"/>
      <c r="G131" s="2"/>
      <c r="H131" s="7"/>
      <c r="I131" s="7"/>
      <c r="J131" s="7"/>
      <c r="N131" s="37">
        <v>32.700000000000003</v>
      </c>
      <c r="O131" s="37">
        <v>25.6</v>
      </c>
      <c r="P131" s="37">
        <v>7.1000000000000014</v>
      </c>
      <c r="Q131" s="37">
        <v>96.5</v>
      </c>
      <c r="R131" s="37">
        <v>77</v>
      </c>
      <c r="S131" s="37">
        <v>19.5</v>
      </c>
      <c r="T131" s="37">
        <v>86.441666666666663</v>
      </c>
      <c r="U131" s="7">
        <v>2.0416666666666665</v>
      </c>
      <c r="V131" s="7">
        <v>0</v>
      </c>
      <c r="W131" s="25">
        <v>26.875000000000004</v>
      </c>
    </row>
    <row r="132" spans="1:23" ht="16.5" x14ac:dyDescent="0.25">
      <c r="A132" s="3">
        <v>1100604</v>
      </c>
      <c r="B132" s="2"/>
      <c r="C132" s="2"/>
      <c r="D132" s="2"/>
      <c r="E132" s="2"/>
      <c r="F132" s="2"/>
      <c r="G132" s="2"/>
      <c r="H132" s="7"/>
      <c r="I132" s="7"/>
      <c r="J132" s="7"/>
      <c r="N132" s="37">
        <v>33.1</v>
      </c>
      <c r="O132" s="37">
        <v>25.4</v>
      </c>
      <c r="P132" s="37">
        <v>7.7000000000000028</v>
      </c>
      <c r="Q132" s="37">
        <v>100.1</v>
      </c>
      <c r="R132" s="37">
        <v>69.900000000000006</v>
      </c>
      <c r="S132" s="37">
        <v>30.199999999999989</v>
      </c>
      <c r="T132" s="37">
        <v>83.924999999999997</v>
      </c>
      <c r="U132" s="7">
        <v>3.9166666666666665</v>
      </c>
      <c r="V132" s="7">
        <v>8.3333333333333332E-3</v>
      </c>
      <c r="W132" s="25">
        <v>26.517391304347822</v>
      </c>
    </row>
    <row r="133" spans="1:23" ht="16.5" x14ac:dyDescent="0.25">
      <c r="A133" s="3">
        <v>1100605</v>
      </c>
      <c r="B133" s="2"/>
      <c r="C133" s="2"/>
      <c r="D133" s="2"/>
      <c r="E133" s="2"/>
      <c r="F133" s="2"/>
      <c r="G133" s="2"/>
      <c r="H133" s="7"/>
      <c r="I133" s="7"/>
      <c r="J133" s="7"/>
      <c r="N133" s="37">
        <v>28.9</v>
      </c>
      <c r="O133" s="37">
        <v>24</v>
      </c>
      <c r="P133" s="37">
        <v>4.8999999999999986</v>
      </c>
      <c r="Q133" s="37">
        <v>100.1</v>
      </c>
      <c r="R133" s="37">
        <v>83.4</v>
      </c>
      <c r="S133" s="37">
        <v>16.699999999999989</v>
      </c>
      <c r="T133" s="37">
        <v>97.395833333333314</v>
      </c>
      <c r="U133" s="7">
        <v>2.4166666666666665</v>
      </c>
      <c r="V133" s="7">
        <v>0</v>
      </c>
      <c r="W133" s="25">
        <v>25.188888888888894</v>
      </c>
    </row>
    <row r="134" spans="1:23" x14ac:dyDescent="0.25">
      <c r="A134" s="3">
        <v>1100606</v>
      </c>
      <c r="B134" s="2"/>
      <c r="C134" s="2"/>
      <c r="D134" s="2"/>
      <c r="E134" s="2"/>
      <c r="F134" s="2"/>
      <c r="G134" s="2"/>
      <c r="H134" s="7"/>
      <c r="I134" s="7"/>
      <c r="J134" s="7"/>
      <c r="N134" s="37">
        <v>26.8</v>
      </c>
      <c r="O134" s="37">
        <v>23.7</v>
      </c>
      <c r="P134" s="37">
        <v>3.1000000000000014</v>
      </c>
      <c r="Q134" s="37">
        <v>100.1</v>
      </c>
      <c r="R134" s="37">
        <v>89.7</v>
      </c>
      <c r="S134" s="37">
        <v>10.399999999999991</v>
      </c>
      <c r="T134" s="37">
        <v>96.629166666666677</v>
      </c>
      <c r="U134" s="7">
        <v>3.9166666666666665</v>
      </c>
      <c r="V134" s="7">
        <v>0</v>
      </c>
      <c r="W134" s="15">
        <v>24.081250000000008</v>
      </c>
    </row>
    <row r="135" spans="1:23" x14ac:dyDescent="0.25">
      <c r="A135" s="3">
        <v>1100607</v>
      </c>
      <c r="B135" s="2"/>
      <c r="C135" s="2"/>
      <c r="D135" s="2"/>
      <c r="E135" s="2"/>
      <c r="F135" s="2"/>
      <c r="G135" s="2"/>
      <c r="N135" s="37">
        <v>29.4</v>
      </c>
      <c r="O135" s="37">
        <v>23.6</v>
      </c>
      <c r="P135" s="37">
        <v>5.7999999999999972</v>
      </c>
      <c r="Q135" s="37">
        <v>99.9</v>
      </c>
      <c r="R135" s="37">
        <v>75.3</v>
      </c>
      <c r="S135" s="37">
        <v>24.600000000000009</v>
      </c>
      <c r="T135" s="37">
        <v>89.833333333333329</v>
      </c>
      <c r="U135" s="7">
        <v>0.75</v>
      </c>
      <c r="V135" s="7">
        <v>8.3333333333333332E-3</v>
      </c>
      <c r="W135" s="15">
        <v>24.220833333333331</v>
      </c>
    </row>
    <row r="136" spans="1:23" x14ac:dyDescent="0.25">
      <c r="A136" s="3">
        <v>1100608</v>
      </c>
      <c r="B136" s="2">
        <v>0</v>
      </c>
      <c r="C136" s="2">
        <v>0.8</v>
      </c>
      <c r="D136" s="2">
        <v>1.56</v>
      </c>
      <c r="E136" s="2">
        <v>0</v>
      </c>
      <c r="F136" s="2">
        <v>1</v>
      </c>
      <c r="G136" s="2">
        <v>2.54</v>
      </c>
      <c r="N136" s="7">
        <v>34.299999999999997</v>
      </c>
      <c r="O136" s="7">
        <v>23.6</v>
      </c>
      <c r="P136" s="7">
        <v>10.699999999999996</v>
      </c>
      <c r="Q136" s="7">
        <v>100.1</v>
      </c>
      <c r="R136" s="7">
        <v>65.2</v>
      </c>
      <c r="S136" s="7">
        <v>34.899999999999991</v>
      </c>
      <c r="T136" s="7">
        <v>88.095833333333346</v>
      </c>
      <c r="U136" s="7">
        <v>1.9166666666666667</v>
      </c>
      <c r="V136" s="7">
        <v>0</v>
      </c>
      <c r="W136" s="15">
        <v>25.300000000000004</v>
      </c>
    </row>
    <row r="137" spans="1:23" x14ac:dyDescent="0.25">
      <c r="A137" s="3">
        <v>1100609</v>
      </c>
      <c r="B137" s="2"/>
      <c r="C137" s="2"/>
      <c r="D137" s="2"/>
      <c r="E137" s="2"/>
      <c r="F137" s="2"/>
      <c r="G137" s="2"/>
      <c r="N137" s="7">
        <v>35.200000000000003</v>
      </c>
      <c r="O137" s="7">
        <v>24.6</v>
      </c>
      <c r="P137" s="7">
        <v>10.600000000000001</v>
      </c>
      <c r="Q137" s="7">
        <v>97.9</v>
      </c>
      <c r="R137" s="7">
        <v>60.5</v>
      </c>
      <c r="S137" s="7">
        <v>37.400000000000006</v>
      </c>
      <c r="T137" s="7">
        <v>81.658333333333317</v>
      </c>
      <c r="U137" s="7">
        <v>0.58333333333333337</v>
      </c>
      <c r="V137" s="7">
        <v>0</v>
      </c>
      <c r="W137" s="15">
        <v>25.575000000000003</v>
      </c>
    </row>
    <row r="138" spans="1:23" x14ac:dyDescent="0.25">
      <c r="A138" s="3">
        <v>1100610</v>
      </c>
      <c r="B138" s="2"/>
      <c r="C138" s="2"/>
      <c r="D138" s="2"/>
      <c r="E138" s="2"/>
      <c r="F138" s="2"/>
      <c r="G138" s="2"/>
      <c r="N138" s="7">
        <v>35.6</v>
      </c>
      <c r="O138" s="7">
        <v>25.6</v>
      </c>
      <c r="P138" s="7">
        <v>10</v>
      </c>
      <c r="Q138" s="7">
        <v>98</v>
      </c>
      <c r="R138" s="7">
        <v>60.3</v>
      </c>
      <c r="S138" s="7">
        <v>37.700000000000003</v>
      </c>
      <c r="T138" s="7">
        <v>83.358333333333334</v>
      </c>
      <c r="U138" s="7">
        <v>0.95833333333333337</v>
      </c>
      <c r="V138" s="7">
        <v>0</v>
      </c>
      <c r="W138" s="15">
        <v>25.962499999999995</v>
      </c>
    </row>
    <row r="139" spans="1:23" x14ac:dyDescent="0.25">
      <c r="A139" s="3">
        <v>1100611</v>
      </c>
      <c r="B139" s="2"/>
      <c r="C139" s="2"/>
      <c r="D139" s="2"/>
      <c r="E139" s="2"/>
      <c r="F139" s="2"/>
      <c r="G139" s="2"/>
      <c r="N139" s="7">
        <v>36.200000000000003</v>
      </c>
      <c r="O139" s="7">
        <v>25.4</v>
      </c>
      <c r="P139" s="7">
        <v>10.800000000000004</v>
      </c>
      <c r="Q139" s="7">
        <v>97</v>
      </c>
      <c r="R139" s="7">
        <v>59.6</v>
      </c>
      <c r="S139" s="7">
        <v>37.4</v>
      </c>
      <c r="T139" s="7">
        <v>78.899999999999991</v>
      </c>
      <c r="U139" s="7">
        <v>0.375</v>
      </c>
      <c r="V139" s="7">
        <v>0</v>
      </c>
      <c r="W139" s="15">
        <v>25.899999999999995</v>
      </c>
    </row>
    <row r="140" spans="1:23" x14ac:dyDescent="0.25">
      <c r="A140" s="3">
        <v>1100612</v>
      </c>
      <c r="B140" s="2"/>
      <c r="C140" s="2"/>
      <c r="D140" s="2"/>
      <c r="E140" s="2"/>
      <c r="F140" s="2"/>
      <c r="G140" s="2"/>
      <c r="N140" s="7">
        <v>34.9</v>
      </c>
      <c r="O140" s="7">
        <v>24.4</v>
      </c>
      <c r="P140" s="7">
        <v>10.5</v>
      </c>
      <c r="Q140" s="7">
        <v>98.7</v>
      </c>
      <c r="R140" s="7">
        <v>62.8</v>
      </c>
      <c r="S140" s="7">
        <v>35.900000000000006</v>
      </c>
      <c r="T140" s="7">
        <v>85.374999999999986</v>
      </c>
      <c r="U140" s="7">
        <v>1.5833333333333333</v>
      </c>
      <c r="V140" s="7">
        <v>0</v>
      </c>
      <c r="W140" s="15">
        <v>26.016666666666666</v>
      </c>
    </row>
    <row r="141" spans="1:23" ht="16.5" x14ac:dyDescent="0.25">
      <c r="A141" s="3">
        <v>1100613</v>
      </c>
      <c r="B141" s="36"/>
      <c r="C141" s="36"/>
      <c r="D141" s="36"/>
      <c r="E141" s="36"/>
      <c r="F141" s="36"/>
      <c r="G141" s="36"/>
      <c r="N141" s="7">
        <v>34.1</v>
      </c>
      <c r="O141" s="7">
        <v>25.4</v>
      </c>
      <c r="P141" s="7">
        <v>8.7000000000000028</v>
      </c>
      <c r="Q141" s="7">
        <v>99.1</v>
      </c>
      <c r="R141" s="7">
        <v>66.5</v>
      </c>
      <c r="S141" s="7">
        <v>32.599999999999994</v>
      </c>
      <c r="T141" s="7">
        <v>84.837500000000006</v>
      </c>
      <c r="U141" s="7">
        <v>0.66666666666666663</v>
      </c>
      <c r="V141" s="7">
        <v>0</v>
      </c>
      <c r="W141" s="7">
        <v>26.520833333333332</v>
      </c>
    </row>
    <row r="142" spans="1:23" x14ac:dyDescent="0.25">
      <c r="A142" s="3">
        <v>1100614</v>
      </c>
      <c r="B142" s="2"/>
      <c r="C142" s="2"/>
      <c r="D142" s="2"/>
      <c r="E142" s="2"/>
      <c r="F142" s="2"/>
      <c r="G142" s="2"/>
      <c r="N142" s="7">
        <v>34.4</v>
      </c>
      <c r="O142" s="7">
        <v>26.1</v>
      </c>
      <c r="P142" s="7">
        <v>8.2999999999999972</v>
      </c>
      <c r="Q142" s="7">
        <v>98.3</v>
      </c>
      <c r="R142" s="7">
        <v>63</v>
      </c>
      <c r="S142" s="7">
        <v>35.299999999999997</v>
      </c>
      <c r="T142" s="7">
        <v>82.850000000000009</v>
      </c>
      <c r="U142" s="7">
        <v>0.70833333333333337</v>
      </c>
      <c r="V142" s="7">
        <v>0</v>
      </c>
      <c r="W142" s="7">
        <v>26.483333333333331</v>
      </c>
    </row>
    <row r="143" spans="1:23" ht="16.5" x14ac:dyDescent="0.25">
      <c r="A143" s="3">
        <v>1100615</v>
      </c>
      <c r="B143" s="36" t="s">
        <v>251</v>
      </c>
      <c r="C143" s="36" t="s">
        <v>251</v>
      </c>
      <c r="D143" s="36" t="s">
        <v>251</v>
      </c>
      <c r="E143" s="36" t="s">
        <v>251</v>
      </c>
      <c r="F143" s="36" t="s">
        <v>251</v>
      </c>
      <c r="G143" s="36" t="s">
        <v>251</v>
      </c>
    </row>
    <row r="144" spans="1:23" x14ac:dyDescent="0.25">
      <c r="A144" s="3"/>
      <c r="B144" s="2"/>
      <c r="C144" s="2"/>
      <c r="D144" s="2"/>
      <c r="E144" s="2"/>
      <c r="F144" s="2"/>
      <c r="G144" s="2"/>
    </row>
    <row r="145" spans="1:7" x14ac:dyDescent="0.25">
      <c r="A145" s="3"/>
      <c r="B145" s="2"/>
      <c r="C145" s="2"/>
      <c r="D145" s="2"/>
      <c r="E145" s="2"/>
      <c r="F145" s="2"/>
      <c r="G145" s="2"/>
    </row>
    <row r="146" spans="1:7" x14ac:dyDescent="0.25">
      <c r="B146" s="2"/>
      <c r="C146" s="2"/>
      <c r="D146" s="2"/>
      <c r="E146" s="2"/>
      <c r="F146" s="2"/>
      <c r="G146" s="2"/>
    </row>
    <row r="147" spans="1:7" x14ac:dyDescent="0.25">
      <c r="B147" s="2"/>
      <c r="C147" s="2"/>
      <c r="D147" s="2"/>
      <c r="E147" s="2"/>
      <c r="F147" s="2"/>
      <c r="G147" s="2"/>
    </row>
    <row r="148" spans="1:7" x14ac:dyDescent="0.25">
      <c r="B148" s="2"/>
      <c r="C148" s="2"/>
      <c r="D148" s="2"/>
      <c r="E148" s="2"/>
      <c r="F148" s="2"/>
      <c r="G148" s="2"/>
    </row>
    <row r="149" spans="1:7" x14ac:dyDescent="0.25">
      <c r="B149" s="2"/>
      <c r="C149" s="2"/>
      <c r="D149" s="2"/>
      <c r="E149" s="2"/>
      <c r="F149" s="2"/>
      <c r="G149" s="2"/>
    </row>
    <row r="150" spans="1:7" x14ac:dyDescent="0.25">
      <c r="B150" s="2"/>
      <c r="C150" s="2"/>
      <c r="D150" s="2"/>
      <c r="E150" s="2"/>
      <c r="F150" s="2"/>
      <c r="G150" s="2"/>
    </row>
    <row r="151" spans="1:7" x14ac:dyDescent="0.25">
      <c r="B151" s="2"/>
      <c r="C151" s="2"/>
      <c r="D151" s="2"/>
      <c r="E151" s="2"/>
      <c r="F151" s="2"/>
      <c r="G151" s="2"/>
    </row>
    <row r="152" spans="1:7" x14ac:dyDescent="0.25">
      <c r="B152" s="2"/>
      <c r="C152" s="2"/>
      <c r="D152" s="2"/>
      <c r="E152" s="2"/>
      <c r="F152" s="2"/>
      <c r="G152" s="2"/>
    </row>
    <row r="153" spans="1:7" x14ac:dyDescent="0.25">
      <c r="B153" s="2"/>
      <c r="C153" s="2"/>
      <c r="D153" s="2"/>
      <c r="E153" s="2"/>
      <c r="F153" s="2"/>
      <c r="G153" s="2"/>
    </row>
    <row r="154" spans="1:7" x14ac:dyDescent="0.25">
      <c r="B154" s="2"/>
      <c r="C154" s="2"/>
      <c r="D154" s="2"/>
      <c r="E154" s="2"/>
      <c r="F154" s="2"/>
      <c r="G154" s="2"/>
    </row>
    <row r="155" spans="1:7" x14ac:dyDescent="0.25">
      <c r="B155" s="2"/>
      <c r="C155" s="2"/>
      <c r="D155" s="2"/>
      <c r="E155" s="2"/>
      <c r="F155" s="2"/>
      <c r="G155" s="2"/>
    </row>
    <row r="156" spans="1:7" x14ac:dyDescent="0.25">
      <c r="B156" s="2"/>
      <c r="C156" s="2"/>
      <c r="D156" s="2"/>
      <c r="E156" s="2"/>
      <c r="F156" s="2"/>
      <c r="G156" s="2"/>
    </row>
    <row r="157" spans="1:7" x14ac:dyDescent="0.25">
      <c r="B157" s="2"/>
      <c r="C157" s="2"/>
      <c r="D157" s="2"/>
      <c r="E157" s="2"/>
      <c r="F157" s="2"/>
      <c r="G157" s="2"/>
    </row>
    <row r="158" spans="1:7" x14ac:dyDescent="0.25">
      <c r="B158" s="2"/>
      <c r="C158" s="2"/>
      <c r="D158" s="2"/>
      <c r="E158" s="2"/>
      <c r="F158" s="2"/>
      <c r="G158" s="2"/>
    </row>
    <row r="159" spans="1:7" x14ac:dyDescent="0.25">
      <c r="B159" s="2"/>
      <c r="C159" s="2"/>
      <c r="D159" s="2"/>
      <c r="E159" s="2"/>
      <c r="F159" s="2"/>
      <c r="G159" s="2"/>
    </row>
    <row r="160" spans="1:7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B217" s="2"/>
      <c r="C217" s="2"/>
      <c r="D217" s="2"/>
      <c r="E217" s="2"/>
      <c r="F217" s="2"/>
      <c r="G217" s="2"/>
    </row>
    <row r="218" spans="2:7" x14ac:dyDescent="0.25">
      <c r="B218" s="2"/>
      <c r="C218" s="2"/>
      <c r="D218" s="2"/>
      <c r="E218" s="2"/>
      <c r="F218" s="2"/>
      <c r="G218" s="2"/>
    </row>
    <row r="219" spans="2:7" x14ac:dyDescent="0.25">
      <c r="B219" s="2"/>
      <c r="C219" s="2"/>
      <c r="D219" s="2"/>
      <c r="E219" s="2"/>
      <c r="F219" s="2"/>
      <c r="G219" s="2"/>
    </row>
    <row r="220" spans="2:7" x14ac:dyDescent="0.25">
      <c r="B220" s="2"/>
      <c r="C220" s="2"/>
      <c r="D220" s="2"/>
      <c r="E220" s="2"/>
      <c r="F220" s="2"/>
      <c r="G220" s="2"/>
    </row>
    <row r="221" spans="2:7" x14ac:dyDescent="0.25">
      <c r="B221" s="2"/>
      <c r="C221" s="2"/>
      <c r="D221" s="2"/>
      <c r="E221" s="2"/>
      <c r="F221" s="2"/>
      <c r="G221" s="2"/>
    </row>
    <row r="222" spans="2:7" x14ac:dyDescent="0.25">
      <c r="B222" s="2"/>
      <c r="C222" s="2"/>
      <c r="D222" s="2"/>
      <c r="E222" s="2"/>
      <c r="F222" s="2"/>
      <c r="G222" s="2"/>
    </row>
    <row r="223" spans="2:7" x14ac:dyDescent="0.25">
      <c r="B223" s="2"/>
      <c r="C223" s="2"/>
      <c r="D223" s="2"/>
      <c r="E223" s="2"/>
      <c r="F223" s="2"/>
      <c r="G223" s="2"/>
    </row>
    <row r="224" spans="2:7" x14ac:dyDescent="0.25">
      <c r="B224" s="2"/>
      <c r="C224" s="2"/>
      <c r="D224" s="2"/>
      <c r="E224" s="2"/>
      <c r="F224" s="2"/>
      <c r="G224" s="2"/>
    </row>
    <row r="225" spans="2:7" x14ac:dyDescent="0.25">
      <c r="B225" s="2"/>
      <c r="C225" s="2"/>
      <c r="D225" s="2"/>
      <c r="E225" s="2"/>
      <c r="F225" s="2"/>
      <c r="G225" s="2"/>
    </row>
    <row r="226" spans="2:7" x14ac:dyDescent="0.25">
      <c r="B226" s="2"/>
      <c r="C226" s="2"/>
      <c r="D226" s="2"/>
      <c r="E226" s="2"/>
      <c r="F226" s="2"/>
      <c r="G226" s="2"/>
    </row>
    <row r="227" spans="2:7" x14ac:dyDescent="0.25">
      <c r="B227" s="2"/>
      <c r="C227" s="2"/>
      <c r="D227" s="2"/>
      <c r="E227" s="2"/>
      <c r="F227" s="2"/>
      <c r="G227" s="2"/>
    </row>
    <row r="228" spans="2:7" x14ac:dyDescent="0.25">
      <c r="B228" s="2"/>
      <c r="C228" s="2"/>
      <c r="D228" s="2"/>
      <c r="E228" s="2"/>
      <c r="F228" s="2"/>
      <c r="G228" s="2"/>
    </row>
    <row r="229" spans="2:7" x14ac:dyDescent="0.25">
      <c r="B229" s="2"/>
      <c r="C229" s="2"/>
      <c r="D229" s="2"/>
      <c r="E229" s="2"/>
      <c r="F229" s="2"/>
      <c r="G229" s="2"/>
    </row>
    <row r="230" spans="2:7" x14ac:dyDescent="0.25">
      <c r="B230" s="2"/>
      <c r="C230" s="2"/>
      <c r="D230" s="2"/>
      <c r="E230" s="2"/>
      <c r="F230" s="2"/>
      <c r="G230" s="2"/>
    </row>
    <row r="231" spans="2:7" x14ac:dyDescent="0.25">
      <c r="B231" s="2"/>
      <c r="C231" s="2"/>
      <c r="D231" s="2"/>
      <c r="E231" s="2"/>
      <c r="F231" s="2"/>
      <c r="G231" s="2"/>
    </row>
    <row r="232" spans="2:7" x14ac:dyDescent="0.25">
      <c r="B232" s="2"/>
      <c r="C232" s="2"/>
      <c r="D232" s="2"/>
      <c r="E232" s="2"/>
      <c r="F232" s="2"/>
      <c r="G232" s="2"/>
    </row>
    <row r="233" spans="2:7" x14ac:dyDescent="0.25">
      <c r="B233" s="2"/>
      <c r="C233" s="2"/>
      <c r="D233" s="2"/>
      <c r="E233" s="2"/>
      <c r="F233" s="2"/>
      <c r="G233" s="2"/>
    </row>
    <row r="234" spans="2:7" x14ac:dyDescent="0.25">
      <c r="B234" s="2"/>
      <c r="C234" s="2"/>
      <c r="D234" s="2"/>
      <c r="E234" s="2"/>
      <c r="F234" s="2"/>
      <c r="G234" s="2"/>
    </row>
    <row r="235" spans="2:7" x14ac:dyDescent="0.25">
      <c r="B235" s="2"/>
      <c r="C235" s="2"/>
      <c r="D235" s="2"/>
      <c r="E235" s="2"/>
      <c r="F235" s="2"/>
      <c r="G235" s="2"/>
    </row>
    <row r="236" spans="2:7" x14ac:dyDescent="0.25">
      <c r="B236" s="2"/>
      <c r="C236" s="2"/>
      <c r="D236" s="2"/>
      <c r="E236" s="2"/>
      <c r="F236" s="2"/>
      <c r="G236" s="2"/>
    </row>
    <row r="237" spans="2:7" x14ac:dyDescent="0.25">
      <c r="B237" s="2"/>
      <c r="C237" s="2"/>
      <c r="D237" s="2"/>
      <c r="E237" s="2"/>
      <c r="F237" s="2"/>
      <c r="G237" s="2"/>
    </row>
    <row r="238" spans="2:7" x14ac:dyDescent="0.25">
      <c r="B238" s="2"/>
      <c r="C238" s="2"/>
      <c r="D238" s="2"/>
      <c r="E238" s="2"/>
      <c r="F238" s="2"/>
      <c r="G238" s="2"/>
    </row>
    <row r="239" spans="2:7" x14ac:dyDescent="0.25">
      <c r="B239" s="2"/>
      <c r="C239" s="2"/>
      <c r="D239" s="2"/>
      <c r="E239" s="2"/>
      <c r="F239" s="2"/>
      <c r="G239" s="2"/>
    </row>
    <row r="240" spans="2:7" x14ac:dyDescent="0.25">
      <c r="B240" s="2"/>
      <c r="C240" s="2"/>
      <c r="D240" s="2"/>
      <c r="E240" s="2"/>
      <c r="F240" s="2"/>
      <c r="G240" s="2"/>
    </row>
    <row r="241" spans="2:7" x14ac:dyDescent="0.25">
      <c r="B241" s="2"/>
      <c r="C241" s="2"/>
      <c r="D241" s="2"/>
      <c r="E241" s="2"/>
      <c r="F241" s="2"/>
      <c r="G241" s="2"/>
    </row>
    <row r="242" spans="2:7" x14ac:dyDescent="0.25">
      <c r="B242" s="2"/>
      <c r="C242" s="2"/>
      <c r="D242" s="2"/>
      <c r="E242" s="2"/>
      <c r="F242" s="2"/>
      <c r="G242" s="2"/>
    </row>
    <row r="243" spans="2:7" x14ac:dyDescent="0.25">
      <c r="B243" s="2"/>
      <c r="C243" s="2"/>
      <c r="D243" s="2"/>
      <c r="E243" s="2"/>
      <c r="F243" s="2"/>
      <c r="G243" s="2"/>
    </row>
    <row r="244" spans="2:7" x14ac:dyDescent="0.25">
      <c r="B244" s="2"/>
      <c r="C244" s="2"/>
      <c r="D244" s="2"/>
      <c r="E244" s="2"/>
      <c r="F244" s="2"/>
      <c r="G244" s="2"/>
    </row>
    <row r="245" spans="2:7" x14ac:dyDescent="0.25">
      <c r="B245" s="2"/>
      <c r="C245" s="2"/>
      <c r="D245" s="2"/>
      <c r="E245" s="2"/>
      <c r="F245" s="2"/>
      <c r="G245" s="2"/>
    </row>
    <row r="246" spans="2:7" x14ac:dyDescent="0.25">
      <c r="B246" s="2"/>
      <c r="C246" s="2"/>
      <c r="D246" s="2"/>
      <c r="E246" s="2"/>
      <c r="F246" s="2"/>
      <c r="G246" s="2"/>
    </row>
    <row r="247" spans="2:7" x14ac:dyDescent="0.25">
      <c r="B247" s="2"/>
      <c r="C247" s="2"/>
      <c r="D247" s="2"/>
      <c r="E247" s="2"/>
      <c r="F247" s="2"/>
      <c r="G247" s="2"/>
    </row>
    <row r="248" spans="2:7" x14ac:dyDescent="0.25">
      <c r="B248" s="2"/>
      <c r="C248" s="2"/>
      <c r="D248" s="2"/>
      <c r="E248" s="2"/>
      <c r="F248" s="2"/>
      <c r="G248" s="2"/>
    </row>
    <row r="249" spans="2:7" x14ac:dyDescent="0.25">
      <c r="B249" s="2"/>
      <c r="C249" s="2"/>
      <c r="D249" s="2"/>
      <c r="E249" s="2"/>
      <c r="F249" s="2"/>
      <c r="G249" s="2"/>
    </row>
    <row r="250" spans="2:7" x14ac:dyDescent="0.25">
      <c r="B250" s="2"/>
      <c r="C250" s="2"/>
      <c r="D250" s="2"/>
      <c r="E250" s="2"/>
      <c r="F250" s="2"/>
      <c r="G250" s="2"/>
    </row>
    <row r="251" spans="2:7" x14ac:dyDescent="0.25">
      <c r="B251" s="2"/>
      <c r="C251" s="2"/>
      <c r="D251" s="2"/>
      <c r="E251" s="2"/>
      <c r="F251" s="2"/>
      <c r="G251" s="2"/>
    </row>
    <row r="252" spans="2:7" x14ac:dyDescent="0.25">
      <c r="B252" s="2"/>
      <c r="C252" s="2"/>
      <c r="D252" s="2"/>
      <c r="E252" s="2"/>
      <c r="F252" s="2"/>
      <c r="G252" s="2"/>
    </row>
    <row r="253" spans="2:7" x14ac:dyDescent="0.25">
      <c r="B253" s="2"/>
      <c r="C253" s="2"/>
      <c r="D253" s="2"/>
      <c r="E253" s="2"/>
      <c r="F253" s="2"/>
      <c r="G253" s="2"/>
    </row>
    <row r="254" spans="2:7" x14ac:dyDescent="0.25">
      <c r="B254" s="2"/>
      <c r="C254" s="2"/>
      <c r="D254" s="2"/>
      <c r="E254" s="2"/>
      <c r="F254" s="2"/>
      <c r="G254" s="2"/>
    </row>
    <row r="255" spans="2:7" x14ac:dyDescent="0.25">
      <c r="B255" s="2"/>
      <c r="C255" s="2"/>
      <c r="D255" s="2"/>
      <c r="E255" s="2"/>
      <c r="F255" s="2"/>
      <c r="G255" s="2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2" sqref="E2:E28"/>
    </sheetView>
  </sheetViews>
  <sheetFormatPr defaultRowHeight="21" x14ac:dyDescent="0.25"/>
  <cols>
    <col min="1" max="1" width="21.875" style="45" customWidth="1"/>
    <col min="2" max="2" width="47.5" style="45" customWidth="1"/>
    <col min="3" max="3" width="48.125" style="45" customWidth="1"/>
    <col min="4" max="4" width="0.125" style="45" customWidth="1"/>
    <col min="5" max="5" width="25.5" style="45" customWidth="1"/>
    <col min="6" max="253" width="9" style="45"/>
    <col min="254" max="254" width="21.875" style="45" customWidth="1"/>
    <col min="255" max="255" width="47.5" style="45" customWidth="1"/>
    <col min="256" max="256" width="9.25" style="45" customWidth="1"/>
    <col min="257" max="257" width="5.75" style="45" customWidth="1"/>
    <col min="258" max="258" width="48.125" style="45" customWidth="1"/>
    <col min="259" max="259" width="0.125" style="45" customWidth="1"/>
    <col min="260" max="260" width="8.625" style="45" customWidth="1"/>
    <col min="261" max="509" width="9" style="45"/>
    <col min="510" max="510" width="21.875" style="45" customWidth="1"/>
    <col min="511" max="511" width="47.5" style="45" customWidth="1"/>
    <col min="512" max="512" width="9.25" style="45" customWidth="1"/>
    <col min="513" max="513" width="5.75" style="45" customWidth="1"/>
    <col min="514" max="514" width="48.125" style="45" customWidth="1"/>
    <col min="515" max="515" width="0.125" style="45" customWidth="1"/>
    <col min="516" max="516" width="8.625" style="45" customWidth="1"/>
    <col min="517" max="765" width="9" style="45"/>
    <col min="766" max="766" width="21.875" style="45" customWidth="1"/>
    <col min="767" max="767" width="47.5" style="45" customWidth="1"/>
    <col min="768" max="768" width="9.25" style="45" customWidth="1"/>
    <col min="769" max="769" width="5.75" style="45" customWidth="1"/>
    <col min="770" max="770" width="48.125" style="45" customWidth="1"/>
    <col min="771" max="771" width="0.125" style="45" customWidth="1"/>
    <col min="772" max="772" width="8.625" style="45" customWidth="1"/>
    <col min="773" max="1021" width="9" style="45"/>
    <col min="1022" max="1022" width="21.875" style="45" customWidth="1"/>
    <col min="1023" max="1023" width="47.5" style="45" customWidth="1"/>
    <col min="1024" max="1024" width="9.25" style="45" customWidth="1"/>
    <col min="1025" max="1025" width="5.75" style="45" customWidth="1"/>
    <col min="1026" max="1026" width="48.125" style="45" customWidth="1"/>
    <col min="1027" max="1027" width="0.125" style="45" customWidth="1"/>
    <col min="1028" max="1028" width="8.625" style="45" customWidth="1"/>
    <col min="1029" max="1277" width="9" style="45"/>
    <col min="1278" max="1278" width="21.875" style="45" customWidth="1"/>
    <col min="1279" max="1279" width="47.5" style="45" customWidth="1"/>
    <col min="1280" max="1280" width="9.25" style="45" customWidth="1"/>
    <col min="1281" max="1281" width="5.75" style="45" customWidth="1"/>
    <col min="1282" max="1282" width="48.125" style="45" customWidth="1"/>
    <col min="1283" max="1283" width="0.125" style="45" customWidth="1"/>
    <col min="1284" max="1284" width="8.625" style="45" customWidth="1"/>
    <col min="1285" max="1533" width="9" style="45"/>
    <col min="1534" max="1534" width="21.875" style="45" customWidth="1"/>
    <col min="1535" max="1535" width="47.5" style="45" customWidth="1"/>
    <col min="1536" max="1536" width="9.25" style="45" customWidth="1"/>
    <col min="1537" max="1537" width="5.75" style="45" customWidth="1"/>
    <col min="1538" max="1538" width="48.125" style="45" customWidth="1"/>
    <col min="1539" max="1539" width="0.125" style="45" customWidth="1"/>
    <col min="1540" max="1540" width="8.625" style="45" customWidth="1"/>
    <col min="1541" max="1789" width="9" style="45"/>
    <col min="1790" max="1790" width="21.875" style="45" customWidth="1"/>
    <col min="1791" max="1791" width="47.5" style="45" customWidth="1"/>
    <col min="1792" max="1792" width="9.25" style="45" customWidth="1"/>
    <col min="1793" max="1793" width="5.75" style="45" customWidth="1"/>
    <col min="1794" max="1794" width="48.125" style="45" customWidth="1"/>
    <col min="1795" max="1795" width="0.125" style="45" customWidth="1"/>
    <col min="1796" max="1796" width="8.625" style="45" customWidth="1"/>
    <col min="1797" max="2045" width="9" style="45"/>
    <col min="2046" max="2046" width="21.875" style="45" customWidth="1"/>
    <col min="2047" max="2047" width="47.5" style="45" customWidth="1"/>
    <col min="2048" max="2048" width="9.25" style="45" customWidth="1"/>
    <col min="2049" max="2049" width="5.75" style="45" customWidth="1"/>
    <col min="2050" max="2050" width="48.125" style="45" customWidth="1"/>
    <col min="2051" max="2051" width="0.125" style="45" customWidth="1"/>
    <col min="2052" max="2052" width="8.625" style="45" customWidth="1"/>
    <col min="2053" max="2301" width="9" style="45"/>
    <col min="2302" max="2302" width="21.875" style="45" customWidth="1"/>
    <col min="2303" max="2303" width="47.5" style="45" customWidth="1"/>
    <col min="2304" max="2304" width="9.25" style="45" customWidth="1"/>
    <col min="2305" max="2305" width="5.75" style="45" customWidth="1"/>
    <col min="2306" max="2306" width="48.125" style="45" customWidth="1"/>
    <col min="2307" max="2307" width="0.125" style="45" customWidth="1"/>
    <col min="2308" max="2308" width="8.625" style="45" customWidth="1"/>
    <col min="2309" max="2557" width="9" style="45"/>
    <col min="2558" max="2558" width="21.875" style="45" customWidth="1"/>
    <col min="2559" max="2559" width="47.5" style="45" customWidth="1"/>
    <col min="2560" max="2560" width="9.25" style="45" customWidth="1"/>
    <col min="2561" max="2561" width="5.75" style="45" customWidth="1"/>
    <col min="2562" max="2562" width="48.125" style="45" customWidth="1"/>
    <col min="2563" max="2563" width="0.125" style="45" customWidth="1"/>
    <col min="2564" max="2564" width="8.625" style="45" customWidth="1"/>
    <col min="2565" max="2813" width="9" style="45"/>
    <col min="2814" max="2814" width="21.875" style="45" customWidth="1"/>
    <col min="2815" max="2815" width="47.5" style="45" customWidth="1"/>
    <col min="2816" max="2816" width="9.25" style="45" customWidth="1"/>
    <col min="2817" max="2817" width="5.75" style="45" customWidth="1"/>
    <col min="2818" max="2818" width="48.125" style="45" customWidth="1"/>
    <col min="2819" max="2819" width="0.125" style="45" customWidth="1"/>
    <col min="2820" max="2820" width="8.625" style="45" customWidth="1"/>
    <col min="2821" max="3069" width="9" style="45"/>
    <col min="3070" max="3070" width="21.875" style="45" customWidth="1"/>
    <col min="3071" max="3071" width="47.5" style="45" customWidth="1"/>
    <col min="3072" max="3072" width="9.25" style="45" customWidth="1"/>
    <col min="3073" max="3073" width="5.75" style="45" customWidth="1"/>
    <col min="3074" max="3074" width="48.125" style="45" customWidth="1"/>
    <col min="3075" max="3075" width="0.125" style="45" customWidth="1"/>
    <col min="3076" max="3076" width="8.625" style="45" customWidth="1"/>
    <col min="3077" max="3325" width="9" style="45"/>
    <col min="3326" max="3326" width="21.875" style="45" customWidth="1"/>
    <col min="3327" max="3327" width="47.5" style="45" customWidth="1"/>
    <col min="3328" max="3328" width="9.25" style="45" customWidth="1"/>
    <col min="3329" max="3329" width="5.75" style="45" customWidth="1"/>
    <col min="3330" max="3330" width="48.125" style="45" customWidth="1"/>
    <col min="3331" max="3331" width="0.125" style="45" customWidth="1"/>
    <col min="3332" max="3332" width="8.625" style="45" customWidth="1"/>
    <col min="3333" max="3581" width="9" style="45"/>
    <col min="3582" max="3582" width="21.875" style="45" customWidth="1"/>
    <col min="3583" max="3583" width="47.5" style="45" customWidth="1"/>
    <col min="3584" max="3584" width="9.25" style="45" customWidth="1"/>
    <col min="3585" max="3585" width="5.75" style="45" customWidth="1"/>
    <col min="3586" max="3586" width="48.125" style="45" customWidth="1"/>
    <col min="3587" max="3587" width="0.125" style="45" customWidth="1"/>
    <col min="3588" max="3588" width="8.625" style="45" customWidth="1"/>
    <col min="3589" max="3837" width="9" style="45"/>
    <col min="3838" max="3838" width="21.875" style="45" customWidth="1"/>
    <col min="3839" max="3839" width="47.5" style="45" customWidth="1"/>
    <col min="3840" max="3840" width="9.25" style="45" customWidth="1"/>
    <col min="3841" max="3841" width="5.75" style="45" customWidth="1"/>
    <col min="3842" max="3842" width="48.125" style="45" customWidth="1"/>
    <col min="3843" max="3843" width="0.125" style="45" customWidth="1"/>
    <col min="3844" max="3844" width="8.625" style="45" customWidth="1"/>
    <col min="3845" max="4093" width="9" style="45"/>
    <col min="4094" max="4094" width="21.875" style="45" customWidth="1"/>
    <col min="4095" max="4095" width="47.5" style="45" customWidth="1"/>
    <col min="4096" max="4096" width="9.25" style="45" customWidth="1"/>
    <col min="4097" max="4097" width="5.75" style="45" customWidth="1"/>
    <col min="4098" max="4098" width="48.125" style="45" customWidth="1"/>
    <col min="4099" max="4099" width="0.125" style="45" customWidth="1"/>
    <col min="4100" max="4100" width="8.625" style="45" customWidth="1"/>
    <col min="4101" max="4349" width="9" style="45"/>
    <col min="4350" max="4350" width="21.875" style="45" customWidth="1"/>
    <col min="4351" max="4351" width="47.5" style="45" customWidth="1"/>
    <col min="4352" max="4352" width="9.25" style="45" customWidth="1"/>
    <col min="4353" max="4353" width="5.75" style="45" customWidth="1"/>
    <col min="4354" max="4354" width="48.125" style="45" customWidth="1"/>
    <col min="4355" max="4355" width="0.125" style="45" customWidth="1"/>
    <col min="4356" max="4356" width="8.625" style="45" customWidth="1"/>
    <col min="4357" max="4605" width="9" style="45"/>
    <col min="4606" max="4606" width="21.875" style="45" customWidth="1"/>
    <col min="4607" max="4607" width="47.5" style="45" customWidth="1"/>
    <col min="4608" max="4608" width="9.25" style="45" customWidth="1"/>
    <col min="4609" max="4609" width="5.75" style="45" customWidth="1"/>
    <col min="4610" max="4610" width="48.125" style="45" customWidth="1"/>
    <col min="4611" max="4611" width="0.125" style="45" customWidth="1"/>
    <col min="4612" max="4612" width="8.625" style="45" customWidth="1"/>
    <col min="4613" max="4861" width="9" style="45"/>
    <col min="4862" max="4862" width="21.875" style="45" customWidth="1"/>
    <col min="4863" max="4863" width="47.5" style="45" customWidth="1"/>
    <col min="4864" max="4864" width="9.25" style="45" customWidth="1"/>
    <col min="4865" max="4865" width="5.75" style="45" customWidth="1"/>
    <col min="4866" max="4866" width="48.125" style="45" customWidth="1"/>
    <col min="4867" max="4867" width="0.125" style="45" customWidth="1"/>
    <col min="4868" max="4868" width="8.625" style="45" customWidth="1"/>
    <col min="4869" max="5117" width="9" style="45"/>
    <col min="5118" max="5118" width="21.875" style="45" customWidth="1"/>
    <col min="5119" max="5119" width="47.5" style="45" customWidth="1"/>
    <col min="5120" max="5120" width="9.25" style="45" customWidth="1"/>
    <col min="5121" max="5121" width="5.75" style="45" customWidth="1"/>
    <col min="5122" max="5122" width="48.125" style="45" customWidth="1"/>
    <col min="5123" max="5123" width="0.125" style="45" customWidth="1"/>
    <col min="5124" max="5124" width="8.625" style="45" customWidth="1"/>
    <col min="5125" max="5373" width="9" style="45"/>
    <col min="5374" max="5374" width="21.875" style="45" customWidth="1"/>
    <col min="5375" max="5375" width="47.5" style="45" customWidth="1"/>
    <col min="5376" max="5376" width="9.25" style="45" customWidth="1"/>
    <col min="5377" max="5377" width="5.75" style="45" customWidth="1"/>
    <col min="5378" max="5378" width="48.125" style="45" customWidth="1"/>
    <col min="5379" max="5379" width="0.125" style="45" customWidth="1"/>
    <col min="5380" max="5380" width="8.625" style="45" customWidth="1"/>
    <col min="5381" max="5629" width="9" style="45"/>
    <col min="5630" max="5630" width="21.875" style="45" customWidth="1"/>
    <col min="5631" max="5631" width="47.5" style="45" customWidth="1"/>
    <col min="5632" max="5632" width="9.25" style="45" customWidth="1"/>
    <col min="5633" max="5633" width="5.75" style="45" customWidth="1"/>
    <col min="5634" max="5634" width="48.125" style="45" customWidth="1"/>
    <col min="5635" max="5635" width="0.125" style="45" customWidth="1"/>
    <col min="5636" max="5636" width="8.625" style="45" customWidth="1"/>
    <col min="5637" max="5885" width="9" style="45"/>
    <col min="5886" max="5886" width="21.875" style="45" customWidth="1"/>
    <col min="5887" max="5887" width="47.5" style="45" customWidth="1"/>
    <col min="5888" max="5888" width="9.25" style="45" customWidth="1"/>
    <col min="5889" max="5889" width="5.75" style="45" customWidth="1"/>
    <col min="5890" max="5890" width="48.125" style="45" customWidth="1"/>
    <col min="5891" max="5891" width="0.125" style="45" customWidth="1"/>
    <col min="5892" max="5892" width="8.625" style="45" customWidth="1"/>
    <col min="5893" max="6141" width="9" style="45"/>
    <col min="6142" max="6142" width="21.875" style="45" customWidth="1"/>
    <col min="6143" max="6143" width="47.5" style="45" customWidth="1"/>
    <col min="6144" max="6144" width="9.25" style="45" customWidth="1"/>
    <col min="6145" max="6145" width="5.75" style="45" customWidth="1"/>
    <col min="6146" max="6146" width="48.125" style="45" customWidth="1"/>
    <col min="6147" max="6147" width="0.125" style="45" customWidth="1"/>
    <col min="6148" max="6148" width="8.625" style="45" customWidth="1"/>
    <col min="6149" max="6397" width="9" style="45"/>
    <col min="6398" max="6398" width="21.875" style="45" customWidth="1"/>
    <col min="6399" max="6399" width="47.5" style="45" customWidth="1"/>
    <col min="6400" max="6400" width="9.25" style="45" customWidth="1"/>
    <col min="6401" max="6401" width="5.75" style="45" customWidth="1"/>
    <col min="6402" max="6402" width="48.125" style="45" customWidth="1"/>
    <col min="6403" max="6403" width="0.125" style="45" customWidth="1"/>
    <col min="6404" max="6404" width="8.625" style="45" customWidth="1"/>
    <col min="6405" max="6653" width="9" style="45"/>
    <col min="6654" max="6654" width="21.875" style="45" customWidth="1"/>
    <col min="6655" max="6655" width="47.5" style="45" customWidth="1"/>
    <col min="6656" max="6656" width="9.25" style="45" customWidth="1"/>
    <col min="6657" max="6657" width="5.75" style="45" customWidth="1"/>
    <col min="6658" max="6658" width="48.125" style="45" customWidth="1"/>
    <col min="6659" max="6659" width="0.125" style="45" customWidth="1"/>
    <col min="6660" max="6660" width="8.625" style="45" customWidth="1"/>
    <col min="6661" max="6909" width="9" style="45"/>
    <col min="6910" max="6910" width="21.875" style="45" customWidth="1"/>
    <col min="6911" max="6911" width="47.5" style="45" customWidth="1"/>
    <col min="6912" max="6912" width="9.25" style="45" customWidth="1"/>
    <col min="6913" max="6913" width="5.75" style="45" customWidth="1"/>
    <col min="6914" max="6914" width="48.125" style="45" customWidth="1"/>
    <col min="6915" max="6915" width="0.125" style="45" customWidth="1"/>
    <col min="6916" max="6916" width="8.625" style="45" customWidth="1"/>
    <col min="6917" max="7165" width="9" style="45"/>
    <col min="7166" max="7166" width="21.875" style="45" customWidth="1"/>
    <col min="7167" max="7167" width="47.5" style="45" customWidth="1"/>
    <col min="7168" max="7168" width="9.25" style="45" customWidth="1"/>
    <col min="7169" max="7169" width="5.75" style="45" customWidth="1"/>
    <col min="7170" max="7170" width="48.125" style="45" customWidth="1"/>
    <col min="7171" max="7171" width="0.125" style="45" customWidth="1"/>
    <col min="7172" max="7172" width="8.625" style="45" customWidth="1"/>
    <col min="7173" max="7421" width="9" style="45"/>
    <col min="7422" max="7422" width="21.875" style="45" customWidth="1"/>
    <col min="7423" max="7423" width="47.5" style="45" customWidth="1"/>
    <col min="7424" max="7424" width="9.25" style="45" customWidth="1"/>
    <col min="7425" max="7425" width="5.75" style="45" customWidth="1"/>
    <col min="7426" max="7426" width="48.125" style="45" customWidth="1"/>
    <col min="7427" max="7427" width="0.125" style="45" customWidth="1"/>
    <col min="7428" max="7428" width="8.625" style="45" customWidth="1"/>
    <col min="7429" max="7677" width="9" style="45"/>
    <col min="7678" max="7678" width="21.875" style="45" customWidth="1"/>
    <col min="7679" max="7679" width="47.5" style="45" customWidth="1"/>
    <col min="7680" max="7680" width="9.25" style="45" customWidth="1"/>
    <col min="7681" max="7681" width="5.75" style="45" customWidth="1"/>
    <col min="7682" max="7682" width="48.125" style="45" customWidth="1"/>
    <col min="7683" max="7683" width="0.125" style="45" customWidth="1"/>
    <col min="7684" max="7684" width="8.625" style="45" customWidth="1"/>
    <col min="7685" max="7933" width="9" style="45"/>
    <col min="7934" max="7934" width="21.875" style="45" customWidth="1"/>
    <col min="7935" max="7935" width="47.5" style="45" customWidth="1"/>
    <col min="7936" max="7936" width="9.25" style="45" customWidth="1"/>
    <col min="7937" max="7937" width="5.75" style="45" customWidth="1"/>
    <col min="7938" max="7938" width="48.125" style="45" customWidth="1"/>
    <col min="7939" max="7939" width="0.125" style="45" customWidth="1"/>
    <col min="7940" max="7940" width="8.625" style="45" customWidth="1"/>
    <col min="7941" max="8189" width="9" style="45"/>
    <col min="8190" max="8190" width="21.875" style="45" customWidth="1"/>
    <col min="8191" max="8191" width="47.5" style="45" customWidth="1"/>
    <col min="8192" max="8192" width="9.25" style="45" customWidth="1"/>
    <col min="8193" max="8193" width="5.75" style="45" customWidth="1"/>
    <col min="8194" max="8194" width="48.125" style="45" customWidth="1"/>
    <col min="8195" max="8195" width="0.125" style="45" customWidth="1"/>
    <col min="8196" max="8196" width="8.625" style="45" customWidth="1"/>
    <col min="8197" max="8445" width="9" style="45"/>
    <col min="8446" max="8446" width="21.875" style="45" customWidth="1"/>
    <col min="8447" max="8447" width="47.5" style="45" customWidth="1"/>
    <col min="8448" max="8448" width="9.25" style="45" customWidth="1"/>
    <col min="8449" max="8449" width="5.75" style="45" customWidth="1"/>
    <col min="8450" max="8450" width="48.125" style="45" customWidth="1"/>
    <col min="8451" max="8451" width="0.125" style="45" customWidth="1"/>
    <col min="8452" max="8452" width="8.625" style="45" customWidth="1"/>
    <col min="8453" max="8701" width="9" style="45"/>
    <col min="8702" max="8702" width="21.875" style="45" customWidth="1"/>
    <col min="8703" max="8703" width="47.5" style="45" customWidth="1"/>
    <col min="8704" max="8704" width="9.25" style="45" customWidth="1"/>
    <col min="8705" max="8705" width="5.75" style="45" customWidth="1"/>
    <col min="8706" max="8706" width="48.125" style="45" customWidth="1"/>
    <col min="8707" max="8707" width="0.125" style="45" customWidth="1"/>
    <col min="8708" max="8708" width="8.625" style="45" customWidth="1"/>
    <col min="8709" max="8957" width="9" style="45"/>
    <col min="8958" max="8958" width="21.875" style="45" customWidth="1"/>
    <col min="8959" max="8959" width="47.5" style="45" customWidth="1"/>
    <col min="8960" max="8960" width="9.25" style="45" customWidth="1"/>
    <col min="8961" max="8961" width="5.75" style="45" customWidth="1"/>
    <col min="8962" max="8962" width="48.125" style="45" customWidth="1"/>
    <col min="8963" max="8963" width="0.125" style="45" customWidth="1"/>
    <col min="8964" max="8964" width="8.625" style="45" customWidth="1"/>
    <col min="8965" max="9213" width="9" style="45"/>
    <col min="9214" max="9214" width="21.875" style="45" customWidth="1"/>
    <col min="9215" max="9215" width="47.5" style="45" customWidth="1"/>
    <col min="9216" max="9216" width="9.25" style="45" customWidth="1"/>
    <col min="9217" max="9217" width="5.75" style="45" customWidth="1"/>
    <col min="9218" max="9218" width="48.125" style="45" customWidth="1"/>
    <col min="9219" max="9219" width="0.125" style="45" customWidth="1"/>
    <col min="9220" max="9220" width="8.625" style="45" customWidth="1"/>
    <col min="9221" max="9469" width="9" style="45"/>
    <col min="9470" max="9470" width="21.875" style="45" customWidth="1"/>
    <col min="9471" max="9471" width="47.5" style="45" customWidth="1"/>
    <col min="9472" max="9472" width="9.25" style="45" customWidth="1"/>
    <col min="9473" max="9473" width="5.75" style="45" customWidth="1"/>
    <col min="9474" max="9474" width="48.125" style="45" customWidth="1"/>
    <col min="9475" max="9475" width="0.125" style="45" customWidth="1"/>
    <col min="9476" max="9476" width="8.625" style="45" customWidth="1"/>
    <col min="9477" max="9725" width="9" style="45"/>
    <col min="9726" max="9726" width="21.875" style="45" customWidth="1"/>
    <col min="9727" max="9727" width="47.5" style="45" customWidth="1"/>
    <col min="9728" max="9728" width="9.25" style="45" customWidth="1"/>
    <col min="9729" max="9729" width="5.75" style="45" customWidth="1"/>
    <col min="9730" max="9730" width="48.125" style="45" customWidth="1"/>
    <col min="9731" max="9731" width="0.125" style="45" customWidth="1"/>
    <col min="9732" max="9732" width="8.625" style="45" customWidth="1"/>
    <col min="9733" max="9981" width="9" style="45"/>
    <col min="9982" max="9982" width="21.875" style="45" customWidth="1"/>
    <col min="9983" max="9983" width="47.5" style="45" customWidth="1"/>
    <col min="9984" max="9984" width="9.25" style="45" customWidth="1"/>
    <col min="9985" max="9985" width="5.75" style="45" customWidth="1"/>
    <col min="9986" max="9986" width="48.125" style="45" customWidth="1"/>
    <col min="9987" max="9987" width="0.125" style="45" customWidth="1"/>
    <col min="9988" max="9988" width="8.625" style="45" customWidth="1"/>
    <col min="9989" max="10237" width="9" style="45"/>
    <col min="10238" max="10238" width="21.875" style="45" customWidth="1"/>
    <col min="10239" max="10239" width="47.5" style="45" customWidth="1"/>
    <col min="10240" max="10240" width="9.25" style="45" customWidth="1"/>
    <col min="10241" max="10241" width="5.75" style="45" customWidth="1"/>
    <col min="10242" max="10242" width="48.125" style="45" customWidth="1"/>
    <col min="10243" max="10243" width="0.125" style="45" customWidth="1"/>
    <col min="10244" max="10244" width="8.625" style="45" customWidth="1"/>
    <col min="10245" max="10493" width="9" style="45"/>
    <col min="10494" max="10494" width="21.875" style="45" customWidth="1"/>
    <col min="10495" max="10495" width="47.5" style="45" customWidth="1"/>
    <col min="10496" max="10496" width="9.25" style="45" customWidth="1"/>
    <col min="10497" max="10497" width="5.75" style="45" customWidth="1"/>
    <col min="10498" max="10498" width="48.125" style="45" customWidth="1"/>
    <col min="10499" max="10499" width="0.125" style="45" customWidth="1"/>
    <col min="10500" max="10500" width="8.625" style="45" customWidth="1"/>
    <col min="10501" max="10749" width="9" style="45"/>
    <col min="10750" max="10750" width="21.875" style="45" customWidth="1"/>
    <col min="10751" max="10751" width="47.5" style="45" customWidth="1"/>
    <col min="10752" max="10752" width="9.25" style="45" customWidth="1"/>
    <col min="10753" max="10753" width="5.75" style="45" customWidth="1"/>
    <col min="10754" max="10754" width="48.125" style="45" customWidth="1"/>
    <col min="10755" max="10755" width="0.125" style="45" customWidth="1"/>
    <col min="10756" max="10756" width="8.625" style="45" customWidth="1"/>
    <col min="10757" max="11005" width="9" style="45"/>
    <col min="11006" max="11006" width="21.875" style="45" customWidth="1"/>
    <col min="11007" max="11007" width="47.5" style="45" customWidth="1"/>
    <col min="11008" max="11008" width="9.25" style="45" customWidth="1"/>
    <col min="11009" max="11009" width="5.75" style="45" customWidth="1"/>
    <col min="11010" max="11010" width="48.125" style="45" customWidth="1"/>
    <col min="11011" max="11011" width="0.125" style="45" customWidth="1"/>
    <col min="11012" max="11012" width="8.625" style="45" customWidth="1"/>
    <col min="11013" max="11261" width="9" style="45"/>
    <col min="11262" max="11262" width="21.875" style="45" customWidth="1"/>
    <col min="11263" max="11263" width="47.5" style="45" customWidth="1"/>
    <col min="11264" max="11264" width="9.25" style="45" customWidth="1"/>
    <col min="11265" max="11265" width="5.75" style="45" customWidth="1"/>
    <col min="11266" max="11266" width="48.125" style="45" customWidth="1"/>
    <col min="11267" max="11267" width="0.125" style="45" customWidth="1"/>
    <col min="11268" max="11268" width="8.625" style="45" customWidth="1"/>
    <col min="11269" max="11517" width="9" style="45"/>
    <col min="11518" max="11518" width="21.875" style="45" customWidth="1"/>
    <col min="11519" max="11519" width="47.5" style="45" customWidth="1"/>
    <col min="11520" max="11520" width="9.25" style="45" customWidth="1"/>
    <col min="11521" max="11521" width="5.75" style="45" customWidth="1"/>
    <col min="11522" max="11522" width="48.125" style="45" customWidth="1"/>
    <col min="11523" max="11523" width="0.125" style="45" customWidth="1"/>
    <col min="11524" max="11524" width="8.625" style="45" customWidth="1"/>
    <col min="11525" max="11773" width="9" style="45"/>
    <col min="11774" max="11774" width="21.875" style="45" customWidth="1"/>
    <col min="11775" max="11775" width="47.5" style="45" customWidth="1"/>
    <col min="11776" max="11776" width="9.25" style="45" customWidth="1"/>
    <col min="11777" max="11777" width="5.75" style="45" customWidth="1"/>
    <col min="11778" max="11778" width="48.125" style="45" customWidth="1"/>
    <col min="11779" max="11779" width="0.125" style="45" customWidth="1"/>
    <col min="11780" max="11780" width="8.625" style="45" customWidth="1"/>
    <col min="11781" max="12029" width="9" style="45"/>
    <col min="12030" max="12030" width="21.875" style="45" customWidth="1"/>
    <col min="12031" max="12031" width="47.5" style="45" customWidth="1"/>
    <col min="12032" max="12032" width="9.25" style="45" customWidth="1"/>
    <col min="12033" max="12033" width="5.75" style="45" customWidth="1"/>
    <col min="12034" max="12034" width="48.125" style="45" customWidth="1"/>
    <col min="12035" max="12035" width="0.125" style="45" customWidth="1"/>
    <col min="12036" max="12036" width="8.625" style="45" customWidth="1"/>
    <col min="12037" max="12285" width="9" style="45"/>
    <col min="12286" max="12286" width="21.875" style="45" customWidth="1"/>
    <col min="12287" max="12287" width="47.5" style="45" customWidth="1"/>
    <col min="12288" max="12288" width="9.25" style="45" customWidth="1"/>
    <col min="12289" max="12289" width="5.75" style="45" customWidth="1"/>
    <col min="12290" max="12290" width="48.125" style="45" customWidth="1"/>
    <col min="12291" max="12291" width="0.125" style="45" customWidth="1"/>
    <col min="12292" max="12292" width="8.625" style="45" customWidth="1"/>
    <col min="12293" max="12541" width="9" style="45"/>
    <col min="12542" max="12542" width="21.875" style="45" customWidth="1"/>
    <col min="12543" max="12543" width="47.5" style="45" customWidth="1"/>
    <col min="12544" max="12544" width="9.25" style="45" customWidth="1"/>
    <col min="12545" max="12545" width="5.75" style="45" customWidth="1"/>
    <col min="12546" max="12546" width="48.125" style="45" customWidth="1"/>
    <col min="12547" max="12547" width="0.125" style="45" customWidth="1"/>
    <col min="12548" max="12548" width="8.625" style="45" customWidth="1"/>
    <col min="12549" max="12797" width="9" style="45"/>
    <col min="12798" max="12798" width="21.875" style="45" customWidth="1"/>
    <col min="12799" max="12799" width="47.5" style="45" customWidth="1"/>
    <col min="12800" max="12800" width="9.25" style="45" customWidth="1"/>
    <col min="12801" max="12801" width="5.75" style="45" customWidth="1"/>
    <col min="12802" max="12802" width="48.125" style="45" customWidth="1"/>
    <col min="12803" max="12803" width="0.125" style="45" customWidth="1"/>
    <col min="12804" max="12804" width="8.625" style="45" customWidth="1"/>
    <col min="12805" max="13053" width="9" style="45"/>
    <col min="13054" max="13054" width="21.875" style="45" customWidth="1"/>
    <col min="13055" max="13055" width="47.5" style="45" customWidth="1"/>
    <col min="13056" max="13056" width="9.25" style="45" customWidth="1"/>
    <col min="13057" max="13057" width="5.75" style="45" customWidth="1"/>
    <col min="13058" max="13058" width="48.125" style="45" customWidth="1"/>
    <col min="13059" max="13059" width="0.125" style="45" customWidth="1"/>
    <col min="13060" max="13060" width="8.625" style="45" customWidth="1"/>
    <col min="13061" max="13309" width="9" style="45"/>
    <col min="13310" max="13310" width="21.875" style="45" customWidth="1"/>
    <col min="13311" max="13311" width="47.5" style="45" customWidth="1"/>
    <col min="13312" max="13312" width="9.25" style="45" customWidth="1"/>
    <col min="13313" max="13313" width="5.75" style="45" customWidth="1"/>
    <col min="13314" max="13314" width="48.125" style="45" customWidth="1"/>
    <col min="13315" max="13315" width="0.125" style="45" customWidth="1"/>
    <col min="13316" max="13316" width="8.625" style="45" customWidth="1"/>
    <col min="13317" max="13565" width="9" style="45"/>
    <col min="13566" max="13566" width="21.875" style="45" customWidth="1"/>
    <col min="13567" max="13567" width="47.5" style="45" customWidth="1"/>
    <col min="13568" max="13568" width="9.25" style="45" customWidth="1"/>
    <col min="13569" max="13569" width="5.75" style="45" customWidth="1"/>
    <col min="13570" max="13570" width="48.125" style="45" customWidth="1"/>
    <col min="13571" max="13571" width="0.125" style="45" customWidth="1"/>
    <col min="13572" max="13572" width="8.625" style="45" customWidth="1"/>
    <col min="13573" max="13821" width="9" style="45"/>
    <col min="13822" max="13822" width="21.875" style="45" customWidth="1"/>
    <col min="13823" max="13823" width="47.5" style="45" customWidth="1"/>
    <col min="13824" max="13824" width="9.25" style="45" customWidth="1"/>
    <col min="13825" max="13825" width="5.75" style="45" customWidth="1"/>
    <col min="13826" max="13826" width="48.125" style="45" customWidth="1"/>
    <col min="13827" max="13827" width="0.125" style="45" customWidth="1"/>
    <col min="13828" max="13828" width="8.625" style="45" customWidth="1"/>
    <col min="13829" max="14077" width="9" style="45"/>
    <col min="14078" max="14078" width="21.875" style="45" customWidth="1"/>
    <col min="14079" max="14079" width="47.5" style="45" customWidth="1"/>
    <col min="14080" max="14080" width="9.25" style="45" customWidth="1"/>
    <col min="14081" max="14081" width="5.75" style="45" customWidth="1"/>
    <col min="14082" max="14082" width="48.125" style="45" customWidth="1"/>
    <col min="14083" max="14083" width="0.125" style="45" customWidth="1"/>
    <col min="14084" max="14084" width="8.625" style="45" customWidth="1"/>
    <col min="14085" max="14333" width="9" style="45"/>
    <col min="14334" max="14334" width="21.875" style="45" customWidth="1"/>
    <col min="14335" max="14335" width="47.5" style="45" customWidth="1"/>
    <col min="14336" max="14336" width="9.25" style="45" customWidth="1"/>
    <col min="14337" max="14337" width="5.75" style="45" customWidth="1"/>
    <col min="14338" max="14338" width="48.125" style="45" customWidth="1"/>
    <col min="14339" max="14339" width="0.125" style="45" customWidth="1"/>
    <col min="14340" max="14340" width="8.625" style="45" customWidth="1"/>
    <col min="14341" max="14589" width="9" style="45"/>
    <col min="14590" max="14590" width="21.875" style="45" customWidth="1"/>
    <col min="14591" max="14591" width="47.5" style="45" customWidth="1"/>
    <col min="14592" max="14592" width="9.25" style="45" customWidth="1"/>
    <col min="14593" max="14593" width="5.75" style="45" customWidth="1"/>
    <col min="14594" max="14594" width="48.125" style="45" customWidth="1"/>
    <col min="14595" max="14595" width="0.125" style="45" customWidth="1"/>
    <col min="14596" max="14596" width="8.625" style="45" customWidth="1"/>
    <col min="14597" max="14845" width="9" style="45"/>
    <col min="14846" max="14846" width="21.875" style="45" customWidth="1"/>
    <col min="14847" max="14847" width="47.5" style="45" customWidth="1"/>
    <col min="14848" max="14848" width="9.25" style="45" customWidth="1"/>
    <col min="14849" max="14849" width="5.75" style="45" customWidth="1"/>
    <col min="14850" max="14850" width="48.125" style="45" customWidth="1"/>
    <col min="14851" max="14851" width="0.125" style="45" customWidth="1"/>
    <col min="14852" max="14852" width="8.625" style="45" customWidth="1"/>
    <col min="14853" max="15101" width="9" style="45"/>
    <col min="15102" max="15102" width="21.875" style="45" customWidth="1"/>
    <col min="15103" max="15103" width="47.5" style="45" customWidth="1"/>
    <col min="15104" max="15104" width="9.25" style="45" customWidth="1"/>
    <col min="15105" max="15105" width="5.75" style="45" customWidth="1"/>
    <col min="15106" max="15106" width="48.125" style="45" customWidth="1"/>
    <col min="15107" max="15107" width="0.125" style="45" customWidth="1"/>
    <col min="15108" max="15108" width="8.625" style="45" customWidth="1"/>
    <col min="15109" max="15357" width="9" style="45"/>
    <col min="15358" max="15358" width="21.875" style="45" customWidth="1"/>
    <col min="15359" max="15359" width="47.5" style="45" customWidth="1"/>
    <col min="15360" max="15360" width="9.25" style="45" customWidth="1"/>
    <col min="15361" max="15361" width="5.75" style="45" customWidth="1"/>
    <col min="15362" max="15362" width="48.125" style="45" customWidth="1"/>
    <col min="15363" max="15363" width="0.125" style="45" customWidth="1"/>
    <col min="15364" max="15364" width="8.625" style="45" customWidth="1"/>
    <col min="15365" max="15613" width="9" style="45"/>
    <col min="15614" max="15614" width="21.875" style="45" customWidth="1"/>
    <col min="15615" max="15615" width="47.5" style="45" customWidth="1"/>
    <col min="15616" max="15616" width="9.25" style="45" customWidth="1"/>
    <col min="15617" max="15617" width="5.75" style="45" customWidth="1"/>
    <col min="15618" max="15618" width="48.125" style="45" customWidth="1"/>
    <col min="15619" max="15619" width="0.125" style="45" customWidth="1"/>
    <col min="15620" max="15620" width="8.625" style="45" customWidth="1"/>
    <col min="15621" max="15869" width="9" style="45"/>
    <col min="15870" max="15870" width="21.875" style="45" customWidth="1"/>
    <col min="15871" max="15871" width="47.5" style="45" customWidth="1"/>
    <col min="15872" max="15872" width="9.25" style="45" customWidth="1"/>
    <col min="15873" max="15873" width="5.75" style="45" customWidth="1"/>
    <col min="15874" max="15874" width="48.125" style="45" customWidth="1"/>
    <col min="15875" max="15875" width="0.125" style="45" customWidth="1"/>
    <col min="15876" max="15876" width="8.625" style="45" customWidth="1"/>
    <col min="15877" max="16125" width="9" style="45"/>
    <col min="16126" max="16126" width="21.875" style="45" customWidth="1"/>
    <col min="16127" max="16127" width="47.5" style="45" customWidth="1"/>
    <col min="16128" max="16128" width="9.25" style="45" customWidth="1"/>
    <col min="16129" max="16129" width="5.75" style="45" customWidth="1"/>
    <col min="16130" max="16130" width="48.125" style="45" customWidth="1"/>
    <col min="16131" max="16131" width="0.125" style="45" customWidth="1"/>
    <col min="16132" max="16132" width="8.625" style="45" customWidth="1"/>
    <col min="16133" max="16384" width="9" style="45"/>
  </cols>
  <sheetData>
    <row r="1" spans="1:6" x14ac:dyDescent="0.25">
      <c r="A1" s="41"/>
      <c r="B1" s="42" t="s">
        <v>97</v>
      </c>
      <c r="C1" s="71" t="s">
        <v>98</v>
      </c>
      <c r="D1" s="72"/>
      <c r="E1" s="43" t="s">
        <v>253</v>
      </c>
      <c r="F1" s="44"/>
    </row>
    <row r="2" spans="1:6" ht="33" customHeight="1" x14ac:dyDescent="0.25">
      <c r="A2" s="42" t="s">
        <v>99</v>
      </c>
      <c r="B2" s="42" t="s">
        <v>128</v>
      </c>
      <c r="C2" s="42" t="s">
        <v>129</v>
      </c>
      <c r="D2" s="43"/>
      <c r="E2" s="73" t="s">
        <v>254</v>
      </c>
    </row>
    <row r="3" spans="1:6" x14ac:dyDescent="0.25">
      <c r="A3" s="42" t="s">
        <v>100</v>
      </c>
      <c r="B3" s="51">
        <v>23.492812799999999</v>
      </c>
      <c r="C3" s="42">
        <v>23.492659</v>
      </c>
      <c r="D3" s="43"/>
      <c r="E3" s="73"/>
    </row>
    <row r="4" spans="1:6" x14ac:dyDescent="0.25">
      <c r="A4" s="46" t="s">
        <v>101</v>
      </c>
      <c r="B4" s="42">
        <v>120.3335963</v>
      </c>
      <c r="C4" s="42">
        <v>120.33337400000001</v>
      </c>
      <c r="D4" s="43"/>
      <c r="E4" s="73"/>
    </row>
    <row r="5" spans="1:6" x14ac:dyDescent="0.25">
      <c r="A5" s="42" t="s">
        <v>102</v>
      </c>
      <c r="B5" s="42" t="s">
        <v>131</v>
      </c>
      <c r="C5" s="42" t="s">
        <v>130</v>
      </c>
      <c r="D5" s="43"/>
      <c r="E5" s="73"/>
    </row>
    <row r="6" spans="1:6" x14ac:dyDescent="0.25">
      <c r="A6" s="47" t="s">
        <v>103</v>
      </c>
      <c r="B6" s="47" t="s">
        <v>132</v>
      </c>
      <c r="C6" s="47" t="s">
        <v>132</v>
      </c>
      <c r="D6" s="43"/>
      <c r="E6" s="73"/>
    </row>
    <row r="7" spans="1:6" x14ac:dyDescent="0.25">
      <c r="A7" s="47" t="s">
        <v>104</v>
      </c>
      <c r="B7" s="47" t="s">
        <v>136</v>
      </c>
      <c r="C7" s="47" t="s">
        <v>137</v>
      </c>
      <c r="D7" s="43"/>
      <c r="E7" s="73"/>
    </row>
    <row r="8" spans="1:6" x14ac:dyDescent="0.25">
      <c r="A8" s="47" t="s">
        <v>105</v>
      </c>
      <c r="B8" s="47" t="s">
        <v>133</v>
      </c>
      <c r="C8" s="47" t="s">
        <v>134</v>
      </c>
      <c r="D8" s="43"/>
      <c r="E8" s="73"/>
    </row>
    <row r="9" spans="1:6" x14ac:dyDescent="0.25">
      <c r="A9" s="42" t="s">
        <v>107</v>
      </c>
      <c r="B9" s="42" t="s">
        <v>138</v>
      </c>
      <c r="C9" s="42" t="s">
        <v>138</v>
      </c>
      <c r="D9" s="43"/>
      <c r="E9" s="73"/>
    </row>
    <row r="10" spans="1:6" x14ac:dyDescent="0.25">
      <c r="A10" s="42" t="s">
        <v>108</v>
      </c>
      <c r="B10" s="42" t="s">
        <v>139</v>
      </c>
      <c r="C10" s="42" t="s">
        <v>139</v>
      </c>
      <c r="D10" s="43"/>
      <c r="E10" s="73"/>
    </row>
    <row r="11" spans="1:6" x14ac:dyDescent="0.25">
      <c r="A11" s="42" t="s">
        <v>109</v>
      </c>
      <c r="B11" s="42" t="s">
        <v>140</v>
      </c>
      <c r="C11" s="42" t="s">
        <v>140</v>
      </c>
      <c r="D11" s="43"/>
      <c r="E11" s="73"/>
    </row>
    <row r="12" spans="1:6" x14ac:dyDescent="0.25">
      <c r="A12" s="42" t="s">
        <v>110</v>
      </c>
      <c r="B12" s="42" t="s">
        <v>141</v>
      </c>
      <c r="C12" s="42" t="s">
        <v>141</v>
      </c>
      <c r="D12" s="43"/>
      <c r="E12" s="73"/>
    </row>
    <row r="13" spans="1:6" x14ac:dyDescent="0.25">
      <c r="A13" s="42" t="s">
        <v>111</v>
      </c>
      <c r="B13" s="42" t="s">
        <v>142</v>
      </c>
      <c r="C13" s="42" t="s">
        <v>142</v>
      </c>
      <c r="D13" s="43"/>
      <c r="E13" s="73"/>
    </row>
    <row r="14" spans="1:6" x14ac:dyDescent="0.25">
      <c r="A14" s="42" t="s">
        <v>112</v>
      </c>
      <c r="B14" s="42" t="s">
        <v>143</v>
      </c>
      <c r="C14" s="42" t="s">
        <v>143</v>
      </c>
      <c r="D14" s="43"/>
      <c r="E14" s="73"/>
    </row>
    <row r="15" spans="1:6" x14ac:dyDescent="0.25">
      <c r="A15" s="42" t="s">
        <v>113</v>
      </c>
      <c r="B15" s="42" t="s">
        <v>144</v>
      </c>
      <c r="C15" s="42" t="s">
        <v>144</v>
      </c>
      <c r="D15" s="43"/>
      <c r="E15" s="73"/>
    </row>
    <row r="16" spans="1:6" x14ac:dyDescent="0.25">
      <c r="A16" s="42" t="s">
        <v>114</v>
      </c>
      <c r="B16" s="42" t="s">
        <v>145</v>
      </c>
      <c r="C16" s="42" t="s">
        <v>145</v>
      </c>
      <c r="D16" s="43"/>
      <c r="E16" s="73"/>
    </row>
    <row r="17" spans="1:5" x14ac:dyDescent="0.25">
      <c r="A17" s="42" t="s">
        <v>115</v>
      </c>
      <c r="B17" s="42" t="s">
        <v>146</v>
      </c>
      <c r="C17" s="42" t="s">
        <v>146</v>
      </c>
      <c r="D17" s="43"/>
      <c r="E17" s="73"/>
    </row>
    <row r="18" spans="1:5" x14ac:dyDescent="0.25">
      <c r="A18" s="42" t="s">
        <v>116</v>
      </c>
      <c r="B18" s="42" t="s">
        <v>147</v>
      </c>
      <c r="C18" s="42" t="s">
        <v>147</v>
      </c>
      <c r="D18" s="43"/>
      <c r="E18" s="73"/>
    </row>
    <row r="19" spans="1:5" x14ac:dyDescent="0.25">
      <c r="A19" s="42" t="s">
        <v>117</v>
      </c>
      <c r="B19" s="42" t="s">
        <v>148</v>
      </c>
      <c r="C19" s="42" t="s">
        <v>148</v>
      </c>
      <c r="D19" s="43"/>
      <c r="E19" s="73"/>
    </row>
    <row r="20" spans="1:5" x14ac:dyDescent="0.25">
      <c r="A20" s="42" t="s">
        <v>118</v>
      </c>
      <c r="B20" s="42" t="s">
        <v>149</v>
      </c>
      <c r="C20" s="42" t="s">
        <v>149</v>
      </c>
      <c r="D20" s="43"/>
      <c r="E20" s="73"/>
    </row>
    <row r="21" spans="1:5" x14ac:dyDescent="0.25">
      <c r="A21" s="42" t="s">
        <v>119</v>
      </c>
      <c r="B21" s="42" t="s">
        <v>135</v>
      </c>
      <c r="C21" s="42" t="s">
        <v>135</v>
      </c>
      <c r="D21" s="43"/>
      <c r="E21" s="73"/>
    </row>
    <row r="22" spans="1:5" x14ac:dyDescent="0.25">
      <c r="A22" s="42" t="s">
        <v>120</v>
      </c>
      <c r="B22" s="42" t="s">
        <v>150</v>
      </c>
      <c r="C22" s="42" t="s">
        <v>150</v>
      </c>
      <c r="D22" s="43"/>
      <c r="E22" s="73"/>
    </row>
    <row r="23" spans="1:5" x14ac:dyDescent="0.25">
      <c r="A23" s="42" t="s">
        <v>121</v>
      </c>
      <c r="B23" s="42" t="s">
        <v>151</v>
      </c>
      <c r="C23" s="42" t="s">
        <v>151</v>
      </c>
      <c r="D23" s="43"/>
      <c r="E23" s="73"/>
    </row>
    <row r="24" spans="1:5" x14ac:dyDescent="0.25">
      <c r="A24" s="42" t="s">
        <v>122</v>
      </c>
      <c r="B24" s="42" t="s">
        <v>152</v>
      </c>
      <c r="C24" s="42" t="s">
        <v>152</v>
      </c>
      <c r="D24" s="43"/>
      <c r="E24" s="73"/>
    </row>
    <row r="25" spans="1:5" x14ac:dyDescent="0.25">
      <c r="A25" s="42" t="s">
        <v>123</v>
      </c>
      <c r="B25" s="42" t="s">
        <v>153</v>
      </c>
      <c r="C25" s="42" t="s">
        <v>153</v>
      </c>
      <c r="D25" s="43"/>
      <c r="E25" s="73"/>
    </row>
    <row r="26" spans="1:5" x14ac:dyDescent="0.25">
      <c r="A26" s="48" t="s">
        <v>124</v>
      </c>
      <c r="B26" s="42" t="s">
        <v>154</v>
      </c>
      <c r="C26" s="42" t="s">
        <v>154</v>
      </c>
      <c r="E26" s="73"/>
    </row>
    <row r="27" spans="1:5" x14ac:dyDescent="0.25">
      <c r="A27" s="48" t="s">
        <v>126</v>
      </c>
      <c r="B27" s="42"/>
      <c r="C27" s="42" t="s">
        <v>106</v>
      </c>
      <c r="E27" s="73"/>
    </row>
    <row r="28" spans="1:5" x14ac:dyDescent="0.25">
      <c r="A28" s="48" t="s">
        <v>127</v>
      </c>
      <c r="B28" s="49"/>
      <c r="C28" s="42" t="s">
        <v>125</v>
      </c>
      <c r="E28" s="73"/>
    </row>
    <row r="29" spans="1:5" x14ac:dyDescent="0.25">
      <c r="A29" s="50"/>
      <c r="B29" s="50"/>
    </row>
    <row r="31" spans="1:5" s="50" customFormat="1" x14ac:dyDescent="0.25"/>
  </sheetData>
  <mergeCells count="2">
    <mergeCell ref="C1:D1"/>
    <mergeCell ref="E2:E2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5"/>
  <sheetViews>
    <sheetView tabSelected="1" topLeftCell="A94" workbookViewId="0">
      <selection activeCell="N15" sqref="N15"/>
    </sheetView>
  </sheetViews>
  <sheetFormatPr defaultRowHeight="16.5" x14ac:dyDescent="0.25"/>
  <cols>
    <col min="1" max="1" width="11.25" style="57" customWidth="1"/>
    <col min="2" max="2" width="9.5" style="57" bestFit="1" customWidth="1"/>
    <col min="3" max="3" width="9.5" style="57" customWidth="1"/>
    <col min="4" max="4" width="11.875" style="59" customWidth="1"/>
    <col min="5" max="5" width="11.75" style="59" customWidth="1"/>
    <col min="6" max="13" width="4" style="59" customWidth="1"/>
    <col min="14" max="14" width="5.125" style="59" customWidth="1"/>
    <col min="15" max="15" width="15.625" style="64" customWidth="1"/>
    <col min="16" max="18" width="4.25" style="64" customWidth="1"/>
    <col min="19" max="19" width="4.25" style="65" customWidth="1"/>
    <col min="20" max="23" width="4.25" style="64" customWidth="1"/>
    <col min="24" max="24" width="4.25" style="65" customWidth="1"/>
    <col min="25" max="28" width="4.25" style="64" customWidth="1"/>
    <col min="29" max="29" width="4.25" style="65" customWidth="1"/>
    <col min="30" max="33" width="4.25" style="64" customWidth="1"/>
    <col min="34" max="34" width="4.25" style="65" customWidth="1"/>
    <col min="35" max="38" width="4.25" style="64" customWidth="1"/>
    <col min="39" max="39" width="4.25" style="65" customWidth="1"/>
    <col min="40" max="43" width="4.25" style="64" customWidth="1"/>
    <col min="44" max="44" width="4.25" style="65" customWidth="1"/>
    <col min="45" max="48" width="4.25" style="64" customWidth="1"/>
    <col min="49" max="49" width="4.25" style="65" customWidth="1"/>
    <col min="50" max="53" width="4.25" style="64" customWidth="1"/>
    <col min="54" max="54" width="4.25" style="65" customWidth="1"/>
    <col min="55" max="58" width="4.25" style="64" customWidth="1"/>
    <col min="59" max="59" width="4.25" style="65" customWidth="1"/>
    <col min="60" max="63" width="4.25" style="64" customWidth="1"/>
    <col min="64" max="64" width="4.25" style="65" customWidth="1"/>
    <col min="65" max="256" width="9" style="57"/>
    <col min="257" max="257" width="11.25" style="57" customWidth="1"/>
    <col min="258" max="258" width="9.5" style="57" bestFit="1" customWidth="1"/>
    <col min="259" max="259" width="9.5" style="57" customWidth="1"/>
    <col min="260" max="260" width="11.875" style="57" customWidth="1"/>
    <col min="261" max="261" width="11.75" style="57" customWidth="1"/>
    <col min="262" max="269" width="4" style="57" customWidth="1"/>
    <col min="270" max="270" width="5.125" style="57" customWidth="1"/>
    <col min="271" max="271" width="15.625" style="57" customWidth="1"/>
    <col min="272" max="320" width="4.25" style="57" customWidth="1"/>
    <col min="321" max="512" width="9" style="57"/>
    <col min="513" max="513" width="11.25" style="57" customWidth="1"/>
    <col min="514" max="514" width="9.5" style="57" bestFit="1" customWidth="1"/>
    <col min="515" max="515" width="9.5" style="57" customWidth="1"/>
    <col min="516" max="516" width="11.875" style="57" customWidth="1"/>
    <col min="517" max="517" width="11.75" style="57" customWidth="1"/>
    <col min="518" max="525" width="4" style="57" customWidth="1"/>
    <col min="526" max="526" width="5.125" style="57" customWidth="1"/>
    <col min="527" max="527" width="15.625" style="57" customWidth="1"/>
    <col min="528" max="576" width="4.25" style="57" customWidth="1"/>
    <col min="577" max="768" width="9" style="57"/>
    <col min="769" max="769" width="11.25" style="57" customWidth="1"/>
    <col min="770" max="770" width="9.5" style="57" bestFit="1" customWidth="1"/>
    <col min="771" max="771" width="9.5" style="57" customWidth="1"/>
    <col min="772" max="772" width="11.875" style="57" customWidth="1"/>
    <col min="773" max="773" width="11.75" style="57" customWidth="1"/>
    <col min="774" max="781" width="4" style="57" customWidth="1"/>
    <col min="782" max="782" width="5.125" style="57" customWidth="1"/>
    <col min="783" max="783" width="15.625" style="57" customWidth="1"/>
    <col min="784" max="832" width="4.25" style="57" customWidth="1"/>
    <col min="833" max="1024" width="9" style="57"/>
    <col min="1025" max="1025" width="11.25" style="57" customWidth="1"/>
    <col min="1026" max="1026" width="9.5" style="57" bestFit="1" customWidth="1"/>
    <col min="1027" max="1027" width="9.5" style="57" customWidth="1"/>
    <col min="1028" max="1028" width="11.875" style="57" customWidth="1"/>
    <col min="1029" max="1029" width="11.75" style="57" customWidth="1"/>
    <col min="1030" max="1037" width="4" style="57" customWidth="1"/>
    <col min="1038" max="1038" width="5.125" style="57" customWidth="1"/>
    <col min="1039" max="1039" width="15.625" style="57" customWidth="1"/>
    <col min="1040" max="1088" width="4.25" style="57" customWidth="1"/>
    <col min="1089" max="1280" width="9" style="57"/>
    <col min="1281" max="1281" width="11.25" style="57" customWidth="1"/>
    <col min="1282" max="1282" width="9.5" style="57" bestFit="1" customWidth="1"/>
    <col min="1283" max="1283" width="9.5" style="57" customWidth="1"/>
    <col min="1284" max="1284" width="11.875" style="57" customWidth="1"/>
    <col min="1285" max="1285" width="11.75" style="57" customWidth="1"/>
    <col min="1286" max="1293" width="4" style="57" customWidth="1"/>
    <col min="1294" max="1294" width="5.125" style="57" customWidth="1"/>
    <col min="1295" max="1295" width="15.625" style="57" customWidth="1"/>
    <col min="1296" max="1344" width="4.25" style="57" customWidth="1"/>
    <col min="1345" max="1536" width="9" style="57"/>
    <col min="1537" max="1537" width="11.25" style="57" customWidth="1"/>
    <col min="1538" max="1538" width="9.5" style="57" bestFit="1" customWidth="1"/>
    <col min="1539" max="1539" width="9.5" style="57" customWidth="1"/>
    <col min="1540" max="1540" width="11.875" style="57" customWidth="1"/>
    <col min="1541" max="1541" width="11.75" style="57" customWidth="1"/>
    <col min="1542" max="1549" width="4" style="57" customWidth="1"/>
    <col min="1550" max="1550" width="5.125" style="57" customWidth="1"/>
    <col min="1551" max="1551" width="15.625" style="57" customWidth="1"/>
    <col min="1552" max="1600" width="4.25" style="57" customWidth="1"/>
    <col min="1601" max="1792" width="9" style="57"/>
    <col min="1793" max="1793" width="11.25" style="57" customWidth="1"/>
    <col min="1794" max="1794" width="9.5" style="57" bestFit="1" customWidth="1"/>
    <col min="1795" max="1795" width="9.5" style="57" customWidth="1"/>
    <col min="1796" max="1796" width="11.875" style="57" customWidth="1"/>
    <col min="1797" max="1797" width="11.75" style="57" customWidth="1"/>
    <col min="1798" max="1805" width="4" style="57" customWidth="1"/>
    <col min="1806" max="1806" width="5.125" style="57" customWidth="1"/>
    <col min="1807" max="1807" width="15.625" style="57" customWidth="1"/>
    <col min="1808" max="1856" width="4.25" style="57" customWidth="1"/>
    <col min="1857" max="2048" width="9" style="57"/>
    <col min="2049" max="2049" width="11.25" style="57" customWidth="1"/>
    <col min="2050" max="2050" width="9.5" style="57" bestFit="1" customWidth="1"/>
    <col min="2051" max="2051" width="9.5" style="57" customWidth="1"/>
    <col min="2052" max="2052" width="11.875" style="57" customWidth="1"/>
    <col min="2053" max="2053" width="11.75" style="57" customWidth="1"/>
    <col min="2054" max="2061" width="4" style="57" customWidth="1"/>
    <col min="2062" max="2062" width="5.125" style="57" customWidth="1"/>
    <col min="2063" max="2063" width="15.625" style="57" customWidth="1"/>
    <col min="2064" max="2112" width="4.25" style="57" customWidth="1"/>
    <col min="2113" max="2304" width="9" style="57"/>
    <col min="2305" max="2305" width="11.25" style="57" customWidth="1"/>
    <col min="2306" max="2306" width="9.5" style="57" bestFit="1" customWidth="1"/>
    <col min="2307" max="2307" width="9.5" style="57" customWidth="1"/>
    <col min="2308" max="2308" width="11.875" style="57" customWidth="1"/>
    <col min="2309" max="2309" width="11.75" style="57" customWidth="1"/>
    <col min="2310" max="2317" width="4" style="57" customWidth="1"/>
    <col min="2318" max="2318" width="5.125" style="57" customWidth="1"/>
    <col min="2319" max="2319" width="15.625" style="57" customWidth="1"/>
    <col min="2320" max="2368" width="4.25" style="57" customWidth="1"/>
    <col min="2369" max="2560" width="9" style="57"/>
    <col min="2561" max="2561" width="11.25" style="57" customWidth="1"/>
    <col min="2562" max="2562" width="9.5" style="57" bestFit="1" customWidth="1"/>
    <col min="2563" max="2563" width="9.5" style="57" customWidth="1"/>
    <col min="2564" max="2564" width="11.875" style="57" customWidth="1"/>
    <col min="2565" max="2565" width="11.75" style="57" customWidth="1"/>
    <col min="2566" max="2573" width="4" style="57" customWidth="1"/>
    <col min="2574" max="2574" width="5.125" style="57" customWidth="1"/>
    <col min="2575" max="2575" width="15.625" style="57" customWidth="1"/>
    <col min="2576" max="2624" width="4.25" style="57" customWidth="1"/>
    <col min="2625" max="2816" width="9" style="57"/>
    <col min="2817" max="2817" width="11.25" style="57" customWidth="1"/>
    <col min="2818" max="2818" width="9.5" style="57" bestFit="1" customWidth="1"/>
    <col min="2819" max="2819" width="9.5" style="57" customWidth="1"/>
    <col min="2820" max="2820" width="11.875" style="57" customWidth="1"/>
    <col min="2821" max="2821" width="11.75" style="57" customWidth="1"/>
    <col min="2822" max="2829" width="4" style="57" customWidth="1"/>
    <col min="2830" max="2830" width="5.125" style="57" customWidth="1"/>
    <col min="2831" max="2831" width="15.625" style="57" customWidth="1"/>
    <col min="2832" max="2880" width="4.25" style="57" customWidth="1"/>
    <col min="2881" max="3072" width="9" style="57"/>
    <col min="3073" max="3073" width="11.25" style="57" customWidth="1"/>
    <col min="3074" max="3074" width="9.5" style="57" bestFit="1" customWidth="1"/>
    <col min="3075" max="3075" width="9.5" style="57" customWidth="1"/>
    <col min="3076" max="3076" width="11.875" style="57" customWidth="1"/>
    <col min="3077" max="3077" width="11.75" style="57" customWidth="1"/>
    <col min="3078" max="3085" width="4" style="57" customWidth="1"/>
    <col min="3086" max="3086" width="5.125" style="57" customWidth="1"/>
    <col min="3087" max="3087" width="15.625" style="57" customWidth="1"/>
    <col min="3088" max="3136" width="4.25" style="57" customWidth="1"/>
    <col min="3137" max="3328" width="9" style="57"/>
    <col min="3329" max="3329" width="11.25" style="57" customWidth="1"/>
    <col min="3330" max="3330" width="9.5" style="57" bestFit="1" customWidth="1"/>
    <col min="3331" max="3331" width="9.5" style="57" customWidth="1"/>
    <col min="3332" max="3332" width="11.875" style="57" customWidth="1"/>
    <col min="3333" max="3333" width="11.75" style="57" customWidth="1"/>
    <col min="3334" max="3341" width="4" style="57" customWidth="1"/>
    <col min="3342" max="3342" width="5.125" style="57" customWidth="1"/>
    <col min="3343" max="3343" width="15.625" style="57" customWidth="1"/>
    <col min="3344" max="3392" width="4.25" style="57" customWidth="1"/>
    <col min="3393" max="3584" width="9" style="57"/>
    <col min="3585" max="3585" width="11.25" style="57" customWidth="1"/>
    <col min="3586" max="3586" width="9.5" style="57" bestFit="1" customWidth="1"/>
    <col min="3587" max="3587" width="9.5" style="57" customWidth="1"/>
    <col min="3588" max="3588" width="11.875" style="57" customWidth="1"/>
    <col min="3589" max="3589" width="11.75" style="57" customWidth="1"/>
    <col min="3590" max="3597" width="4" style="57" customWidth="1"/>
    <col min="3598" max="3598" width="5.125" style="57" customWidth="1"/>
    <col min="3599" max="3599" width="15.625" style="57" customWidth="1"/>
    <col min="3600" max="3648" width="4.25" style="57" customWidth="1"/>
    <col min="3649" max="3840" width="9" style="57"/>
    <col min="3841" max="3841" width="11.25" style="57" customWidth="1"/>
    <col min="3842" max="3842" width="9.5" style="57" bestFit="1" customWidth="1"/>
    <col min="3843" max="3843" width="9.5" style="57" customWidth="1"/>
    <col min="3844" max="3844" width="11.875" style="57" customWidth="1"/>
    <col min="3845" max="3845" width="11.75" style="57" customWidth="1"/>
    <col min="3846" max="3853" width="4" style="57" customWidth="1"/>
    <col min="3854" max="3854" width="5.125" style="57" customWidth="1"/>
    <col min="3855" max="3855" width="15.625" style="57" customWidth="1"/>
    <col min="3856" max="3904" width="4.25" style="57" customWidth="1"/>
    <col min="3905" max="4096" width="9" style="57"/>
    <col min="4097" max="4097" width="11.25" style="57" customWidth="1"/>
    <col min="4098" max="4098" width="9.5" style="57" bestFit="1" customWidth="1"/>
    <col min="4099" max="4099" width="9.5" style="57" customWidth="1"/>
    <col min="4100" max="4100" width="11.875" style="57" customWidth="1"/>
    <col min="4101" max="4101" width="11.75" style="57" customWidth="1"/>
    <col min="4102" max="4109" width="4" style="57" customWidth="1"/>
    <col min="4110" max="4110" width="5.125" style="57" customWidth="1"/>
    <col min="4111" max="4111" width="15.625" style="57" customWidth="1"/>
    <col min="4112" max="4160" width="4.25" style="57" customWidth="1"/>
    <col min="4161" max="4352" width="9" style="57"/>
    <col min="4353" max="4353" width="11.25" style="57" customWidth="1"/>
    <col min="4354" max="4354" width="9.5" style="57" bestFit="1" customWidth="1"/>
    <col min="4355" max="4355" width="9.5" style="57" customWidth="1"/>
    <col min="4356" max="4356" width="11.875" style="57" customWidth="1"/>
    <col min="4357" max="4357" width="11.75" style="57" customWidth="1"/>
    <col min="4358" max="4365" width="4" style="57" customWidth="1"/>
    <col min="4366" max="4366" width="5.125" style="57" customWidth="1"/>
    <col min="4367" max="4367" width="15.625" style="57" customWidth="1"/>
    <col min="4368" max="4416" width="4.25" style="57" customWidth="1"/>
    <col min="4417" max="4608" width="9" style="57"/>
    <col min="4609" max="4609" width="11.25" style="57" customWidth="1"/>
    <col min="4610" max="4610" width="9.5" style="57" bestFit="1" customWidth="1"/>
    <col min="4611" max="4611" width="9.5" style="57" customWidth="1"/>
    <col min="4612" max="4612" width="11.875" style="57" customWidth="1"/>
    <col min="4613" max="4613" width="11.75" style="57" customWidth="1"/>
    <col min="4614" max="4621" width="4" style="57" customWidth="1"/>
    <col min="4622" max="4622" width="5.125" style="57" customWidth="1"/>
    <col min="4623" max="4623" width="15.625" style="57" customWidth="1"/>
    <col min="4624" max="4672" width="4.25" style="57" customWidth="1"/>
    <col min="4673" max="4864" width="9" style="57"/>
    <col min="4865" max="4865" width="11.25" style="57" customWidth="1"/>
    <col min="4866" max="4866" width="9.5" style="57" bestFit="1" customWidth="1"/>
    <col min="4867" max="4867" width="9.5" style="57" customWidth="1"/>
    <col min="4868" max="4868" width="11.875" style="57" customWidth="1"/>
    <col min="4869" max="4869" width="11.75" style="57" customWidth="1"/>
    <col min="4870" max="4877" width="4" style="57" customWidth="1"/>
    <col min="4878" max="4878" width="5.125" style="57" customWidth="1"/>
    <col min="4879" max="4879" width="15.625" style="57" customWidth="1"/>
    <col min="4880" max="4928" width="4.25" style="57" customWidth="1"/>
    <col min="4929" max="5120" width="9" style="57"/>
    <col min="5121" max="5121" width="11.25" style="57" customWidth="1"/>
    <col min="5122" max="5122" width="9.5" style="57" bestFit="1" customWidth="1"/>
    <col min="5123" max="5123" width="9.5" style="57" customWidth="1"/>
    <col min="5124" max="5124" width="11.875" style="57" customWidth="1"/>
    <col min="5125" max="5125" width="11.75" style="57" customWidth="1"/>
    <col min="5126" max="5133" width="4" style="57" customWidth="1"/>
    <col min="5134" max="5134" width="5.125" style="57" customWidth="1"/>
    <col min="5135" max="5135" width="15.625" style="57" customWidth="1"/>
    <col min="5136" max="5184" width="4.25" style="57" customWidth="1"/>
    <col min="5185" max="5376" width="9" style="57"/>
    <col min="5377" max="5377" width="11.25" style="57" customWidth="1"/>
    <col min="5378" max="5378" width="9.5" style="57" bestFit="1" customWidth="1"/>
    <col min="5379" max="5379" width="9.5" style="57" customWidth="1"/>
    <col min="5380" max="5380" width="11.875" style="57" customWidth="1"/>
    <col min="5381" max="5381" width="11.75" style="57" customWidth="1"/>
    <col min="5382" max="5389" width="4" style="57" customWidth="1"/>
    <col min="5390" max="5390" width="5.125" style="57" customWidth="1"/>
    <col min="5391" max="5391" width="15.625" style="57" customWidth="1"/>
    <col min="5392" max="5440" width="4.25" style="57" customWidth="1"/>
    <col min="5441" max="5632" width="9" style="57"/>
    <col min="5633" max="5633" width="11.25" style="57" customWidth="1"/>
    <col min="5634" max="5634" width="9.5" style="57" bestFit="1" customWidth="1"/>
    <col min="5635" max="5635" width="9.5" style="57" customWidth="1"/>
    <col min="5636" max="5636" width="11.875" style="57" customWidth="1"/>
    <col min="5637" max="5637" width="11.75" style="57" customWidth="1"/>
    <col min="5638" max="5645" width="4" style="57" customWidth="1"/>
    <col min="5646" max="5646" width="5.125" style="57" customWidth="1"/>
    <col min="5647" max="5647" width="15.625" style="57" customWidth="1"/>
    <col min="5648" max="5696" width="4.25" style="57" customWidth="1"/>
    <col min="5697" max="5888" width="9" style="57"/>
    <col min="5889" max="5889" width="11.25" style="57" customWidth="1"/>
    <col min="5890" max="5890" width="9.5" style="57" bestFit="1" customWidth="1"/>
    <col min="5891" max="5891" width="9.5" style="57" customWidth="1"/>
    <col min="5892" max="5892" width="11.875" style="57" customWidth="1"/>
    <col min="5893" max="5893" width="11.75" style="57" customWidth="1"/>
    <col min="5894" max="5901" width="4" style="57" customWidth="1"/>
    <col min="5902" max="5902" width="5.125" style="57" customWidth="1"/>
    <col min="5903" max="5903" width="15.625" style="57" customWidth="1"/>
    <col min="5904" max="5952" width="4.25" style="57" customWidth="1"/>
    <col min="5953" max="6144" width="9" style="57"/>
    <col min="6145" max="6145" width="11.25" style="57" customWidth="1"/>
    <col min="6146" max="6146" width="9.5" style="57" bestFit="1" customWidth="1"/>
    <col min="6147" max="6147" width="9.5" style="57" customWidth="1"/>
    <col min="6148" max="6148" width="11.875" style="57" customWidth="1"/>
    <col min="6149" max="6149" width="11.75" style="57" customWidth="1"/>
    <col min="6150" max="6157" width="4" style="57" customWidth="1"/>
    <col min="6158" max="6158" width="5.125" style="57" customWidth="1"/>
    <col min="6159" max="6159" width="15.625" style="57" customWidth="1"/>
    <col min="6160" max="6208" width="4.25" style="57" customWidth="1"/>
    <col min="6209" max="6400" width="9" style="57"/>
    <col min="6401" max="6401" width="11.25" style="57" customWidth="1"/>
    <col min="6402" max="6402" width="9.5" style="57" bestFit="1" customWidth="1"/>
    <col min="6403" max="6403" width="9.5" style="57" customWidth="1"/>
    <col min="6404" max="6404" width="11.875" style="57" customWidth="1"/>
    <col min="6405" max="6405" width="11.75" style="57" customWidth="1"/>
    <col min="6406" max="6413" width="4" style="57" customWidth="1"/>
    <col min="6414" max="6414" width="5.125" style="57" customWidth="1"/>
    <col min="6415" max="6415" width="15.625" style="57" customWidth="1"/>
    <col min="6416" max="6464" width="4.25" style="57" customWidth="1"/>
    <col min="6465" max="6656" width="9" style="57"/>
    <col min="6657" max="6657" width="11.25" style="57" customWidth="1"/>
    <col min="6658" max="6658" width="9.5" style="57" bestFit="1" customWidth="1"/>
    <col min="6659" max="6659" width="9.5" style="57" customWidth="1"/>
    <col min="6660" max="6660" width="11.875" style="57" customWidth="1"/>
    <col min="6661" max="6661" width="11.75" style="57" customWidth="1"/>
    <col min="6662" max="6669" width="4" style="57" customWidth="1"/>
    <col min="6670" max="6670" width="5.125" style="57" customWidth="1"/>
    <col min="6671" max="6671" width="15.625" style="57" customWidth="1"/>
    <col min="6672" max="6720" width="4.25" style="57" customWidth="1"/>
    <col min="6721" max="6912" width="9" style="57"/>
    <col min="6913" max="6913" width="11.25" style="57" customWidth="1"/>
    <col min="6914" max="6914" width="9.5" style="57" bestFit="1" customWidth="1"/>
    <col min="6915" max="6915" width="9.5" style="57" customWidth="1"/>
    <col min="6916" max="6916" width="11.875" style="57" customWidth="1"/>
    <col min="6917" max="6917" width="11.75" style="57" customWidth="1"/>
    <col min="6918" max="6925" width="4" style="57" customWidth="1"/>
    <col min="6926" max="6926" width="5.125" style="57" customWidth="1"/>
    <col min="6927" max="6927" width="15.625" style="57" customWidth="1"/>
    <col min="6928" max="6976" width="4.25" style="57" customWidth="1"/>
    <col min="6977" max="7168" width="9" style="57"/>
    <col min="7169" max="7169" width="11.25" style="57" customWidth="1"/>
    <col min="7170" max="7170" width="9.5" style="57" bestFit="1" customWidth="1"/>
    <col min="7171" max="7171" width="9.5" style="57" customWidth="1"/>
    <col min="7172" max="7172" width="11.875" style="57" customWidth="1"/>
    <col min="7173" max="7173" width="11.75" style="57" customWidth="1"/>
    <col min="7174" max="7181" width="4" style="57" customWidth="1"/>
    <col min="7182" max="7182" width="5.125" style="57" customWidth="1"/>
    <col min="7183" max="7183" width="15.625" style="57" customWidth="1"/>
    <col min="7184" max="7232" width="4.25" style="57" customWidth="1"/>
    <col min="7233" max="7424" width="9" style="57"/>
    <col min="7425" max="7425" width="11.25" style="57" customWidth="1"/>
    <col min="7426" max="7426" width="9.5" style="57" bestFit="1" customWidth="1"/>
    <col min="7427" max="7427" width="9.5" style="57" customWidth="1"/>
    <col min="7428" max="7428" width="11.875" style="57" customWidth="1"/>
    <col min="7429" max="7429" width="11.75" style="57" customWidth="1"/>
    <col min="7430" max="7437" width="4" style="57" customWidth="1"/>
    <col min="7438" max="7438" width="5.125" style="57" customWidth="1"/>
    <col min="7439" max="7439" width="15.625" style="57" customWidth="1"/>
    <col min="7440" max="7488" width="4.25" style="57" customWidth="1"/>
    <col min="7489" max="7680" width="9" style="57"/>
    <col min="7681" max="7681" width="11.25" style="57" customWidth="1"/>
    <col min="7682" max="7682" width="9.5" style="57" bestFit="1" customWidth="1"/>
    <col min="7683" max="7683" width="9.5" style="57" customWidth="1"/>
    <col min="7684" max="7684" width="11.875" style="57" customWidth="1"/>
    <col min="7685" max="7685" width="11.75" style="57" customWidth="1"/>
    <col min="7686" max="7693" width="4" style="57" customWidth="1"/>
    <col min="7694" max="7694" width="5.125" style="57" customWidth="1"/>
    <col min="7695" max="7695" width="15.625" style="57" customWidth="1"/>
    <col min="7696" max="7744" width="4.25" style="57" customWidth="1"/>
    <col min="7745" max="7936" width="9" style="57"/>
    <col min="7937" max="7937" width="11.25" style="57" customWidth="1"/>
    <col min="7938" max="7938" width="9.5" style="57" bestFit="1" customWidth="1"/>
    <col min="7939" max="7939" width="9.5" style="57" customWidth="1"/>
    <col min="7940" max="7940" width="11.875" style="57" customWidth="1"/>
    <col min="7941" max="7941" width="11.75" style="57" customWidth="1"/>
    <col min="7942" max="7949" width="4" style="57" customWidth="1"/>
    <col min="7950" max="7950" width="5.125" style="57" customWidth="1"/>
    <col min="7951" max="7951" width="15.625" style="57" customWidth="1"/>
    <col min="7952" max="8000" width="4.25" style="57" customWidth="1"/>
    <col min="8001" max="8192" width="9" style="57"/>
    <col min="8193" max="8193" width="11.25" style="57" customWidth="1"/>
    <col min="8194" max="8194" width="9.5" style="57" bestFit="1" customWidth="1"/>
    <col min="8195" max="8195" width="9.5" style="57" customWidth="1"/>
    <col min="8196" max="8196" width="11.875" style="57" customWidth="1"/>
    <col min="8197" max="8197" width="11.75" style="57" customWidth="1"/>
    <col min="8198" max="8205" width="4" style="57" customWidth="1"/>
    <col min="8206" max="8206" width="5.125" style="57" customWidth="1"/>
    <col min="8207" max="8207" width="15.625" style="57" customWidth="1"/>
    <col min="8208" max="8256" width="4.25" style="57" customWidth="1"/>
    <col min="8257" max="8448" width="9" style="57"/>
    <col min="8449" max="8449" width="11.25" style="57" customWidth="1"/>
    <col min="8450" max="8450" width="9.5" style="57" bestFit="1" customWidth="1"/>
    <col min="8451" max="8451" width="9.5" style="57" customWidth="1"/>
    <col min="8452" max="8452" width="11.875" style="57" customWidth="1"/>
    <col min="8453" max="8453" width="11.75" style="57" customWidth="1"/>
    <col min="8454" max="8461" width="4" style="57" customWidth="1"/>
    <col min="8462" max="8462" width="5.125" style="57" customWidth="1"/>
    <col min="8463" max="8463" width="15.625" style="57" customWidth="1"/>
    <col min="8464" max="8512" width="4.25" style="57" customWidth="1"/>
    <col min="8513" max="8704" width="9" style="57"/>
    <col min="8705" max="8705" width="11.25" style="57" customWidth="1"/>
    <col min="8706" max="8706" width="9.5" style="57" bestFit="1" customWidth="1"/>
    <col min="8707" max="8707" width="9.5" style="57" customWidth="1"/>
    <col min="8708" max="8708" width="11.875" style="57" customWidth="1"/>
    <col min="8709" max="8709" width="11.75" style="57" customWidth="1"/>
    <col min="8710" max="8717" width="4" style="57" customWidth="1"/>
    <col min="8718" max="8718" width="5.125" style="57" customWidth="1"/>
    <col min="8719" max="8719" width="15.625" style="57" customWidth="1"/>
    <col min="8720" max="8768" width="4.25" style="57" customWidth="1"/>
    <col min="8769" max="8960" width="9" style="57"/>
    <col min="8961" max="8961" width="11.25" style="57" customWidth="1"/>
    <col min="8962" max="8962" width="9.5" style="57" bestFit="1" customWidth="1"/>
    <col min="8963" max="8963" width="9.5" style="57" customWidth="1"/>
    <col min="8964" max="8964" width="11.875" style="57" customWidth="1"/>
    <col min="8965" max="8965" width="11.75" style="57" customWidth="1"/>
    <col min="8966" max="8973" width="4" style="57" customWidth="1"/>
    <col min="8974" max="8974" width="5.125" style="57" customWidth="1"/>
    <col min="8975" max="8975" width="15.625" style="57" customWidth="1"/>
    <col min="8976" max="9024" width="4.25" style="57" customWidth="1"/>
    <col min="9025" max="9216" width="9" style="57"/>
    <col min="9217" max="9217" width="11.25" style="57" customWidth="1"/>
    <col min="9218" max="9218" width="9.5" style="57" bestFit="1" customWidth="1"/>
    <col min="9219" max="9219" width="9.5" style="57" customWidth="1"/>
    <col min="9220" max="9220" width="11.875" style="57" customWidth="1"/>
    <col min="9221" max="9221" width="11.75" style="57" customWidth="1"/>
    <col min="9222" max="9229" width="4" style="57" customWidth="1"/>
    <col min="9230" max="9230" width="5.125" style="57" customWidth="1"/>
    <col min="9231" max="9231" width="15.625" style="57" customWidth="1"/>
    <col min="9232" max="9280" width="4.25" style="57" customWidth="1"/>
    <col min="9281" max="9472" width="9" style="57"/>
    <col min="9473" max="9473" width="11.25" style="57" customWidth="1"/>
    <col min="9474" max="9474" width="9.5" style="57" bestFit="1" customWidth="1"/>
    <col min="9475" max="9475" width="9.5" style="57" customWidth="1"/>
    <col min="9476" max="9476" width="11.875" style="57" customWidth="1"/>
    <col min="9477" max="9477" width="11.75" style="57" customWidth="1"/>
    <col min="9478" max="9485" width="4" style="57" customWidth="1"/>
    <col min="9486" max="9486" width="5.125" style="57" customWidth="1"/>
    <col min="9487" max="9487" width="15.625" style="57" customWidth="1"/>
    <col min="9488" max="9536" width="4.25" style="57" customWidth="1"/>
    <col min="9537" max="9728" width="9" style="57"/>
    <col min="9729" max="9729" width="11.25" style="57" customWidth="1"/>
    <col min="9730" max="9730" width="9.5" style="57" bestFit="1" customWidth="1"/>
    <col min="9731" max="9731" width="9.5" style="57" customWidth="1"/>
    <col min="9732" max="9732" width="11.875" style="57" customWidth="1"/>
    <col min="9733" max="9733" width="11.75" style="57" customWidth="1"/>
    <col min="9734" max="9741" width="4" style="57" customWidth="1"/>
    <col min="9742" max="9742" width="5.125" style="57" customWidth="1"/>
    <col min="9743" max="9743" width="15.625" style="57" customWidth="1"/>
    <col min="9744" max="9792" width="4.25" style="57" customWidth="1"/>
    <col min="9793" max="9984" width="9" style="57"/>
    <col min="9985" max="9985" width="11.25" style="57" customWidth="1"/>
    <col min="9986" max="9986" width="9.5" style="57" bestFit="1" customWidth="1"/>
    <col min="9987" max="9987" width="9.5" style="57" customWidth="1"/>
    <col min="9988" max="9988" width="11.875" style="57" customWidth="1"/>
    <col min="9989" max="9989" width="11.75" style="57" customWidth="1"/>
    <col min="9990" max="9997" width="4" style="57" customWidth="1"/>
    <col min="9998" max="9998" width="5.125" style="57" customWidth="1"/>
    <col min="9999" max="9999" width="15.625" style="57" customWidth="1"/>
    <col min="10000" max="10048" width="4.25" style="57" customWidth="1"/>
    <col min="10049" max="10240" width="9" style="57"/>
    <col min="10241" max="10241" width="11.25" style="57" customWidth="1"/>
    <col min="10242" max="10242" width="9.5" style="57" bestFit="1" customWidth="1"/>
    <col min="10243" max="10243" width="9.5" style="57" customWidth="1"/>
    <col min="10244" max="10244" width="11.875" style="57" customWidth="1"/>
    <col min="10245" max="10245" width="11.75" style="57" customWidth="1"/>
    <col min="10246" max="10253" width="4" style="57" customWidth="1"/>
    <col min="10254" max="10254" width="5.125" style="57" customWidth="1"/>
    <col min="10255" max="10255" width="15.625" style="57" customWidth="1"/>
    <col min="10256" max="10304" width="4.25" style="57" customWidth="1"/>
    <col min="10305" max="10496" width="9" style="57"/>
    <col min="10497" max="10497" width="11.25" style="57" customWidth="1"/>
    <col min="10498" max="10498" width="9.5" style="57" bestFit="1" customWidth="1"/>
    <col min="10499" max="10499" width="9.5" style="57" customWidth="1"/>
    <col min="10500" max="10500" width="11.875" style="57" customWidth="1"/>
    <col min="10501" max="10501" width="11.75" style="57" customWidth="1"/>
    <col min="10502" max="10509" width="4" style="57" customWidth="1"/>
    <col min="10510" max="10510" width="5.125" style="57" customWidth="1"/>
    <col min="10511" max="10511" width="15.625" style="57" customWidth="1"/>
    <col min="10512" max="10560" width="4.25" style="57" customWidth="1"/>
    <col min="10561" max="10752" width="9" style="57"/>
    <col min="10753" max="10753" width="11.25" style="57" customWidth="1"/>
    <col min="10754" max="10754" width="9.5" style="57" bestFit="1" customWidth="1"/>
    <col min="10755" max="10755" width="9.5" style="57" customWidth="1"/>
    <col min="10756" max="10756" width="11.875" style="57" customWidth="1"/>
    <col min="10757" max="10757" width="11.75" style="57" customWidth="1"/>
    <col min="10758" max="10765" width="4" style="57" customWidth="1"/>
    <col min="10766" max="10766" width="5.125" style="57" customWidth="1"/>
    <col min="10767" max="10767" width="15.625" style="57" customWidth="1"/>
    <col min="10768" max="10816" width="4.25" style="57" customWidth="1"/>
    <col min="10817" max="11008" width="9" style="57"/>
    <col min="11009" max="11009" width="11.25" style="57" customWidth="1"/>
    <col min="11010" max="11010" width="9.5" style="57" bestFit="1" customWidth="1"/>
    <col min="11011" max="11011" width="9.5" style="57" customWidth="1"/>
    <col min="11012" max="11012" width="11.875" style="57" customWidth="1"/>
    <col min="11013" max="11013" width="11.75" style="57" customWidth="1"/>
    <col min="11014" max="11021" width="4" style="57" customWidth="1"/>
    <col min="11022" max="11022" width="5.125" style="57" customWidth="1"/>
    <col min="11023" max="11023" width="15.625" style="57" customWidth="1"/>
    <col min="11024" max="11072" width="4.25" style="57" customWidth="1"/>
    <col min="11073" max="11264" width="9" style="57"/>
    <col min="11265" max="11265" width="11.25" style="57" customWidth="1"/>
    <col min="11266" max="11266" width="9.5" style="57" bestFit="1" customWidth="1"/>
    <col min="11267" max="11267" width="9.5" style="57" customWidth="1"/>
    <col min="11268" max="11268" width="11.875" style="57" customWidth="1"/>
    <col min="11269" max="11269" width="11.75" style="57" customWidth="1"/>
    <col min="11270" max="11277" width="4" style="57" customWidth="1"/>
    <col min="11278" max="11278" width="5.125" style="57" customWidth="1"/>
    <col min="11279" max="11279" width="15.625" style="57" customWidth="1"/>
    <col min="11280" max="11328" width="4.25" style="57" customWidth="1"/>
    <col min="11329" max="11520" width="9" style="57"/>
    <col min="11521" max="11521" width="11.25" style="57" customWidth="1"/>
    <col min="11522" max="11522" width="9.5" style="57" bestFit="1" customWidth="1"/>
    <col min="11523" max="11523" width="9.5" style="57" customWidth="1"/>
    <col min="11524" max="11524" width="11.875" style="57" customWidth="1"/>
    <col min="11525" max="11525" width="11.75" style="57" customWidth="1"/>
    <col min="11526" max="11533" width="4" style="57" customWidth="1"/>
    <col min="11534" max="11534" width="5.125" style="57" customWidth="1"/>
    <col min="11535" max="11535" width="15.625" style="57" customWidth="1"/>
    <col min="11536" max="11584" width="4.25" style="57" customWidth="1"/>
    <col min="11585" max="11776" width="9" style="57"/>
    <col min="11777" max="11777" width="11.25" style="57" customWidth="1"/>
    <col min="11778" max="11778" width="9.5" style="57" bestFit="1" customWidth="1"/>
    <col min="11779" max="11779" width="9.5" style="57" customWidth="1"/>
    <col min="11780" max="11780" width="11.875" style="57" customWidth="1"/>
    <col min="11781" max="11781" width="11.75" style="57" customWidth="1"/>
    <col min="11782" max="11789" width="4" style="57" customWidth="1"/>
    <col min="11790" max="11790" width="5.125" style="57" customWidth="1"/>
    <col min="11791" max="11791" width="15.625" style="57" customWidth="1"/>
    <col min="11792" max="11840" width="4.25" style="57" customWidth="1"/>
    <col min="11841" max="12032" width="9" style="57"/>
    <col min="12033" max="12033" width="11.25" style="57" customWidth="1"/>
    <col min="12034" max="12034" width="9.5" style="57" bestFit="1" customWidth="1"/>
    <col min="12035" max="12035" width="9.5" style="57" customWidth="1"/>
    <col min="12036" max="12036" width="11.875" style="57" customWidth="1"/>
    <col min="12037" max="12037" width="11.75" style="57" customWidth="1"/>
    <col min="12038" max="12045" width="4" style="57" customWidth="1"/>
    <col min="12046" max="12046" width="5.125" style="57" customWidth="1"/>
    <col min="12047" max="12047" width="15.625" style="57" customWidth="1"/>
    <col min="12048" max="12096" width="4.25" style="57" customWidth="1"/>
    <col min="12097" max="12288" width="9" style="57"/>
    <col min="12289" max="12289" width="11.25" style="57" customWidth="1"/>
    <col min="12290" max="12290" width="9.5" style="57" bestFit="1" customWidth="1"/>
    <col min="12291" max="12291" width="9.5" style="57" customWidth="1"/>
    <col min="12292" max="12292" width="11.875" style="57" customWidth="1"/>
    <col min="12293" max="12293" width="11.75" style="57" customWidth="1"/>
    <col min="12294" max="12301" width="4" style="57" customWidth="1"/>
    <col min="12302" max="12302" width="5.125" style="57" customWidth="1"/>
    <col min="12303" max="12303" width="15.625" style="57" customWidth="1"/>
    <col min="12304" max="12352" width="4.25" style="57" customWidth="1"/>
    <col min="12353" max="12544" width="9" style="57"/>
    <col min="12545" max="12545" width="11.25" style="57" customWidth="1"/>
    <col min="12546" max="12546" width="9.5" style="57" bestFit="1" customWidth="1"/>
    <col min="12547" max="12547" width="9.5" style="57" customWidth="1"/>
    <col min="12548" max="12548" width="11.875" style="57" customWidth="1"/>
    <col min="12549" max="12549" width="11.75" style="57" customWidth="1"/>
    <col min="12550" max="12557" width="4" style="57" customWidth="1"/>
    <col min="12558" max="12558" width="5.125" style="57" customWidth="1"/>
    <col min="12559" max="12559" width="15.625" style="57" customWidth="1"/>
    <col min="12560" max="12608" width="4.25" style="57" customWidth="1"/>
    <col min="12609" max="12800" width="9" style="57"/>
    <col min="12801" max="12801" width="11.25" style="57" customWidth="1"/>
    <col min="12802" max="12802" width="9.5" style="57" bestFit="1" customWidth="1"/>
    <col min="12803" max="12803" width="9.5" style="57" customWidth="1"/>
    <col min="12804" max="12804" width="11.875" style="57" customWidth="1"/>
    <col min="12805" max="12805" width="11.75" style="57" customWidth="1"/>
    <col min="12806" max="12813" width="4" style="57" customWidth="1"/>
    <col min="12814" max="12814" width="5.125" style="57" customWidth="1"/>
    <col min="12815" max="12815" width="15.625" style="57" customWidth="1"/>
    <col min="12816" max="12864" width="4.25" style="57" customWidth="1"/>
    <col min="12865" max="13056" width="9" style="57"/>
    <col min="13057" max="13057" width="11.25" style="57" customWidth="1"/>
    <col min="13058" max="13058" width="9.5" style="57" bestFit="1" customWidth="1"/>
    <col min="13059" max="13059" width="9.5" style="57" customWidth="1"/>
    <col min="13060" max="13060" width="11.875" style="57" customWidth="1"/>
    <col min="13061" max="13061" width="11.75" style="57" customWidth="1"/>
    <col min="13062" max="13069" width="4" style="57" customWidth="1"/>
    <col min="13070" max="13070" width="5.125" style="57" customWidth="1"/>
    <col min="13071" max="13071" width="15.625" style="57" customWidth="1"/>
    <col min="13072" max="13120" width="4.25" style="57" customWidth="1"/>
    <col min="13121" max="13312" width="9" style="57"/>
    <col min="13313" max="13313" width="11.25" style="57" customWidth="1"/>
    <col min="13314" max="13314" width="9.5" style="57" bestFit="1" customWidth="1"/>
    <col min="13315" max="13315" width="9.5" style="57" customWidth="1"/>
    <col min="13316" max="13316" width="11.875" style="57" customWidth="1"/>
    <col min="13317" max="13317" width="11.75" style="57" customWidth="1"/>
    <col min="13318" max="13325" width="4" style="57" customWidth="1"/>
    <col min="13326" max="13326" width="5.125" style="57" customWidth="1"/>
    <col min="13327" max="13327" width="15.625" style="57" customWidth="1"/>
    <col min="13328" max="13376" width="4.25" style="57" customWidth="1"/>
    <col min="13377" max="13568" width="9" style="57"/>
    <col min="13569" max="13569" width="11.25" style="57" customWidth="1"/>
    <col min="13570" max="13570" width="9.5" style="57" bestFit="1" customWidth="1"/>
    <col min="13571" max="13571" width="9.5" style="57" customWidth="1"/>
    <col min="13572" max="13572" width="11.875" style="57" customWidth="1"/>
    <col min="13573" max="13573" width="11.75" style="57" customWidth="1"/>
    <col min="13574" max="13581" width="4" style="57" customWidth="1"/>
    <col min="13582" max="13582" width="5.125" style="57" customWidth="1"/>
    <col min="13583" max="13583" width="15.625" style="57" customWidth="1"/>
    <col min="13584" max="13632" width="4.25" style="57" customWidth="1"/>
    <col min="13633" max="13824" width="9" style="57"/>
    <col min="13825" max="13825" width="11.25" style="57" customWidth="1"/>
    <col min="13826" max="13826" width="9.5" style="57" bestFit="1" customWidth="1"/>
    <col min="13827" max="13827" width="9.5" style="57" customWidth="1"/>
    <col min="13828" max="13828" width="11.875" style="57" customWidth="1"/>
    <col min="13829" max="13829" width="11.75" style="57" customWidth="1"/>
    <col min="13830" max="13837" width="4" style="57" customWidth="1"/>
    <col min="13838" max="13838" width="5.125" style="57" customWidth="1"/>
    <col min="13839" max="13839" width="15.625" style="57" customWidth="1"/>
    <col min="13840" max="13888" width="4.25" style="57" customWidth="1"/>
    <col min="13889" max="14080" width="9" style="57"/>
    <col min="14081" max="14081" width="11.25" style="57" customWidth="1"/>
    <col min="14082" max="14082" width="9.5" style="57" bestFit="1" customWidth="1"/>
    <col min="14083" max="14083" width="9.5" style="57" customWidth="1"/>
    <col min="14084" max="14084" width="11.875" style="57" customWidth="1"/>
    <col min="14085" max="14085" width="11.75" style="57" customWidth="1"/>
    <col min="14086" max="14093" width="4" style="57" customWidth="1"/>
    <col min="14094" max="14094" width="5.125" style="57" customWidth="1"/>
    <col min="14095" max="14095" width="15.625" style="57" customWidth="1"/>
    <col min="14096" max="14144" width="4.25" style="57" customWidth="1"/>
    <col min="14145" max="14336" width="9" style="57"/>
    <col min="14337" max="14337" width="11.25" style="57" customWidth="1"/>
    <col min="14338" max="14338" width="9.5" style="57" bestFit="1" customWidth="1"/>
    <col min="14339" max="14339" width="9.5" style="57" customWidth="1"/>
    <col min="14340" max="14340" width="11.875" style="57" customWidth="1"/>
    <col min="14341" max="14341" width="11.75" style="57" customWidth="1"/>
    <col min="14342" max="14349" width="4" style="57" customWidth="1"/>
    <col min="14350" max="14350" width="5.125" style="57" customWidth="1"/>
    <col min="14351" max="14351" width="15.625" style="57" customWidth="1"/>
    <col min="14352" max="14400" width="4.25" style="57" customWidth="1"/>
    <col min="14401" max="14592" width="9" style="57"/>
    <col min="14593" max="14593" width="11.25" style="57" customWidth="1"/>
    <col min="14594" max="14594" width="9.5" style="57" bestFit="1" customWidth="1"/>
    <col min="14595" max="14595" width="9.5" style="57" customWidth="1"/>
    <col min="14596" max="14596" width="11.875" style="57" customWidth="1"/>
    <col min="14597" max="14597" width="11.75" style="57" customWidth="1"/>
    <col min="14598" max="14605" width="4" style="57" customWidth="1"/>
    <col min="14606" max="14606" width="5.125" style="57" customWidth="1"/>
    <col min="14607" max="14607" width="15.625" style="57" customWidth="1"/>
    <col min="14608" max="14656" width="4.25" style="57" customWidth="1"/>
    <col min="14657" max="14848" width="9" style="57"/>
    <col min="14849" max="14849" width="11.25" style="57" customWidth="1"/>
    <col min="14850" max="14850" width="9.5" style="57" bestFit="1" customWidth="1"/>
    <col min="14851" max="14851" width="9.5" style="57" customWidth="1"/>
    <col min="14852" max="14852" width="11.875" style="57" customWidth="1"/>
    <col min="14853" max="14853" width="11.75" style="57" customWidth="1"/>
    <col min="14854" max="14861" width="4" style="57" customWidth="1"/>
    <col min="14862" max="14862" width="5.125" style="57" customWidth="1"/>
    <col min="14863" max="14863" width="15.625" style="57" customWidth="1"/>
    <col min="14864" max="14912" width="4.25" style="57" customWidth="1"/>
    <col min="14913" max="15104" width="9" style="57"/>
    <col min="15105" max="15105" width="11.25" style="57" customWidth="1"/>
    <col min="15106" max="15106" width="9.5" style="57" bestFit="1" customWidth="1"/>
    <col min="15107" max="15107" width="9.5" style="57" customWidth="1"/>
    <col min="15108" max="15108" width="11.875" style="57" customWidth="1"/>
    <col min="15109" max="15109" width="11.75" style="57" customWidth="1"/>
    <col min="15110" max="15117" width="4" style="57" customWidth="1"/>
    <col min="15118" max="15118" width="5.125" style="57" customWidth="1"/>
    <col min="15119" max="15119" width="15.625" style="57" customWidth="1"/>
    <col min="15120" max="15168" width="4.25" style="57" customWidth="1"/>
    <col min="15169" max="15360" width="9" style="57"/>
    <col min="15361" max="15361" width="11.25" style="57" customWidth="1"/>
    <col min="15362" max="15362" width="9.5" style="57" bestFit="1" customWidth="1"/>
    <col min="15363" max="15363" width="9.5" style="57" customWidth="1"/>
    <col min="15364" max="15364" width="11.875" style="57" customWidth="1"/>
    <col min="15365" max="15365" width="11.75" style="57" customWidth="1"/>
    <col min="15366" max="15373" width="4" style="57" customWidth="1"/>
    <col min="15374" max="15374" width="5.125" style="57" customWidth="1"/>
    <col min="15375" max="15375" width="15.625" style="57" customWidth="1"/>
    <col min="15376" max="15424" width="4.25" style="57" customWidth="1"/>
    <col min="15425" max="15616" width="9" style="57"/>
    <col min="15617" max="15617" width="11.25" style="57" customWidth="1"/>
    <col min="15618" max="15618" width="9.5" style="57" bestFit="1" customWidth="1"/>
    <col min="15619" max="15619" width="9.5" style="57" customWidth="1"/>
    <col min="15620" max="15620" width="11.875" style="57" customWidth="1"/>
    <col min="15621" max="15621" width="11.75" style="57" customWidth="1"/>
    <col min="15622" max="15629" width="4" style="57" customWidth="1"/>
    <col min="15630" max="15630" width="5.125" style="57" customWidth="1"/>
    <col min="15631" max="15631" width="15.625" style="57" customWidth="1"/>
    <col min="15632" max="15680" width="4.25" style="57" customWidth="1"/>
    <col min="15681" max="15872" width="9" style="57"/>
    <col min="15873" max="15873" width="11.25" style="57" customWidth="1"/>
    <col min="15874" max="15874" width="9.5" style="57" bestFit="1" customWidth="1"/>
    <col min="15875" max="15875" width="9.5" style="57" customWidth="1"/>
    <col min="15876" max="15876" width="11.875" style="57" customWidth="1"/>
    <col min="15877" max="15877" width="11.75" style="57" customWidth="1"/>
    <col min="15878" max="15885" width="4" style="57" customWidth="1"/>
    <col min="15886" max="15886" width="5.125" style="57" customWidth="1"/>
    <col min="15887" max="15887" width="15.625" style="57" customWidth="1"/>
    <col min="15888" max="15936" width="4.25" style="57" customWidth="1"/>
    <col min="15937" max="16128" width="9" style="57"/>
    <col min="16129" max="16129" width="11.25" style="57" customWidth="1"/>
    <col min="16130" max="16130" width="9.5" style="57" bestFit="1" customWidth="1"/>
    <col min="16131" max="16131" width="9.5" style="57" customWidth="1"/>
    <col min="16132" max="16132" width="11.875" style="57" customWidth="1"/>
    <col min="16133" max="16133" width="11.75" style="57" customWidth="1"/>
    <col min="16134" max="16141" width="4" style="57" customWidth="1"/>
    <col min="16142" max="16142" width="5.125" style="57" customWidth="1"/>
    <col min="16143" max="16143" width="15.625" style="57" customWidth="1"/>
    <col min="16144" max="16192" width="4.25" style="57" customWidth="1"/>
    <col min="16193" max="16384" width="9" style="57"/>
  </cols>
  <sheetData>
    <row r="1" spans="1:64" s="52" customFormat="1" ht="52.5" customHeight="1" x14ac:dyDescent="0.25">
      <c r="A1" s="52" t="s">
        <v>155</v>
      </c>
      <c r="B1" s="52" t="s">
        <v>156</v>
      </c>
      <c r="C1" s="52" t="s">
        <v>157</v>
      </c>
      <c r="D1" s="53" t="s">
        <v>158</v>
      </c>
      <c r="E1" s="53" t="s">
        <v>159</v>
      </c>
      <c r="F1" s="53" t="s">
        <v>160</v>
      </c>
      <c r="G1" s="53" t="s">
        <v>161</v>
      </c>
      <c r="H1" s="53" t="s">
        <v>162</v>
      </c>
      <c r="I1" s="53" t="s">
        <v>163</v>
      </c>
      <c r="J1" s="53" t="s">
        <v>164</v>
      </c>
      <c r="K1" s="53" t="s">
        <v>165</v>
      </c>
      <c r="L1" s="53" t="s">
        <v>166</v>
      </c>
      <c r="M1" s="53" t="s">
        <v>167</v>
      </c>
      <c r="N1" s="53" t="s">
        <v>168</v>
      </c>
      <c r="O1" s="54" t="s">
        <v>169</v>
      </c>
      <c r="P1" s="54" t="s">
        <v>170</v>
      </c>
      <c r="Q1" s="54" t="s">
        <v>171</v>
      </c>
      <c r="R1" s="54" t="s">
        <v>172</v>
      </c>
      <c r="S1" s="55" t="s">
        <v>173</v>
      </c>
      <c r="T1" s="56" t="s">
        <v>174</v>
      </c>
      <c r="U1" s="56" t="s">
        <v>175</v>
      </c>
      <c r="V1" s="56" t="s">
        <v>176</v>
      </c>
      <c r="W1" s="56" t="s">
        <v>177</v>
      </c>
      <c r="X1" s="55" t="s">
        <v>178</v>
      </c>
      <c r="Y1" s="54" t="s">
        <v>179</v>
      </c>
      <c r="Z1" s="54" t="s">
        <v>180</v>
      </c>
      <c r="AA1" s="54" t="s">
        <v>181</v>
      </c>
      <c r="AB1" s="54" t="s">
        <v>182</v>
      </c>
      <c r="AC1" s="55" t="s">
        <v>183</v>
      </c>
      <c r="AD1" s="54" t="s">
        <v>184</v>
      </c>
      <c r="AE1" s="54" t="s">
        <v>185</v>
      </c>
      <c r="AF1" s="54" t="s">
        <v>186</v>
      </c>
      <c r="AG1" s="54" t="s">
        <v>187</v>
      </c>
      <c r="AH1" s="55" t="s">
        <v>188</v>
      </c>
      <c r="AI1" s="54" t="s">
        <v>189</v>
      </c>
      <c r="AJ1" s="54" t="s">
        <v>190</v>
      </c>
      <c r="AK1" s="54" t="s">
        <v>191</v>
      </c>
      <c r="AL1" s="54" t="s">
        <v>192</v>
      </c>
      <c r="AM1" s="55" t="s">
        <v>193</v>
      </c>
      <c r="AN1" s="54" t="s">
        <v>194</v>
      </c>
      <c r="AO1" s="54" t="s">
        <v>195</v>
      </c>
      <c r="AP1" s="54" t="s">
        <v>196</v>
      </c>
      <c r="AQ1" s="54" t="s">
        <v>197</v>
      </c>
      <c r="AR1" s="55" t="s">
        <v>198</v>
      </c>
      <c r="AS1" s="54" t="s">
        <v>199</v>
      </c>
      <c r="AT1" s="54" t="s">
        <v>200</v>
      </c>
      <c r="AU1" s="54" t="s">
        <v>201</v>
      </c>
      <c r="AV1" s="54" t="s">
        <v>202</v>
      </c>
      <c r="AW1" s="55" t="s">
        <v>203</v>
      </c>
      <c r="AX1" s="54" t="s">
        <v>204</v>
      </c>
      <c r="AY1" s="54" t="s">
        <v>205</v>
      </c>
      <c r="AZ1" s="54" t="s">
        <v>206</v>
      </c>
      <c r="BA1" s="54" t="s">
        <v>207</v>
      </c>
      <c r="BB1" s="55" t="s">
        <v>208</v>
      </c>
      <c r="BC1" s="54" t="s">
        <v>209</v>
      </c>
      <c r="BD1" s="54" t="s">
        <v>210</v>
      </c>
      <c r="BE1" s="54" t="s">
        <v>211</v>
      </c>
      <c r="BF1" s="54" t="s">
        <v>212</v>
      </c>
      <c r="BG1" s="55" t="s">
        <v>213</v>
      </c>
      <c r="BH1" s="54" t="s">
        <v>214</v>
      </c>
      <c r="BI1" s="54" t="s">
        <v>215</v>
      </c>
      <c r="BJ1" s="54" t="s">
        <v>216</v>
      </c>
      <c r="BK1" s="54" t="s">
        <v>217</v>
      </c>
      <c r="BL1" s="55" t="s">
        <v>218</v>
      </c>
    </row>
    <row r="2" spans="1:64" x14ac:dyDescent="0.25">
      <c r="A2" s="57" t="s">
        <v>219</v>
      </c>
      <c r="B2" s="58" t="s">
        <v>220</v>
      </c>
      <c r="C2" s="58" t="s">
        <v>221</v>
      </c>
      <c r="D2" s="59">
        <f t="shared" ref="D2:D65" si="0">AVERAGE(O2:BL2)</f>
        <v>0</v>
      </c>
      <c r="E2" s="59">
        <f t="shared" ref="E2:E65" si="1">AVERAGE($O2:$S2)</f>
        <v>0</v>
      </c>
      <c r="F2" s="59">
        <f t="shared" ref="F2:F65" si="2">AVERAGE($T2:$X2)</f>
        <v>0</v>
      </c>
      <c r="G2" s="59">
        <f t="shared" ref="G2:G65" si="3">AVERAGE($Y2:$AC2)</f>
        <v>0</v>
      </c>
      <c r="H2" s="59">
        <f t="shared" ref="H2:H65" si="4">AVERAGE($AD2:$AH2)</f>
        <v>0</v>
      </c>
      <c r="I2" s="59">
        <f t="shared" ref="I2:I65" si="5">AVERAGE($AI2:$AM2)</f>
        <v>0</v>
      </c>
      <c r="J2" s="59">
        <f t="shared" ref="J2:J65" si="6">AVERAGE($AN2:$AR2)</f>
        <v>0</v>
      </c>
      <c r="K2" s="59">
        <f t="shared" ref="K2:K65" si="7">AVERAGE($AS2:$AW2)</f>
        <v>0</v>
      </c>
      <c r="L2" s="59">
        <f t="shared" ref="L2:L65" si="8">AVERAGE($AX2:$BB2)</f>
        <v>0</v>
      </c>
      <c r="M2" s="59">
        <f t="shared" ref="M2:M65" si="9">AVERAGE($BC2:$BG2)</f>
        <v>0</v>
      </c>
      <c r="N2" s="59">
        <f t="shared" ref="N2:N65" si="10">AVERAGE($BH2:$BL2)</f>
        <v>0</v>
      </c>
      <c r="O2" s="60">
        <v>0</v>
      </c>
      <c r="P2" s="60">
        <v>0</v>
      </c>
      <c r="Q2" s="60">
        <v>0</v>
      </c>
      <c r="R2" s="60">
        <v>0</v>
      </c>
      <c r="S2" s="61">
        <v>0</v>
      </c>
      <c r="T2" s="62">
        <v>0</v>
      </c>
      <c r="U2" s="60">
        <v>0</v>
      </c>
      <c r="V2" s="60">
        <v>0</v>
      </c>
      <c r="W2" s="60">
        <v>0</v>
      </c>
      <c r="X2" s="61">
        <v>0</v>
      </c>
      <c r="Y2" s="62">
        <v>0</v>
      </c>
      <c r="Z2" s="60">
        <v>0</v>
      </c>
      <c r="AA2" s="60">
        <v>0</v>
      </c>
      <c r="AB2" s="60">
        <v>0</v>
      </c>
      <c r="AC2" s="61">
        <v>0</v>
      </c>
      <c r="AD2" s="62">
        <v>0</v>
      </c>
      <c r="AE2" s="60">
        <v>0</v>
      </c>
      <c r="AF2" s="60">
        <v>0</v>
      </c>
      <c r="AG2" s="60">
        <v>0</v>
      </c>
      <c r="AH2" s="61">
        <v>0</v>
      </c>
      <c r="AI2" s="62">
        <v>0</v>
      </c>
      <c r="AJ2" s="60">
        <v>0</v>
      </c>
      <c r="AK2" s="60">
        <v>0</v>
      </c>
      <c r="AL2" s="60">
        <v>0</v>
      </c>
      <c r="AM2" s="61">
        <v>0</v>
      </c>
      <c r="AN2" s="62">
        <v>0</v>
      </c>
      <c r="AO2" s="60">
        <v>0</v>
      </c>
      <c r="AP2" s="60">
        <v>0</v>
      </c>
      <c r="AQ2" s="60">
        <v>0</v>
      </c>
      <c r="AR2" s="61">
        <v>0</v>
      </c>
      <c r="AS2" s="62">
        <v>0</v>
      </c>
      <c r="AT2" s="60">
        <v>0</v>
      </c>
      <c r="AU2" s="60">
        <v>0</v>
      </c>
      <c r="AV2" s="60">
        <v>0</v>
      </c>
      <c r="AW2" s="61">
        <v>0</v>
      </c>
      <c r="AX2" s="62">
        <v>0</v>
      </c>
      <c r="AY2" s="60">
        <v>0</v>
      </c>
      <c r="AZ2" s="60">
        <v>0</v>
      </c>
      <c r="BA2" s="60">
        <v>0</v>
      </c>
      <c r="BB2" s="61">
        <v>0</v>
      </c>
      <c r="BC2" s="62">
        <v>0</v>
      </c>
      <c r="BD2" s="60">
        <v>0</v>
      </c>
      <c r="BE2" s="60">
        <v>0</v>
      </c>
      <c r="BF2" s="60">
        <v>0</v>
      </c>
      <c r="BG2" s="61">
        <v>0</v>
      </c>
      <c r="BH2" s="62">
        <v>0</v>
      </c>
      <c r="BI2" s="60">
        <v>0</v>
      </c>
      <c r="BJ2" s="60">
        <v>0</v>
      </c>
      <c r="BK2" s="60">
        <v>0</v>
      </c>
      <c r="BL2" s="61">
        <v>0</v>
      </c>
    </row>
    <row r="3" spans="1:64" x14ac:dyDescent="0.25">
      <c r="A3" s="57" t="s">
        <v>219</v>
      </c>
      <c r="B3" s="58"/>
      <c r="C3" s="58"/>
      <c r="D3" s="59">
        <f t="shared" si="0"/>
        <v>0</v>
      </c>
      <c r="E3" s="59">
        <f t="shared" si="1"/>
        <v>0</v>
      </c>
      <c r="F3" s="59">
        <f t="shared" si="2"/>
        <v>0</v>
      </c>
      <c r="G3" s="59">
        <f t="shared" si="3"/>
        <v>0</v>
      </c>
      <c r="H3" s="59">
        <f t="shared" si="4"/>
        <v>0</v>
      </c>
      <c r="I3" s="59">
        <f t="shared" si="5"/>
        <v>0</v>
      </c>
      <c r="J3" s="59">
        <f t="shared" si="6"/>
        <v>0</v>
      </c>
      <c r="K3" s="59">
        <f t="shared" si="7"/>
        <v>0</v>
      </c>
      <c r="L3" s="59">
        <f t="shared" si="8"/>
        <v>0</v>
      </c>
      <c r="M3" s="59">
        <f t="shared" si="9"/>
        <v>0</v>
      </c>
      <c r="N3" s="59">
        <f t="shared" si="10"/>
        <v>0</v>
      </c>
      <c r="O3" s="60">
        <v>0</v>
      </c>
      <c r="P3" s="60">
        <v>0</v>
      </c>
      <c r="Q3" s="60">
        <v>0</v>
      </c>
      <c r="R3" s="60">
        <v>0</v>
      </c>
      <c r="S3" s="61">
        <v>0</v>
      </c>
      <c r="T3" s="62">
        <v>0</v>
      </c>
      <c r="U3" s="60">
        <v>0</v>
      </c>
      <c r="V3" s="60">
        <v>0</v>
      </c>
      <c r="W3" s="60">
        <v>0</v>
      </c>
      <c r="X3" s="61">
        <v>0</v>
      </c>
      <c r="Y3" s="62">
        <v>0</v>
      </c>
      <c r="Z3" s="60">
        <v>0</v>
      </c>
      <c r="AA3" s="60">
        <v>0</v>
      </c>
      <c r="AB3" s="60">
        <v>0</v>
      </c>
      <c r="AC3" s="61">
        <v>0</v>
      </c>
      <c r="AD3" s="62">
        <v>0</v>
      </c>
      <c r="AE3" s="60">
        <v>0</v>
      </c>
      <c r="AF3" s="60">
        <v>0</v>
      </c>
      <c r="AG3" s="60">
        <v>0</v>
      </c>
      <c r="AH3" s="61">
        <v>0</v>
      </c>
      <c r="AI3" s="62">
        <v>0</v>
      </c>
      <c r="AJ3" s="60">
        <v>0</v>
      </c>
      <c r="AK3" s="60">
        <v>0</v>
      </c>
      <c r="AL3" s="60">
        <v>0</v>
      </c>
      <c r="AM3" s="61">
        <v>0</v>
      </c>
      <c r="AN3" s="62">
        <v>0</v>
      </c>
      <c r="AO3" s="60">
        <v>0</v>
      </c>
      <c r="AP3" s="60">
        <v>0</v>
      </c>
      <c r="AQ3" s="60">
        <v>0</v>
      </c>
      <c r="AR3" s="61">
        <v>0</v>
      </c>
      <c r="AS3" s="62">
        <v>0</v>
      </c>
      <c r="AT3" s="60">
        <v>0</v>
      </c>
      <c r="AU3" s="60">
        <v>0</v>
      </c>
      <c r="AV3" s="60">
        <v>0</v>
      </c>
      <c r="AW3" s="61">
        <v>0</v>
      </c>
      <c r="AX3" s="62">
        <v>0</v>
      </c>
      <c r="AY3" s="60">
        <v>0</v>
      </c>
      <c r="AZ3" s="60">
        <v>0</v>
      </c>
      <c r="BA3" s="60">
        <v>0</v>
      </c>
      <c r="BB3" s="61">
        <v>0</v>
      </c>
      <c r="BC3" s="62">
        <v>0</v>
      </c>
      <c r="BD3" s="60">
        <v>0</v>
      </c>
      <c r="BE3" s="60">
        <v>0</v>
      </c>
      <c r="BF3" s="60">
        <v>0</v>
      </c>
      <c r="BG3" s="61">
        <v>0</v>
      </c>
      <c r="BH3" s="62">
        <v>0</v>
      </c>
      <c r="BI3" s="60">
        <v>0</v>
      </c>
      <c r="BJ3" s="60">
        <v>0</v>
      </c>
      <c r="BK3" s="60">
        <v>0</v>
      </c>
      <c r="BL3" s="61">
        <v>0</v>
      </c>
    </row>
    <row r="4" spans="1:64" x14ac:dyDescent="0.25">
      <c r="A4" s="57" t="s">
        <v>219</v>
      </c>
      <c r="B4" s="58"/>
      <c r="C4" s="58"/>
      <c r="D4" s="59">
        <f t="shared" si="0"/>
        <v>0</v>
      </c>
      <c r="E4" s="59">
        <f t="shared" si="1"/>
        <v>0</v>
      </c>
      <c r="F4" s="59">
        <f t="shared" si="2"/>
        <v>0</v>
      </c>
      <c r="G4" s="59">
        <f t="shared" si="3"/>
        <v>0</v>
      </c>
      <c r="H4" s="59">
        <f t="shared" si="4"/>
        <v>0</v>
      </c>
      <c r="I4" s="59">
        <f t="shared" si="5"/>
        <v>0</v>
      </c>
      <c r="J4" s="59">
        <f t="shared" si="6"/>
        <v>0</v>
      </c>
      <c r="K4" s="59">
        <f t="shared" si="7"/>
        <v>0</v>
      </c>
      <c r="L4" s="59">
        <f t="shared" si="8"/>
        <v>0</v>
      </c>
      <c r="M4" s="59">
        <f t="shared" si="9"/>
        <v>0</v>
      </c>
      <c r="N4" s="59">
        <f t="shared" si="10"/>
        <v>0</v>
      </c>
      <c r="O4" s="60">
        <v>0</v>
      </c>
      <c r="P4" s="60">
        <v>0</v>
      </c>
      <c r="Q4" s="60">
        <v>0</v>
      </c>
      <c r="R4" s="60">
        <v>0</v>
      </c>
      <c r="S4" s="61">
        <v>0</v>
      </c>
      <c r="T4" s="62">
        <v>0</v>
      </c>
      <c r="U4" s="60">
        <v>0</v>
      </c>
      <c r="V4" s="60">
        <v>0</v>
      </c>
      <c r="W4" s="60">
        <v>0</v>
      </c>
      <c r="X4" s="61">
        <v>0</v>
      </c>
      <c r="Y4" s="62">
        <v>0</v>
      </c>
      <c r="Z4" s="60">
        <v>0</v>
      </c>
      <c r="AA4" s="60">
        <v>0</v>
      </c>
      <c r="AB4" s="60">
        <v>0</v>
      </c>
      <c r="AC4" s="61">
        <v>0</v>
      </c>
      <c r="AD4" s="62">
        <v>0</v>
      </c>
      <c r="AE4" s="60">
        <v>0</v>
      </c>
      <c r="AF4" s="60">
        <v>0</v>
      </c>
      <c r="AG4" s="60">
        <v>0</v>
      </c>
      <c r="AH4" s="61">
        <v>0</v>
      </c>
      <c r="AI4" s="62">
        <v>0</v>
      </c>
      <c r="AJ4" s="60">
        <v>0</v>
      </c>
      <c r="AK4" s="60">
        <v>0</v>
      </c>
      <c r="AL4" s="60">
        <v>0</v>
      </c>
      <c r="AM4" s="61">
        <v>0</v>
      </c>
      <c r="AN4" s="62">
        <v>0</v>
      </c>
      <c r="AO4" s="60">
        <v>0</v>
      </c>
      <c r="AP4" s="60">
        <v>0</v>
      </c>
      <c r="AQ4" s="60">
        <v>0</v>
      </c>
      <c r="AR4" s="61">
        <v>0</v>
      </c>
      <c r="AS4" s="62">
        <v>0</v>
      </c>
      <c r="AT4" s="60">
        <v>0</v>
      </c>
      <c r="AU4" s="60">
        <v>0</v>
      </c>
      <c r="AV4" s="60">
        <v>0</v>
      </c>
      <c r="AW4" s="61">
        <v>0</v>
      </c>
      <c r="AX4" s="62">
        <v>0</v>
      </c>
      <c r="AY4" s="60">
        <v>0</v>
      </c>
      <c r="AZ4" s="60">
        <v>0</v>
      </c>
      <c r="BA4" s="60">
        <v>0</v>
      </c>
      <c r="BB4" s="61">
        <v>0</v>
      </c>
      <c r="BC4" s="62">
        <v>0</v>
      </c>
      <c r="BD4" s="60">
        <v>0</v>
      </c>
      <c r="BE4" s="60">
        <v>0</v>
      </c>
      <c r="BF4" s="60">
        <v>0</v>
      </c>
      <c r="BG4" s="61">
        <v>0</v>
      </c>
      <c r="BH4" s="62">
        <v>0</v>
      </c>
      <c r="BI4" s="60">
        <v>0</v>
      </c>
      <c r="BJ4" s="60">
        <v>0</v>
      </c>
      <c r="BK4" s="60">
        <v>0</v>
      </c>
      <c r="BL4" s="61">
        <v>0</v>
      </c>
    </row>
    <row r="5" spans="1:64" x14ac:dyDescent="0.25">
      <c r="A5" s="57" t="s">
        <v>222</v>
      </c>
      <c r="B5" s="58" t="s">
        <v>220</v>
      </c>
      <c r="C5" s="58" t="s">
        <v>221</v>
      </c>
      <c r="D5" s="59">
        <f t="shared" si="0"/>
        <v>0</v>
      </c>
      <c r="E5" s="59">
        <f t="shared" si="1"/>
        <v>0</v>
      </c>
      <c r="F5" s="59">
        <f t="shared" si="2"/>
        <v>0</v>
      </c>
      <c r="G5" s="59">
        <f t="shared" si="3"/>
        <v>0</v>
      </c>
      <c r="H5" s="59">
        <f t="shared" si="4"/>
        <v>0</v>
      </c>
      <c r="I5" s="59">
        <f t="shared" si="5"/>
        <v>0</v>
      </c>
      <c r="J5" s="59">
        <f t="shared" si="6"/>
        <v>0</v>
      </c>
      <c r="K5" s="59">
        <f t="shared" si="7"/>
        <v>0</v>
      </c>
      <c r="L5" s="59">
        <f t="shared" si="8"/>
        <v>0</v>
      </c>
      <c r="M5" s="59">
        <f t="shared" si="9"/>
        <v>0</v>
      </c>
      <c r="N5" s="59">
        <f t="shared" si="10"/>
        <v>0</v>
      </c>
      <c r="O5" s="60">
        <v>0</v>
      </c>
      <c r="P5" s="60">
        <v>0</v>
      </c>
      <c r="Q5" s="60">
        <v>0</v>
      </c>
      <c r="R5" s="60">
        <v>0</v>
      </c>
      <c r="S5" s="61">
        <v>0</v>
      </c>
      <c r="T5" s="62">
        <v>0</v>
      </c>
      <c r="U5" s="60">
        <v>0</v>
      </c>
      <c r="V5" s="60">
        <v>0</v>
      </c>
      <c r="W5" s="60">
        <v>0</v>
      </c>
      <c r="X5" s="61">
        <v>0</v>
      </c>
      <c r="Y5" s="62">
        <v>0</v>
      </c>
      <c r="Z5" s="60">
        <v>0</v>
      </c>
      <c r="AA5" s="60">
        <v>0</v>
      </c>
      <c r="AB5" s="60">
        <v>0</v>
      </c>
      <c r="AC5" s="61">
        <v>0</v>
      </c>
      <c r="AD5" s="62">
        <v>0</v>
      </c>
      <c r="AE5" s="60">
        <v>0</v>
      </c>
      <c r="AF5" s="60">
        <v>0</v>
      </c>
      <c r="AG5" s="60">
        <v>0</v>
      </c>
      <c r="AH5" s="61">
        <v>0</v>
      </c>
      <c r="AI5" s="62">
        <v>0</v>
      </c>
      <c r="AJ5" s="60">
        <v>0</v>
      </c>
      <c r="AK5" s="60">
        <v>0</v>
      </c>
      <c r="AL5" s="60">
        <v>0</v>
      </c>
      <c r="AM5" s="61">
        <v>0</v>
      </c>
      <c r="AN5" s="62">
        <v>0</v>
      </c>
      <c r="AO5" s="60">
        <v>0</v>
      </c>
      <c r="AP5" s="60">
        <v>0</v>
      </c>
      <c r="AQ5" s="60">
        <v>0</v>
      </c>
      <c r="AR5" s="61">
        <v>0</v>
      </c>
      <c r="AS5" s="62">
        <v>0</v>
      </c>
      <c r="AT5" s="60">
        <v>0</v>
      </c>
      <c r="AU5" s="60">
        <v>0</v>
      </c>
      <c r="AV5" s="60">
        <v>0</v>
      </c>
      <c r="AW5" s="61">
        <v>0</v>
      </c>
      <c r="AX5" s="62">
        <v>0</v>
      </c>
      <c r="AY5" s="60">
        <v>0</v>
      </c>
      <c r="AZ5" s="60">
        <v>0</v>
      </c>
      <c r="BA5" s="60">
        <v>0</v>
      </c>
      <c r="BB5" s="61">
        <v>0</v>
      </c>
      <c r="BC5" s="62">
        <v>0</v>
      </c>
      <c r="BD5" s="60">
        <v>0</v>
      </c>
      <c r="BE5" s="60">
        <v>0</v>
      </c>
      <c r="BF5" s="60">
        <v>0</v>
      </c>
      <c r="BG5" s="61">
        <v>0</v>
      </c>
      <c r="BH5" s="62">
        <v>0</v>
      </c>
      <c r="BI5" s="60">
        <v>0</v>
      </c>
      <c r="BJ5" s="60">
        <v>0</v>
      </c>
      <c r="BK5" s="60">
        <v>0</v>
      </c>
      <c r="BL5" s="61">
        <v>0</v>
      </c>
    </row>
    <row r="6" spans="1:64" x14ac:dyDescent="0.25">
      <c r="A6" s="57" t="s">
        <v>222</v>
      </c>
      <c r="B6" s="58"/>
      <c r="C6" s="58"/>
      <c r="D6" s="59">
        <f t="shared" si="0"/>
        <v>0</v>
      </c>
      <c r="E6" s="59">
        <f t="shared" si="1"/>
        <v>0</v>
      </c>
      <c r="F6" s="59">
        <f t="shared" si="2"/>
        <v>0</v>
      </c>
      <c r="G6" s="59">
        <f t="shared" si="3"/>
        <v>0</v>
      </c>
      <c r="H6" s="59">
        <f t="shared" si="4"/>
        <v>0</v>
      </c>
      <c r="I6" s="59">
        <f t="shared" si="5"/>
        <v>0</v>
      </c>
      <c r="J6" s="59">
        <f t="shared" si="6"/>
        <v>0</v>
      </c>
      <c r="K6" s="59">
        <f t="shared" si="7"/>
        <v>0</v>
      </c>
      <c r="L6" s="59">
        <f t="shared" si="8"/>
        <v>0</v>
      </c>
      <c r="M6" s="59">
        <f t="shared" si="9"/>
        <v>0</v>
      </c>
      <c r="N6" s="59">
        <f t="shared" si="10"/>
        <v>0</v>
      </c>
      <c r="O6" s="60">
        <v>0</v>
      </c>
      <c r="P6" s="60">
        <v>0</v>
      </c>
      <c r="Q6" s="60">
        <v>0</v>
      </c>
      <c r="R6" s="60">
        <v>0</v>
      </c>
      <c r="S6" s="61">
        <v>0</v>
      </c>
      <c r="T6" s="62">
        <v>0</v>
      </c>
      <c r="U6" s="60">
        <v>0</v>
      </c>
      <c r="V6" s="60">
        <v>0</v>
      </c>
      <c r="W6" s="60">
        <v>0</v>
      </c>
      <c r="X6" s="61">
        <v>0</v>
      </c>
      <c r="Y6" s="62">
        <v>0</v>
      </c>
      <c r="Z6" s="60">
        <v>0</v>
      </c>
      <c r="AA6" s="60">
        <v>0</v>
      </c>
      <c r="AB6" s="60">
        <v>0</v>
      </c>
      <c r="AC6" s="61">
        <v>0</v>
      </c>
      <c r="AD6" s="62">
        <v>0</v>
      </c>
      <c r="AE6" s="60">
        <v>0</v>
      </c>
      <c r="AF6" s="60">
        <v>0</v>
      </c>
      <c r="AG6" s="60">
        <v>0</v>
      </c>
      <c r="AH6" s="61">
        <v>0</v>
      </c>
      <c r="AI6" s="62">
        <v>0</v>
      </c>
      <c r="AJ6" s="60">
        <v>0</v>
      </c>
      <c r="AK6" s="60">
        <v>0</v>
      </c>
      <c r="AL6" s="60">
        <v>0</v>
      </c>
      <c r="AM6" s="61">
        <v>0</v>
      </c>
      <c r="AN6" s="62">
        <v>0</v>
      </c>
      <c r="AO6" s="60">
        <v>0</v>
      </c>
      <c r="AP6" s="60">
        <v>0</v>
      </c>
      <c r="AQ6" s="60">
        <v>0</v>
      </c>
      <c r="AR6" s="61">
        <v>0</v>
      </c>
      <c r="AS6" s="62">
        <v>0</v>
      </c>
      <c r="AT6" s="60">
        <v>0</v>
      </c>
      <c r="AU6" s="60">
        <v>0</v>
      </c>
      <c r="AV6" s="60">
        <v>0</v>
      </c>
      <c r="AW6" s="61">
        <v>0</v>
      </c>
      <c r="AX6" s="62">
        <v>0</v>
      </c>
      <c r="AY6" s="60">
        <v>0</v>
      </c>
      <c r="AZ6" s="60">
        <v>0</v>
      </c>
      <c r="BA6" s="60">
        <v>0</v>
      </c>
      <c r="BB6" s="61">
        <v>0</v>
      </c>
      <c r="BC6" s="62">
        <v>0</v>
      </c>
      <c r="BD6" s="60">
        <v>0</v>
      </c>
      <c r="BE6" s="60">
        <v>0</v>
      </c>
      <c r="BF6" s="60">
        <v>0</v>
      </c>
      <c r="BG6" s="61">
        <v>0</v>
      </c>
      <c r="BH6" s="62">
        <v>0</v>
      </c>
      <c r="BI6" s="60">
        <v>0</v>
      </c>
      <c r="BJ6" s="60">
        <v>0</v>
      </c>
      <c r="BK6" s="60">
        <v>0</v>
      </c>
      <c r="BL6" s="61">
        <v>0</v>
      </c>
    </row>
    <row r="7" spans="1:64" x14ac:dyDescent="0.25">
      <c r="A7" s="57" t="s">
        <v>222</v>
      </c>
      <c r="B7" s="58"/>
      <c r="C7" s="58"/>
      <c r="D7" s="59">
        <f t="shared" si="0"/>
        <v>0</v>
      </c>
      <c r="E7" s="59">
        <f t="shared" si="1"/>
        <v>0</v>
      </c>
      <c r="F7" s="59">
        <f t="shared" si="2"/>
        <v>0</v>
      </c>
      <c r="G7" s="59">
        <f t="shared" si="3"/>
        <v>0</v>
      </c>
      <c r="H7" s="59">
        <f t="shared" si="4"/>
        <v>0</v>
      </c>
      <c r="I7" s="59">
        <f t="shared" si="5"/>
        <v>0</v>
      </c>
      <c r="J7" s="59">
        <f t="shared" si="6"/>
        <v>0</v>
      </c>
      <c r="K7" s="59">
        <f t="shared" si="7"/>
        <v>0</v>
      </c>
      <c r="L7" s="59">
        <f t="shared" si="8"/>
        <v>0</v>
      </c>
      <c r="M7" s="59">
        <f t="shared" si="9"/>
        <v>0</v>
      </c>
      <c r="N7" s="59">
        <f t="shared" si="10"/>
        <v>0</v>
      </c>
      <c r="O7" s="60">
        <v>0</v>
      </c>
      <c r="P7" s="60">
        <v>0</v>
      </c>
      <c r="Q7" s="60">
        <v>0</v>
      </c>
      <c r="R7" s="60">
        <v>0</v>
      </c>
      <c r="S7" s="61">
        <v>0</v>
      </c>
      <c r="T7" s="62">
        <v>0</v>
      </c>
      <c r="U7" s="60">
        <v>0</v>
      </c>
      <c r="V7" s="60">
        <v>0</v>
      </c>
      <c r="W7" s="60">
        <v>0</v>
      </c>
      <c r="X7" s="61">
        <v>0</v>
      </c>
      <c r="Y7" s="62">
        <v>0</v>
      </c>
      <c r="Z7" s="60">
        <v>0</v>
      </c>
      <c r="AA7" s="60">
        <v>0</v>
      </c>
      <c r="AB7" s="60">
        <v>0</v>
      </c>
      <c r="AC7" s="61">
        <v>0</v>
      </c>
      <c r="AD7" s="62">
        <v>0</v>
      </c>
      <c r="AE7" s="60">
        <v>0</v>
      </c>
      <c r="AF7" s="60">
        <v>0</v>
      </c>
      <c r="AG7" s="60">
        <v>0</v>
      </c>
      <c r="AH7" s="61">
        <v>0</v>
      </c>
      <c r="AI7" s="62">
        <v>0</v>
      </c>
      <c r="AJ7" s="60">
        <v>0</v>
      </c>
      <c r="AK7" s="60">
        <v>0</v>
      </c>
      <c r="AL7" s="60">
        <v>0</v>
      </c>
      <c r="AM7" s="61">
        <v>0</v>
      </c>
      <c r="AN7" s="62">
        <v>0</v>
      </c>
      <c r="AO7" s="60">
        <v>0</v>
      </c>
      <c r="AP7" s="60">
        <v>0</v>
      </c>
      <c r="AQ7" s="60">
        <v>0</v>
      </c>
      <c r="AR7" s="61">
        <v>0</v>
      </c>
      <c r="AS7" s="62">
        <v>0</v>
      </c>
      <c r="AT7" s="60">
        <v>0</v>
      </c>
      <c r="AU7" s="60">
        <v>0</v>
      </c>
      <c r="AV7" s="60">
        <v>0</v>
      </c>
      <c r="AW7" s="61">
        <v>0</v>
      </c>
      <c r="AX7" s="62">
        <v>0</v>
      </c>
      <c r="AY7" s="60">
        <v>0</v>
      </c>
      <c r="AZ7" s="60">
        <v>0</v>
      </c>
      <c r="BA7" s="60">
        <v>0</v>
      </c>
      <c r="BB7" s="61">
        <v>0</v>
      </c>
      <c r="BC7" s="62">
        <v>0</v>
      </c>
      <c r="BD7" s="60">
        <v>0</v>
      </c>
      <c r="BE7" s="60">
        <v>0</v>
      </c>
      <c r="BF7" s="60">
        <v>0</v>
      </c>
      <c r="BG7" s="61">
        <v>0</v>
      </c>
      <c r="BH7" s="62">
        <v>0</v>
      </c>
      <c r="BI7" s="60">
        <v>0</v>
      </c>
      <c r="BJ7" s="60">
        <v>0</v>
      </c>
      <c r="BK7" s="60">
        <v>0</v>
      </c>
      <c r="BL7" s="61">
        <v>0</v>
      </c>
    </row>
    <row r="8" spans="1:64" x14ac:dyDescent="0.25">
      <c r="A8" s="57" t="s">
        <v>223</v>
      </c>
      <c r="B8" s="58" t="s">
        <v>224</v>
      </c>
      <c r="C8" s="63" t="s">
        <v>225</v>
      </c>
      <c r="D8" s="59">
        <f t="shared" si="0"/>
        <v>0</v>
      </c>
      <c r="E8" s="59">
        <f t="shared" si="1"/>
        <v>0</v>
      </c>
      <c r="F8" s="59">
        <f t="shared" si="2"/>
        <v>0</v>
      </c>
      <c r="G8" s="59">
        <f t="shared" si="3"/>
        <v>0</v>
      </c>
      <c r="H8" s="59">
        <f t="shared" si="4"/>
        <v>0</v>
      </c>
      <c r="I8" s="59">
        <f t="shared" si="5"/>
        <v>0</v>
      </c>
      <c r="J8" s="59">
        <f t="shared" si="6"/>
        <v>0</v>
      </c>
      <c r="K8" s="59">
        <f t="shared" si="7"/>
        <v>0</v>
      </c>
      <c r="L8" s="59">
        <f t="shared" si="8"/>
        <v>0</v>
      </c>
      <c r="M8" s="59">
        <f t="shared" si="9"/>
        <v>0</v>
      </c>
      <c r="N8" s="59">
        <f t="shared" si="10"/>
        <v>0</v>
      </c>
      <c r="O8" s="64">
        <v>0</v>
      </c>
      <c r="P8" s="64">
        <v>0</v>
      </c>
      <c r="Q8" s="64">
        <v>0</v>
      </c>
      <c r="R8" s="64">
        <v>0</v>
      </c>
      <c r="S8" s="65">
        <v>0</v>
      </c>
      <c r="T8" s="64">
        <v>0</v>
      </c>
      <c r="U8" s="64">
        <v>0</v>
      </c>
      <c r="V8" s="64">
        <v>0</v>
      </c>
      <c r="W8" s="64">
        <v>0</v>
      </c>
      <c r="X8" s="65">
        <v>0</v>
      </c>
      <c r="Y8" s="64">
        <v>0</v>
      </c>
      <c r="Z8" s="64">
        <v>0</v>
      </c>
      <c r="AA8" s="64">
        <v>0</v>
      </c>
      <c r="AB8" s="64">
        <v>0</v>
      </c>
      <c r="AC8" s="65">
        <v>0</v>
      </c>
      <c r="AD8" s="64">
        <v>0</v>
      </c>
      <c r="AE8" s="64">
        <v>0</v>
      </c>
      <c r="AF8" s="64">
        <v>0</v>
      </c>
      <c r="AG8" s="64">
        <v>0</v>
      </c>
      <c r="AH8" s="65">
        <v>0</v>
      </c>
      <c r="AI8" s="64">
        <v>0</v>
      </c>
      <c r="AJ8" s="64">
        <v>0</v>
      </c>
      <c r="AK8" s="64">
        <v>0</v>
      </c>
      <c r="AL8" s="64">
        <v>0</v>
      </c>
      <c r="AM8" s="65">
        <v>0</v>
      </c>
      <c r="AN8" s="64">
        <v>0</v>
      </c>
      <c r="AO8" s="64">
        <v>0</v>
      </c>
      <c r="AP8" s="64">
        <v>0</v>
      </c>
      <c r="AQ8" s="64">
        <v>0</v>
      </c>
      <c r="AR8" s="65">
        <v>0</v>
      </c>
      <c r="AS8" s="64">
        <v>0</v>
      </c>
      <c r="AT8" s="64">
        <v>0</v>
      </c>
      <c r="AU8" s="64">
        <v>0</v>
      </c>
      <c r="AV8" s="64">
        <v>0</v>
      </c>
      <c r="AW8" s="65">
        <v>0</v>
      </c>
      <c r="AX8" s="64">
        <v>0</v>
      </c>
      <c r="AY8" s="64">
        <v>0</v>
      </c>
      <c r="AZ8" s="64">
        <v>0</v>
      </c>
      <c r="BA8" s="64">
        <v>0</v>
      </c>
      <c r="BB8" s="65">
        <v>0</v>
      </c>
      <c r="BC8" s="64">
        <v>0</v>
      </c>
      <c r="BD8" s="64">
        <v>0</v>
      </c>
      <c r="BE8" s="64">
        <v>0</v>
      </c>
      <c r="BF8" s="64">
        <v>0</v>
      </c>
      <c r="BG8" s="65">
        <v>0</v>
      </c>
      <c r="BH8" s="64">
        <v>0</v>
      </c>
      <c r="BI8" s="64">
        <v>0</v>
      </c>
      <c r="BJ8" s="64">
        <v>0</v>
      </c>
      <c r="BK8" s="64">
        <v>0</v>
      </c>
      <c r="BL8" s="65">
        <v>0</v>
      </c>
    </row>
    <row r="9" spans="1:64" x14ac:dyDescent="0.25">
      <c r="A9" s="57" t="s">
        <v>223</v>
      </c>
      <c r="B9" s="58"/>
      <c r="C9" s="63"/>
      <c r="D9" s="59">
        <f t="shared" si="0"/>
        <v>0</v>
      </c>
      <c r="E9" s="59">
        <f t="shared" si="1"/>
        <v>0</v>
      </c>
      <c r="F9" s="59">
        <f t="shared" si="2"/>
        <v>0</v>
      </c>
      <c r="G9" s="59">
        <f t="shared" si="3"/>
        <v>0</v>
      </c>
      <c r="H9" s="59">
        <f t="shared" si="4"/>
        <v>0</v>
      </c>
      <c r="I9" s="59">
        <f t="shared" si="5"/>
        <v>0</v>
      </c>
      <c r="J9" s="59">
        <f t="shared" si="6"/>
        <v>0</v>
      </c>
      <c r="K9" s="59">
        <f t="shared" si="7"/>
        <v>0</v>
      </c>
      <c r="L9" s="59">
        <f t="shared" si="8"/>
        <v>0</v>
      </c>
      <c r="M9" s="59">
        <f t="shared" si="9"/>
        <v>0</v>
      </c>
      <c r="N9" s="59">
        <f t="shared" si="10"/>
        <v>0</v>
      </c>
      <c r="O9" s="64">
        <v>0</v>
      </c>
      <c r="P9" s="64">
        <v>0</v>
      </c>
      <c r="Q9" s="64">
        <v>0</v>
      </c>
      <c r="R9" s="64">
        <v>0</v>
      </c>
      <c r="S9" s="65">
        <v>0</v>
      </c>
      <c r="T9" s="64">
        <v>0</v>
      </c>
      <c r="U9" s="64">
        <v>0</v>
      </c>
      <c r="V9" s="64">
        <v>0</v>
      </c>
      <c r="W9" s="64">
        <v>0</v>
      </c>
      <c r="X9" s="65">
        <v>0</v>
      </c>
      <c r="Y9" s="64">
        <v>0</v>
      </c>
      <c r="Z9" s="64">
        <v>0</v>
      </c>
      <c r="AA9" s="64">
        <v>0</v>
      </c>
      <c r="AB9" s="64">
        <v>0</v>
      </c>
      <c r="AC9" s="65">
        <v>0</v>
      </c>
      <c r="AD9" s="64">
        <v>0</v>
      </c>
      <c r="AE9" s="64">
        <v>0</v>
      </c>
      <c r="AF9" s="64">
        <v>0</v>
      </c>
      <c r="AG9" s="64">
        <v>0</v>
      </c>
      <c r="AH9" s="65">
        <v>0</v>
      </c>
      <c r="AI9" s="64">
        <v>0</v>
      </c>
      <c r="AJ9" s="64">
        <v>0</v>
      </c>
      <c r="AK9" s="64">
        <v>0</v>
      </c>
      <c r="AL9" s="64">
        <v>0</v>
      </c>
      <c r="AM9" s="65">
        <v>0</v>
      </c>
      <c r="AN9" s="64">
        <v>0</v>
      </c>
      <c r="AO9" s="64">
        <v>0</v>
      </c>
      <c r="AP9" s="64">
        <v>0</v>
      </c>
      <c r="AQ9" s="64">
        <v>0</v>
      </c>
      <c r="AR9" s="65">
        <v>0</v>
      </c>
      <c r="AS9" s="64">
        <v>0</v>
      </c>
      <c r="AT9" s="64">
        <v>0</v>
      </c>
      <c r="AU9" s="64">
        <v>0</v>
      </c>
      <c r="AV9" s="64">
        <v>0</v>
      </c>
      <c r="AW9" s="65">
        <v>0</v>
      </c>
      <c r="AX9" s="64">
        <v>0</v>
      </c>
      <c r="AY9" s="64">
        <v>0</v>
      </c>
      <c r="AZ9" s="64">
        <v>0</v>
      </c>
      <c r="BA9" s="64">
        <v>0</v>
      </c>
      <c r="BB9" s="65">
        <v>0</v>
      </c>
      <c r="BC9" s="64">
        <v>0</v>
      </c>
      <c r="BD9" s="64">
        <v>0</v>
      </c>
      <c r="BE9" s="64">
        <v>0</v>
      </c>
      <c r="BF9" s="64">
        <v>0</v>
      </c>
      <c r="BG9" s="65">
        <v>0</v>
      </c>
      <c r="BH9" s="64">
        <v>0</v>
      </c>
      <c r="BI9" s="64">
        <v>0</v>
      </c>
      <c r="BJ9" s="64">
        <v>0</v>
      </c>
      <c r="BK9" s="64">
        <v>0</v>
      </c>
      <c r="BL9" s="65">
        <v>0</v>
      </c>
    </row>
    <row r="10" spans="1:64" x14ac:dyDescent="0.25">
      <c r="A10" s="57" t="s">
        <v>223</v>
      </c>
      <c r="B10" s="58"/>
      <c r="C10" s="63"/>
      <c r="D10" s="59">
        <f t="shared" si="0"/>
        <v>0</v>
      </c>
      <c r="E10" s="59">
        <f t="shared" si="1"/>
        <v>0</v>
      </c>
      <c r="F10" s="59">
        <f t="shared" si="2"/>
        <v>0</v>
      </c>
      <c r="G10" s="59">
        <f t="shared" si="3"/>
        <v>0</v>
      </c>
      <c r="H10" s="59">
        <f t="shared" si="4"/>
        <v>0</v>
      </c>
      <c r="I10" s="59">
        <f t="shared" si="5"/>
        <v>0</v>
      </c>
      <c r="J10" s="59">
        <f t="shared" si="6"/>
        <v>0</v>
      </c>
      <c r="K10" s="59">
        <f t="shared" si="7"/>
        <v>0</v>
      </c>
      <c r="L10" s="59">
        <f t="shared" si="8"/>
        <v>0</v>
      </c>
      <c r="M10" s="59">
        <f t="shared" si="9"/>
        <v>0</v>
      </c>
      <c r="N10" s="59">
        <f t="shared" si="10"/>
        <v>0</v>
      </c>
      <c r="O10" s="64">
        <v>0</v>
      </c>
      <c r="P10" s="64">
        <v>0</v>
      </c>
      <c r="Q10" s="64">
        <v>0</v>
      </c>
      <c r="R10" s="64">
        <v>0</v>
      </c>
      <c r="S10" s="65">
        <v>0</v>
      </c>
      <c r="T10" s="64">
        <v>0</v>
      </c>
      <c r="U10" s="64">
        <v>0</v>
      </c>
      <c r="V10" s="64">
        <v>0</v>
      </c>
      <c r="W10" s="64">
        <v>0</v>
      </c>
      <c r="X10" s="65">
        <v>0</v>
      </c>
      <c r="Y10" s="64">
        <v>0</v>
      </c>
      <c r="Z10" s="64">
        <v>0</v>
      </c>
      <c r="AA10" s="64">
        <v>0</v>
      </c>
      <c r="AB10" s="64">
        <v>0</v>
      </c>
      <c r="AC10" s="65">
        <v>0</v>
      </c>
      <c r="AD10" s="64">
        <v>0</v>
      </c>
      <c r="AE10" s="64">
        <v>0</v>
      </c>
      <c r="AF10" s="64">
        <v>0</v>
      </c>
      <c r="AG10" s="64">
        <v>0</v>
      </c>
      <c r="AH10" s="65">
        <v>0</v>
      </c>
      <c r="AI10" s="64">
        <v>0</v>
      </c>
      <c r="AJ10" s="64">
        <v>0</v>
      </c>
      <c r="AK10" s="64">
        <v>0</v>
      </c>
      <c r="AL10" s="64">
        <v>0</v>
      </c>
      <c r="AM10" s="65">
        <v>0</v>
      </c>
      <c r="AN10" s="64">
        <v>0</v>
      </c>
      <c r="AO10" s="64">
        <v>0</v>
      </c>
      <c r="AP10" s="64">
        <v>0</v>
      </c>
      <c r="AQ10" s="64">
        <v>0</v>
      </c>
      <c r="AR10" s="65">
        <v>0</v>
      </c>
      <c r="AS10" s="64">
        <v>0</v>
      </c>
      <c r="AT10" s="64">
        <v>0</v>
      </c>
      <c r="AU10" s="64">
        <v>0</v>
      </c>
      <c r="AV10" s="64">
        <v>0</v>
      </c>
      <c r="AW10" s="65">
        <v>0</v>
      </c>
      <c r="AX10" s="64">
        <v>0</v>
      </c>
      <c r="AY10" s="64">
        <v>0</v>
      </c>
      <c r="AZ10" s="64">
        <v>0</v>
      </c>
      <c r="BA10" s="64">
        <v>0</v>
      </c>
      <c r="BB10" s="65">
        <v>0</v>
      </c>
      <c r="BC10" s="64">
        <v>0</v>
      </c>
      <c r="BD10" s="64">
        <v>0</v>
      </c>
      <c r="BE10" s="64">
        <v>0</v>
      </c>
      <c r="BF10" s="64">
        <v>0</v>
      </c>
      <c r="BG10" s="65">
        <v>0</v>
      </c>
      <c r="BH10" s="64">
        <v>0</v>
      </c>
      <c r="BI10" s="64">
        <v>0</v>
      </c>
      <c r="BJ10" s="64">
        <v>0</v>
      </c>
      <c r="BK10" s="64">
        <v>0</v>
      </c>
      <c r="BL10" s="65">
        <v>0</v>
      </c>
    </row>
    <row r="11" spans="1:64" x14ac:dyDescent="0.25">
      <c r="A11" s="57" t="s">
        <v>226</v>
      </c>
      <c r="B11" s="57" t="s">
        <v>224</v>
      </c>
      <c r="C11" s="66" t="s">
        <v>225</v>
      </c>
      <c r="D11" s="59">
        <f t="shared" si="0"/>
        <v>0</v>
      </c>
      <c r="E11" s="59">
        <f t="shared" si="1"/>
        <v>0</v>
      </c>
      <c r="F11" s="59">
        <f t="shared" si="2"/>
        <v>0</v>
      </c>
      <c r="G11" s="59">
        <f t="shared" si="3"/>
        <v>0</v>
      </c>
      <c r="H11" s="59">
        <f t="shared" si="4"/>
        <v>0</v>
      </c>
      <c r="I11" s="59">
        <f t="shared" si="5"/>
        <v>0</v>
      </c>
      <c r="J11" s="59">
        <f t="shared" si="6"/>
        <v>0</v>
      </c>
      <c r="K11" s="59">
        <f t="shared" si="7"/>
        <v>0</v>
      </c>
      <c r="L11" s="59">
        <f t="shared" si="8"/>
        <v>0</v>
      </c>
      <c r="M11" s="59">
        <f t="shared" si="9"/>
        <v>0</v>
      </c>
      <c r="N11" s="59">
        <f t="shared" si="10"/>
        <v>0</v>
      </c>
      <c r="O11" s="64">
        <v>0</v>
      </c>
      <c r="P11" s="64">
        <v>0</v>
      </c>
      <c r="Q11" s="64">
        <v>0</v>
      </c>
      <c r="R11" s="64">
        <v>0</v>
      </c>
      <c r="S11" s="65">
        <v>0</v>
      </c>
      <c r="T11" s="64">
        <v>0</v>
      </c>
      <c r="U11" s="64">
        <v>0</v>
      </c>
      <c r="V11" s="64">
        <v>0</v>
      </c>
      <c r="W11" s="64">
        <v>0</v>
      </c>
      <c r="X11" s="65">
        <v>0</v>
      </c>
      <c r="Y11" s="64">
        <v>0</v>
      </c>
      <c r="Z11" s="64">
        <v>0</v>
      </c>
      <c r="AA11" s="64">
        <v>0</v>
      </c>
      <c r="AB11" s="64">
        <v>0</v>
      </c>
      <c r="AC11" s="65">
        <v>0</v>
      </c>
      <c r="AD11" s="64">
        <v>0</v>
      </c>
      <c r="AE11" s="64">
        <v>0</v>
      </c>
      <c r="AF11" s="64">
        <v>0</v>
      </c>
      <c r="AG11" s="64">
        <v>0</v>
      </c>
      <c r="AH11" s="65">
        <v>0</v>
      </c>
      <c r="AI11" s="64">
        <v>0</v>
      </c>
      <c r="AJ11" s="64">
        <v>0</v>
      </c>
      <c r="AK11" s="64">
        <v>0</v>
      </c>
      <c r="AL11" s="64">
        <v>0</v>
      </c>
      <c r="AM11" s="65">
        <v>0</v>
      </c>
      <c r="AN11" s="64">
        <v>0</v>
      </c>
      <c r="AO11" s="64">
        <v>0</v>
      </c>
      <c r="AP11" s="64">
        <v>0</v>
      </c>
      <c r="AQ11" s="64">
        <v>0</v>
      </c>
      <c r="AR11" s="65">
        <v>0</v>
      </c>
      <c r="AS11" s="64">
        <v>0</v>
      </c>
      <c r="AT11" s="64">
        <v>0</v>
      </c>
      <c r="AU11" s="64">
        <v>0</v>
      </c>
      <c r="AV11" s="64">
        <v>0</v>
      </c>
      <c r="AW11" s="65">
        <v>0</v>
      </c>
      <c r="AX11" s="64">
        <v>0</v>
      </c>
      <c r="AY11" s="64">
        <v>0</v>
      </c>
      <c r="AZ11" s="64">
        <v>0</v>
      </c>
      <c r="BA11" s="64">
        <v>0</v>
      </c>
      <c r="BB11" s="65">
        <v>0</v>
      </c>
      <c r="BC11" s="64">
        <v>0</v>
      </c>
      <c r="BD11" s="64">
        <v>0</v>
      </c>
      <c r="BE11" s="64">
        <v>0</v>
      </c>
      <c r="BF11" s="64">
        <v>0</v>
      </c>
      <c r="BG11" s="65">
        <v>0</v>
      </c>
      <c r="BH11" s="64">
        <v>0</v>
      </c>
      <c r="BI11" s="64">
        <v>0</v>
      </c>
      <c r="BJ11" s="64">
        <v>0</v>
      </c>
      <c r="BK11" s="64">
        <v>0</v>
      </c>
      <c r="BL11" s="65">
        <v>0</v>
      </c>
    </row>
    <row r="12" spans="1:64" x14ac:dyDescent="0.25">
      <c r="A12" s="57" t="s">
        <v>226</v>
      </c>
      <c r="D12" s="59">
        <f t="shared" si="0"/>
        <v>0</v>
      </c>
      <c r="E12" s="59">
        <f t="shared" si="1"/>
        <v>0</v>
      </c>
      <c r="F12" s="59">
        <f t="shared" si="2"/>
        <v>0</v>
      </c>
      <c r="G12" s="59">
        <f t="shared" si="3"/>
        <v>0</v>
      </c>
      <c r="H12" s="59">
        <f t="shared" si="4"/>
        <v>0</v>
      </c>
      <c r="I12" s="59">
        <f t="shared" si="5"/>
        <v>0</v>
      </c>
      <c r="J12" s="59">
        <f t="shared" si="6"/>
        <v>0</v>
      </c>
      <c r="K12" s="59">
        <f t="shared" si="7"/>
        <v>0</v>
      </c>
      <c r="L12" s="59">
        <f t="shared" si="8"/>
        <v>0</v>
      </c>
      <c r="M12" s="59">
        <f t="shared" si="9"/>
        <v>0</v>
      </c>
      <c r="N12" s="59">
        <f t="shared" si="10"/>
        <v>0</v>
      </c>
      <c r="O12" s="64">
        <v>0</v>
      </c>
      <c r="P12" s="64">
        <v>0</v>
      </c>
      <c r="Q12" s="64">
        <v>0</v>
      </c>
      <c r="R12" s="64">
        <v>0</v>
      </c>
      <c r="S12" s="65">
        <v>0</v>
      </c>
      <c r="T12" s="64">
        <v>0</v>
      </c>
      <c r="U12" s="64">
        <v>0</v>
      </c>
      <c r="V12" s="64">
        <v>0</v>
      </c>
      <c r="W12" s="64">
        <v>0</v>
      </c>
      <c r="X12" s="65">
        <v>0</v>
      </c>
      <c r="Y12" s="64">
        <v>0</v>
      </c>
      <c r="Z12" s="64">
        <v>0</v>
      </c>
      <c r="AA12" s="64">
        <v>0</v>
      </c>
      <c r="AB12" s="64">
        <v>0</v>
      </c>
      <c r="AC12" s="65">
        <v>0</v>
      </c>
      <c r="AD12" s="64">
        <v>0</v>
      </c>
      <c r="AE12" s="64">
        <v>0</v>
      </c>
      <c r="AF12" s="64">
        <v>0</v>
      </c>
      <c r="AG12" s="64">
        <v>0</v>
      </c>
      <c r="AH12" s="65">
        <v>0</v>
      </c>
      <c r="AI12" s="64">
        <v>0</v>
      </c>
      <c r="AJ12" s="64">
        <v>0</v>
      </c>
      <c r="AK12" s="64">
        <v>0</v>
      </c>
      <c r="AL12" s="64">
        <v>0</v>
      </c>
      <c r="AM12" s="65">
        <v>0</v>
      </c>
      <c r="AN12" s="64">
        <v>0</v>
      </c>
      <c r="AO12" s="64">
        <v>0</v>
      </c>
      <c r="AP12" s="64">
        <v>0</v>
      </c>
      <c r="AQ12" s="64">
        <v>0</v>
      </c>
      <c r="AR12" s="65">
        <v>0</v>
      </c>
      <c r="AS12" s="64">
        <v>0</v>
      </c>
      <c r="AT12" s="64">
        <v>0</v>
      </c>
      <c r="AU12" s="64">
        <v>0</v>
      </c>
      <c r="AV12" s="64">
        <v>0</v>
      </c>
      <c r="AW12" s="65">
        <v>0</v>
      </c>
      <c r="AX12" s="64">
        <v>0</v>
      </c>
      <c r="AY12" s="64">
        <v>0</v>
      </c>
      <c r="AZ12" s="64">
        <v>0</v>
      </c>
      <c r="BA12" s="64">
        <v>0</v>
      </c>
      <c r="BB12" s="65">
        <v>0</v>
      </c>
      <c r="BC12" s="64">
        <v>0</v>
      </c>
      <c r="BD12" s="64">
        <v>0</v>
      </c>
      <c r="BE12" s="64">
        <v>0</v>
      </c>
      <c r="BF12" s="64">
        <v>0</v>
      </c>
      <c r="BG12" s="65">
        <v>0</v>
      </c>
      <c r="BH12" s="64">
        <v>0</v>
      </c>
      <c r="BI12" s="64">
        <v>0</v>
      </c>
      <c r="BJ12" s="64">
        <v>0</v>
      </c>
      <c r="BK12" s="64">
        <v>0</v>
      </c>
      <c r="BL12" s="65">
        <v>0</v>
      </c>
    </row>
    <row r="13" spans="1:64" x14ac:dyDescent="0.25">
      <c r="A13" s="57" t="s">
        <v>226</v>
      </c>
      <c r="D13" s="59">
        <f t="shared" si="0"/>
        <v>0</v>
      </c>
      <c r="E13" s="59">
        <f t="shared" si="1"/>
        <v>0</v>
      </c>
      <c r="F13" s="59">
        <f t="shared" si="2"/>
        <v>0</v>
      </c>
      <c r="G13" s="59">
        <f t="shared" si="3"/>
        <v>0</v>
      </c>
      <c r="H13" s="59">
        <f t="shared" si="4"/>
        <v>0</v>
      </c>
      <c r="I13" s="59">
        <f t="shared" si="5"/>
        <v>0</v>
      </c>
      <c r="J13" s="59">
        <f t="shared" si="6"/>
        <v>0</v>
      </c>
      <c r="K13" s="59">
        <f t="shared" si="7"/>
        <v>0</v>
      </c>
      <c r="L13" s="59">
        <f t="shared" si="8"/>
        <v>0</v>
      </c>
      <c r="M13" s="59">
        <f t="shared" si="9"/>
        <v>0</v>
      </c>
      <c r="N13" s="59">
        <f t="shared" si="10"/>
        <v>0</v>
      </c>
      <c r="O13" s="64">
        <v>0</v>
      </c>
      <c r="P13" s="64">
        <v>0</v>
      </c>
      <c r="Q13" s="64">
        <v>0</v>
      </c>
      <c r="R13" s="64">
        <v>0</v>
      </c>
      <c r="S13" s="65">
        <v>0</v>
      </c>
      <c r="T13" s="64">
        <v>0</v>
      </c>
      <c r="U13" s="64">
        <v>0</v>
      </c>
      <c r="V13" s="64">
        <v>0</v>
      </c>
      <c r="W13" s="64">
        <v>0</v>
      </c>
      <c r="X13" s="65">
        <v>0</v>
      </c>
      <c r="Y13" s="64">
        <v>0</v>
      </c>
      <c r="Z13" s="64">
        <v>0</v>
      </c>
      <c r="AA13" s="64">
        <v>0</v>
      </c>
      <c r="AB13" s="64">
        <v>0</v>
      </c>
      <c r="AC13" s="65">
        <v>0</v>
      </c>
      <c r="AD13" s="64">
        <v>0</v>
      </c>
      <c r="AE13" s="64">
        <v>0</v>
      </c>
      <c r="AF13" s="64">
        <v>0</v>
      </c>
      <c r="AG13" s="64">
        <v>0</v>
      </c>
      <c r="AH13" s="65">
        <v>0</v>
      </c>
      <c r="AI13" s="64">
        <v>0</v>
      </c>
      <c r="AJ13" s="64">
        <v>0</v>
      </c>
      <c r="AK13" s="64">
        <v>0</v>
      </c>
      <c r="AL13" s="64">
        <v>0</v>
      </c>
      <c r="AM13" s="65">
        <v>0</v>
      </c>
      <c r="AN13" s="64">
        <v>0</v>
      </c>
      <c r="AO13" s="64">
        <v>0</v>
      </c>
      <c r="AP13" s="64">
        <v>0</v>
      </c>
      <c r="AQ13" s="64">
        <v>0</v>
      </c>
      <c r="AR13" s="65">
        <v>0</v>
      </c>
      <c r="AS13" s="64">
        <v>0</v>
      </c>
      <c r="AT13" s="64">
        <v>0</v>
      </c>
      <c r="AU13" s="64">
        <v>0</v>
      </c>
      <c r="AV13" s="64">
        <v>0</v>
      </c>
      <c r="AW13" s="65">
        <v>0</v>
      </c>
      <c r="AX13" s="64">
        <v>0</v>
      </c>
      <c r="AY13" s="64">
        <v>0</v>
      </c>
      <c r="AZ13" s="64">
        <v>0</v>
      </c>
      <c r="BA13" s="64">
        <v>0</v>
      </c>
      <c r="BB13" s="65">
        <v>0</v>
      </c>
      <c r="BC13" s="64">
        <v>0</v>
      </c>
      <c r="BD13" s="64">
        <v>0</v>
      </c>
      <c r="BE13" s="64">
        <v>0</v>
      </c>
      <c r="BF13" s="64">
        <v>0</v>
      </c>
      <c r="BG13" s="65">
        <v>0</v>
      </c>
      <c r="BH13" s="64">
        <v>0</v>
      </c>
      <c r="BI13" s="64">
        <v>0</v>
      </c>
      <c r="BJ13" s="64">
        <v>0</v>
      </c>
      <c r="BK13" s="64">
        <v>0</v>
      </c>
      <c r="BL13" s="65">
        <v>0</v>
      </c>
    </row>
    <row r="14" spans="1:64" x14ac:dyDescent="0.25">
      <c r="A14" s="57" t="s">
        <v>223</v>
      </c>
      <c r="B14" s="58" t="s">
        <v>227</v>
      </c>
      <c r="C14" s="63" t="s">
        <v>225</v>
      </c>
      <c r="D14" s="59">
        <f t="shared" si="0"/>
        <v>0</v>
      </c>
      <c r="E14" s="59">
        <f t="shared" si="1"/>
        <v>0</v>
      </c>
      <c r="F14" s="59">
        <f t="shared" si="2"/>
        <v>0</v>
      </c>
      <c r="G14" s="59">
        <f t="shared" si="3"/>
        <v>0</v>
      </c>
      <c r="H14" s="59">
        <f t="shared" si="4"/>
        <v>0</v>
      </c>
      <c r="I14" s="59">
        <f t="shared" si="5"/>
        <v>0</v>
      </c>
      <c r="J14" s="59">
        <f t="shared" si="6"/>
        <v>0</v>
      </c>
      <c r="K14" s="59">
        <f t="shared" si="7"/>
        <v>0</v>
      </c>
      <c r="L14" s="59">
        <f t="shared" si="8"/>
        <v>0</v>
      </c>
      <c r="M14" s="59">
        <f t="shared" si="9"/>
        <v>0</v>
      </c>
      <c r="N14" s="59">
        <f t="shared" si="10"/>
        <v>0</v>
      </c>
      <c r="O14" s="64">
        <v>0</v>
      </c>
      <c r="P14" s="64">
        <v>0</v>
      </c>
      <c r="Q14" s="64">
        <v>0</v>
      </c>
      <c r="R14" s="64">
        <v>0</v>
      </c>
      <c r="S14" s="65">
        <v>0</v>
      </c>
      <c r="T14" s="64">
        <v>0</v>
      </c>
      <c r="U14" s="64">
        <v>0</v>
      </c>
      <c r="V14" s="64">
        <v>0</v>
      </c>
      <c r="W14" s="64">
        <v>0</v>
      </c>
      <c r="X14" s="65">
        <v>0</v>
      </c>
      <c r="Y14" s="64">
        <v>0</v>
      </c>
      <c r="Z14" s="64">
        <v>0</v>
      </c>
      <c r="AA14" s="64">
        <v>0</v>
      </c>
      <c r="AB14" s="64">
        <v>0</v>
      </c>
      <c r="AC14" s="65">
        <v>0</v>
      </c>
      <c r="AD14" s="64">
        <v>0</v>
      </c>
      <c r="AE14" s="64">
        <v>0</v>
      </c>
      <c r="AF14" s="64">
        <v>0</v>
      </c>
      <c r="AG14" s="64">
        <v>0</v>
      </c>
      <c r="AH14" s="65">
        <v>0</v>
      </c>
      <c r="AI14" s="64">
        <v>0</v>
      </c>
      <c r="AJ14" s="64">
        <v>0</v>
      </c>
      <c r="AK14" s="64">
        <v>0</v>
      </c>
      <c r="AL14" s="64">
        <v>0</v>
      </c>
      <c r="AM14" s="65">
        <v>0</v>
      </c>
      <c r="AN14" s="64">
        <v>0</v>
      </c>
      <c r="AO14" s="64">
        <v>0</v>
      </c>
      <c r="AP14" s="64">
        <v>0</v>
      </c>
      <c r="AQ14" s="64">
        <v>0</v>
      </c>
      <c r="AR14" s="65">
        <v>0</v>
      </c>
      <c r="AS14" s="64">
        <v>0</v>
      </c>
      <c r="AT14" s="64">
        <v>0</v>
      </c>
      <c r="AU14" s="64">
        <v>0</v>
      </c>
      <c r="AV14" s="64">
        <v>0</v>
      </c>
      <c r="AW14" s="65">
        <v>0</v>
      </c>
      <c r="AX14" s="64">
        <v>0</v>
      </c>
      <c r="AY14" s="64">
        <v>0</v>
      </c>
      <c r="AZ14" s="64">
        <v>0</v>
      </c>
      <c r="BA14" s="64">
        <v>0</v>
      </c>
      <c r="BB14" s="65">
        <v>0</v>
      </c>
      <c r="BC14" s="64">
        <v>0</v>
      </c>
      <c r="BD14" s="64">
        <v>0</v>
      </c>
      <c r="BE14" s="64">
        <v>0</v>
      </c>
      <c r="BF14" s="64">
        <v>0</v>
      </c>
      <c r="BG14" s="65">
        <v>0</v>
      </c>
      <c r="BH14" s="64">
        <v>0</v>
      </c>
      <c r="BI14" s="64">
        <v>0</v>
      </c>
      <c r="BJ14" s="64">
        <v>0</v>
      </c>
      <c r="BK14" s="64">
        <v>0</v>
      </c>
      <c r="BL14" s="65">
        <v>0</v>
      </c>
    </row>
    <row r="15" spans="1:64" x14ac:dyDescent="0.25">
      <c r="A15" s="57" t="s">
        <v>223</v>
      </c>
      <c r="B15" s="58"/>
      <c r="C15" s="63"/>
      <c r="D15" s="59">
        <f t="shared" si="0"/>
        <v>0</v>
      </c>
      <c r="E15" s="59">
        <f t="shared" si="1"/>
        <v>0</v>
      </c>
      <c r="F15" s="59">
        <f t="shared" si="2"/>
        <v>0</v>
      </c>
      <c r="G15" s="59">
        <f t="shared" si="3"/>
        <v>0</v>
      </c>
      <c r="H15" s="59">
        <f t="shared" si="4"/>
        <v>0</v>
      </c>
      <c r="I15" s="59">
        <f t="shared" si="5"/>
        <v>0</v>
      </c>
      <c r="J15" s="59">
        <f t="shared" si="6"/>
        <v>0</v>
      </c>
      <c r="K15" s="59">
        <f t="shared" si="7"/>
        <v>0</v>
      </c>
      <c r="L15" s="59">
        <f t="shared" si="8"/>
        <v>0</v>
      </c>
      <c r="M15" s="59">
        <f t="shared" si="9"/>
        <v>0</v>
      </c>
      <c r="N15" s="59">
        <f t="shared" si="10"/>
        <v>0</v>
      </c>
      <c r="O15" s="64">
        <v>0</v>
      </c>
      <c r="P15" s="64">
        <v>0</v>
      </c>
      <c r="Q15" s="64">
        <v>0</v>
      </c>
      <c r="R15" s="64">
        <v>0</v>
      </c>
      <c r="S15" s="65">
        <v>0</v>
      </c>
      <c r="T15" s="64">
        <v>0</v>
      </c>
      <c r="U15" s="64">
        <v>0</v>
      </c>
      <c r="V15" s="64">
        <v>0</v>
      </c>
      <c r="W15" s="64">
        <v>0</v>
      </c>
      <c r="X15" s="65">
        <v>0</v>
      </c>
      <c r="Y15" s="64">
        <v>0</v>
      </c>
      <c r="Z15" s="64">
        <v>0</v>
      </c>
      <c r="AA15" s="64">
        <v>0</v>
      </c>
      <c r="AB15" s="64">
        <v>0</v>
      </c>
      <c r="AC15" s="65">
        <v>0</v>
      </c>
      <c r="AD15" s="64">
        <v>0</v>
      </c>
      <c r="AE15" s="64">
        <v>0</v>
      </c>
      <c r="AF15" s="64">
        <v>0</v>
      </c>
      <c r="AG15" s="64">
        <v>0</v>
      </c>
      <c r="AH15" s="65">
        <v>0</v>
      </c>
      <c r="AI15" s="64">
        <v>0</v>
      </c>
      <c r="AJ15" s="64">
        <v>0</v>
      </c>
      <c r="AK15" s="64">
        <v>0</v>
      </c>
      <c r="AL15" s="64">
        <v>0</v>
      </c>
      <c r="AM15" s="65">
        <v>0</v>
      </c>
      <c r="AN15" s="64">
        <v>0</v>
      </c>
      <c r="AO15" s="64">
        <v>0</v>
      </c>
      <c r="AP15" s="64">
        <v>0</v>
      </c>
      <c r="AQ15" s="64">
        <v>0</v>
      </c>
      <c r="AR15" s="65">
        <v>0</v>
      </c>
      <c r="AS15" s="64">
        <v>0</v>
      </c>
      <c r="AT15" s="64">
        <v>0</v>
      </c>
      <c r="AU15" s="64">
        <v>0</v>
      </c>
      <c r="AV15" s="64">
        <v>0</v>
      </c>
      <c r="AW15" s="65">
        <v>0</v>
      </c>
      <c r="AX15" s="64">
        <v>0</v>
      </c>
      <c r="AY15" s="64">
        <v>0</v>
      </c>
      <c r="AZ15" s="64">
        <v>0</v>
      </c>
      <c r="BA15" s="64">
        <v>0</v>
      </c>
      <c r="BB15" s="65">
        <v>0</v>
      </c>
      <c r="BC15" s="64">
        <v>0</v>
      </c>
      <c r="BD15" s="64">
        <v>0</v>
      </c>
      <c r="BE15" s="64">
        <v>0</v>
      </c>
      <c r="BF15" s="64">
        <v>0</v>
      </c>
      <c r="BG15" s="65">
        <v>0</v>
      </c>
      <c r="BH15" s="64">
        <v>0</v>
      </c>
      <c r="BI15" s="64">
        <v>0</v>
      </c>
      <c r="BJ15" s="64">
        <v>0</v>
      </c>
      <c r="BK15" s="64">
        <v>0</v>
      </c>
      <c r="BL15" s="65">
        <v>0</v>
      </c>
    </row>
    <row r="16" spans="1:64" x14ac:dyDescent="0.25">
      <c r="A16" s="57" t="s">
        <v>223</v>
      </c>
      <c r="B16" s="58"/>
      <c r="C16" s="63"/>
      <c r="D16" s="59">
        <f t="shared" si="0"/>
        <v>0</v>
      </c>
      <c r="E16" s="59">
        <f t="shared" si="1"/>
        <v>0</v>
      </c>
      <c r="F16" s="59">
        <f t="shared" si="2"/>
        <v>0</v>
      </c>
      <c r="G16" s="59">
        <f t="shared" si="3"/>
        <v>0</v>
      </c>
      <c r="H16" s="59">
        <f t="shared" si="4"/>
        <v>0</v>
      </c>
      <c r="I16" s="59">
        <f t="shared" si="5"/>
        <v>0</v>
      </c>
      <c r="J16" s="59">
        <f t="shared" si="6"/>
        <v>0</v>
      </c>
      <c r="K16" s="59">
        <f t="shared" si="7"/>
        <v>0</v>
      </c>
      <c r="L16" s="59">
        <f t="shared" si="8"/>
        <v>0</v>
      </c>
      <c r="M16" s="59">
        <f t="shared" si="9"/>
        <v>0</v>
      </c>
      <c r="N16" s="59">
        <f t="shared" si="10"/>
        <v>0</v>
      </c>
      <c r="O16" s="64">
        <v>0</v>
      </c>
      <c r="P16" s="64">
        <v>0</v>
      </c>
      <c r="Q16" s="64">
        <v>0</v>
      </c>
      <c r="R16" s="64">
        <v>0</v>
      </c>
      <c r="S16" s="65">
        <v>0</v>
      </c>
      <c r="T16" s="64">
        <v>0</v>
      </c>
      <c r="U16" s="64">
        <v>0</v>
      </c>
      <c r="V16" s="64">
        <v>0</v>
      </c>
      <c r="W16" s="64">
        <v>0</v>
      </c>
      <c r="X16" s="65">
        <v>0</v>
      </c>
      <c r="Y16" s="64">
        <v>0</v>
      </c>
      <c r="Z16" s="64">
        <v>0</v>
      </c>
      <c r="AA16" s="64">
        <v>0</v>
      </c>
      <c r="AB16" s="64">
        <v>0</v>
      </c>
      <c r="AC16" s="65">
        <v>0</v>
      </c>
      <c r="AD16" s="64">
        <v>0</v>
      </c>
      <c r="AE16" s="64">
        <v>0</v>
      </c>
      <c r="AF16" s="64">
        <v>0</v>
      </c>
      <c r="AG16" s="64">
        <v>0</v>
      </c>
      <c r="AH16" s="65">
        <v>0</v>
      </c>
      <c r="AI16" s="64">
        <v>0</v>
      </c>
      <c r="AJ16" s="64">
        <v>0</v>
      </c>
      <c r="AK16" s="64">
        <v>0</v>
      </c>
      <c r="AL16" s="64">
        <v>0</v>
      </c>
      <c r="AM16" s="65">
        <v>0</v>
      </c>
      <c r="AN16" s="64">
        <v>0</v>
      </c>
      <c r="AO16" s="64">
        <v>0</v>
      </c>
      <c r="AP16" s="64">
        <v>0</v>
      </c>
      <c r="AQ16" s="64">
        <v>0</v>
      </c>
      <c r="AR16" s="65">
        <v>0</v>
      </c>
      <c r="AS16" s="64">
        <v>0</v>
      </c>
      <c r="AT16" s="64">
        <v>0</v>
      </c>
      <c r="AU16" s="64">
        <v>0</v>
      </c>
      <c r="AV16" s="64">
        <v>0</v>
      </c>
      <c r="AW16" s="65">
        <v>0</v>
      </c>
      <c r="AX16" s="64">
        <v>0</v>
      </c>
      <c r="AY16" s="64">
        <v>0</v>
      </c>
      <c r="AZ16" s="64">
        <v>0</v>
      </c>
      <c r="BA16" s="64">
        <v>0</v>
      </c>
      <c r="BB16" s="65">
        <v>0</v>
      </c>
      <c r="BC16" s="64">
        <v>0</v>
      </c>
      <c r="BD16" s="64">
        <v>0</v>
      </c>
      <c r="BE16" s="64">
        <v>0</v>
      </c>
      <c r="BF16" s="64">
        <v>0</v>
      </c>
      <c r="BG16" s="65">
        <v>0</v>
      </c>
      <c r="BH16" s="64">
        <v>0</v>
      </c>
      <c r="BI16" s="64">
        <v>0</v>
      </c>
      <c r="BJ16" s="64">
        <v>0</v>
      </c>
      <c r="BK16" s="64">
        <v>0</v>
      </c>
      <c r="BL16" s="65">
        <v>0</v>
      </c>
    </row>
    <row r="17" spans="1:64" x14ac:dyDescent="0.25">
      <c r="A17" s="57" t="s">
        <v>226</v>
      </c>
      <c r="B17" s="57" t="s">
        <v>227</v>
      </c>
      <c r="C17" s="66" t="s">
        <v>225</v>
      </c>
      <c r="D17" s="59">
        <f t="shared" si="0"/>
        <v>0</v>
      </c>
      <c r="E17" s="59">
        <f t="shared" si="1"/>
        <v>0</v>
      </c>
      <c r="F17" s="59">
        <f t="shared" si="2"/>
        <v>0</v>
      </c>
      <c r="G17" s="59">
        <f t="shared" si="3"/>
        <v>0</v>
      </c>
      <c r="H17" s="59">
        <f t="shared" si="4"/>
        <v>0</v>
      </c>
      <c r="I17" s="59">
        <f t="shared" si="5"/>
        <v>0</v>
      </c>
      <c r="J17" s="59">
        <f t="shared" si="6"/>
        <v>0</v>
      </c>
      <c r="K17" s="59">
        <f t="shared" si="7"/>
        <v>0</v>
      </c>
      <c r="L17" s="59">
        <f t="shared" si="8"/>
        <v>0</v>
      </c>
      <c r="M17" s="59">
        <f t="shared" si="9"/>
        <v>0</v>
      </c>
      <c r="N17" s="59">
        <f t="shared" si="10"/>
        <v>0</v>
      </c>
      <c r="O17" s="64">
        <v>0</v>
      </c>
      <c r="P17" s="64">
        <v>0</v>
      </c>
      <c r="Q17" s="64">
        <v>0</v>
      </c>
      <c r="R17" s="64">
        <v>0</v>
      </c>
      <c r="S17" s="65">
        <v>0</v>
      </c>
      <c r="T17" s="64">
        <v>0</v>
      </c>
      <c r="U17" s="64">
        <v>0</v>
      </c>
      <c r="V17" s="64">
        <v>0</v>
      </c>
      <c r="W17" s="64">
        <v>0</v>
      </c>
      <c r="X17" s="65">
        <v>0</v>
      </c>
      <c r="Y17" s="64">
        <v>0</v>
      </c>
      <c r="Z17" s="64">
        <v>0</v>
      </c>
      <c r="AA17" s="64">
        <v>0</v>
      </c>
      <c r="AB17" s="64">
        <v>0</v>
      </c>
      <c r="AC17" s="65">
        <v>0</v>
      </c>
      <c r="AD17" s="64">
        <v>0</v>
      </c>
      <c r="AE17" s="64">
        <v>0</v>
      </c>
      <c r="AF17" s="64">
        <v>0</v>
      </c>
      <c r="AG17" s="64">
        <v>0</v>
      </c>
      <c r="AH17" s="65">
        <v>0</v>
      </c>
      <c r="AI17" s="64">
        <v>0</v>
      </c>
      <c r="AJ17" s="64">
        <v>0</v>
      </c>
      <c r="AK17" s="64">
        <v>0</v>
      </c>
      <c r="AL17" s="64">
        <v>0</v>
      </c>
      <c r="AM17" s="65">
        <v>0</v>
      </c>
      <c r="AN17" s="64">
        <v>0</v>
      </c>
      <c r="AO17" s="64">
        <v>0</v>
      </c>
      <c r="AP17" s="64">
        <v>0</v>
      </c>
      <c r="AQ17" s="64">
        <v>0</v>
      </c>
      <c r="AR17" s="65">
        <v>0</v>
      </c>
      <c r="AS17" s="64">
        <v>0</v>
      </c>
      <c r="AT17" s="64">
        <v>0</v>
      </c>
      <c r="AU17" s="64">
        <v>0</v>
      </c>
      <c r="AV17" s="64">
        <v>0</v>
      </c>
      <c r="AW17" s="65">
        <v>0</v>
      </c>
      <c r="AX17" s="64">
        <v>0</v>
      </c>
      <c r="AY17" s="64">
        <v>0</v>
      </c>
      <c r="AZ17" s="64">
        <v>0</v>
      </c>
      <c r="BA17" s="64">
        <v>0</v>
      </c>
      <c r="BB17" s="65">
        <v>0</v>
      </c>
      <c r="BC17" s="64">
        <v>0</v>
      </c>
      <c r="BD17" s="64">
        <v>0</v>
      </c>
      <c r="BE17" s="64">
        <v>0</v>
      </c>
      <c r="BF17" s="64">
        <v>0</v>
      </c>
      <c r="BG17" s="65">
        <v>0</v>
      </c>
      <c r="BH17" s="64">
        <v>0</v>
      </c>
      <c r="BI17" s="64">
        <v>0</v>
      </c>
      <c r="BJ17" s="64">
        <v>0</v>
      </c>
      <c r="BK17" s="64">
        <v>0</v>
      </c>
      <c r="BL17" s="65">
        <v>0</v>
      </c>
    </row>
    <row r="18" spans="1:64" x14ac:dyDescent="0.25">
      <c r="A18" s="57" t="s">
        <v>226</v>
      </c>
      <c r="D18" s="59">
        <f t="shared" si="0"/>
        <v>0</v>
      </c>
      <c r="E18" s="59">
        <f t="shared" si="1"/>
        <v>0</v>
      </c>
      <c r="F18" s="59">
        <f t="shared" si="2"/>
        <v>0</v>
      </c>
      <c r="G18" s="59">
        <f t="shared" si="3"/>
        <v>0</v>
      </c>
      <c r="H18" s="59">
        <f t="shared" si="4"/>
        <v>0</v>
      </c>
      <c r="I18" s="59">
        <f t="shared" si="5"/>
        <v>0</v>
      </c>
      <c r="J18" s="59">
        <f t="shared" si="6"/>
        <v>0</v>
      </c>
      <c r="K18" s="59">
        <f t="shared" si="7"/>
        <v>0</v>
      </c>
      <c r="L18" s="59">
        <f t="shared" si="8"/>
        <v>0</v>
      </c>
      <c r="M18" s="59">
        <f t="shared" si="9"/>
        <v>0</v>
      </c>
      <c r="N18" s="59">
        <f t="shared" si="10"/>
        <v>0</v>
      </c>
      <c r="O18" s="64">
        <v>0</v>
      </c>
      <c r="P18" s="64">
        <v>0</v>
      </c>
      <c r="Q18" s="64">
        <v>0</v>
      </c>
      <c r="R18" s="64">
        <v>0</v>
      </c>
      <c r="S18" s="65">
        <v>0</v>
      </c>
      <c r="T18" s="64">
        <v>0</v>
      </c>
      <c r="U18" s="64">
        <v>0</v>
      </c>
      <c r="V18" s="64">
        <v>0</v>
      </c>
      <c r="W18" s="64">
        <v>0</v>
      </c>
      <c r="X18" s="65">
        <v>0</v>
      </c>
      <c r="Y18" s="64">
        <v>0</v>
      </c>
      <c r="Z18" s="64">
        <v>0</v>
      </c>
      <c r="AA18" s="64">
        <v>0</v>
      </c>
      <c r="AB18" s="64">
        <v>0</v>
      </c>
      <c r="AC18" s="65">
        <v>0</v>
      </c>
      <c r="AD18" s="64">
        <v>0</v>
      </c>
      <c r="AE18" s="64">
        <v>0</v>
      </c>
      <c r="AF18" s="64">
        <v>0</v>
      </c>
      <c r="AG18" s="64">
        <v>0</v>
      </c>
      <c r="AH18" s="65">
        <v>0</v>
      </c>
      <c r="AI18" s="64">
        <v>0</v>
      </c>
      <c r="AJ18" s="64">
        <v>0</v>
      </c>
      <c r="AK18" s="64">
        <v>0</v>
      </c>
      <c r="AL18" s="64">
        <v>0</v>
      </c>
      <c r="AM18" s="65">
        <v>0</v>
      </c>
      <c r="AN18" s="64">
        <v>0</v>
      </c>
      <c r="AO18" s="64">
        <v>0</v>
      </c>
      <c r="AP18" s="64">
        <v>0</v>
      </c>
      <c r="AQ18" s="64">
        <v>0</v>
      </c>
      <c r="AR18" s="65">
        <v>0</v>
      </c>
      <c r="AS18" s="64">
        <v>0</v>
      </c>
      <c r="AT18" s="64">
        <v>0</v>
      </c>
      <c r="AU18" s="64">
        <v>0</v>
      </c>
      <c r="AV18" s="64">
        <v>0</v>
      </c>
      <c r="AW18" s="65">
        <v>0</v>
      </c>
      <c r="AX18" s="64">
        <v>0</v>
      </c>
      <c r="AY18" s="64">
        <v>0</v>
      </c>
      <c r="AZ18" s="64">
        <v>0</v>
      </c>
      <c r="BA18" s="64">
        <v>0</v>
      </c>
      <c r="BB18" s="65">
        <v>0</v>
      </c>
      <c r="BC18" s="64">
        <v>0</v>
      </c>
      <c r="BD18" s="64">
        <v>0</v>
      </c>
      <c r="BE18" s="64">
        <v>0</v>
      </c>
      <c r="BF18" s="64">
        <v>0</v>
      </c>
      <c r="BG18" s="65">
        <v>0</v>
      </c>
      <c r="BH18" s="64">
        <v>0</v>
      </c>
      <c r="BI18" s="64">
        <v>0</v>
      </c>
      <c r="BJ18" s="64">
        <v>0</v>
      </c>
      <c r="BK18" s="64">
        <v>0</v>
      </c>
      <c r="BL18" s="65">
        <v>0</v>
      </c>
    </row>
    <row r="19" spans="1:64" x14ac:dyDescent="0.25">
      <c r="A19" s="57" t="s">
        <v>226</v>
      </c>
      <c r="D19" s="59">
        <f t="shared" si="0"/>
        <v>0</v>
      </c>
      <c r="E19" s="59">
        <f t="shared" si="1"/>
        <v>0</v>
      </c>
      <c r="F19" s="59">
        <f t="shared" si="2"/>
        <v>0</v>
      </c>
      <c r="G19" s="59">
        <f t="shared" si="3"/>
        <v>0</v>
      </c>
      <c r="H19" s="59">
        <f t="shared" si="4"/>
        <v>0</v>
      </c>
      <c r="I19" s="59">
        <f t="shared" si="5"/>
        <v>0</v>
      </c>
      <c r="J19" s="59">
        <f t="shared" si="6"/>
        <v>0</v>
      </c>
      <c r="K19" s="59">
        <f t="shared" si="7"/>
        <v>0</v>
      </c>
      <c r="L19" s="59">
        <f t="shared" si="8"/>
        <v>0</v>
      </c>
      <c r="M19" s="59">
        <f t="shared" si="9"/>
        <v>0</v>
      </c>
      <c r="N19" s="59">
        <f t="shared" si="10"/>
        <v>0</v>
      </c>
      <c r="O19" s="64">
        <v>0</v>
      </c>
      <c r="P19" s="64">
        <v>0</v>
      </c>
      <c r="Q19" s="64">
        <v>0</v>
      </c>
      <c r="R19" s="64">
        <v>0</v>
      </c>
      <c r="S19" s="65">
        <v>0</v>
      </c>
      <c r="T19" s="64">
        <v>0</v>
      </c>
      <c r="U19" s="64">
        <v>0</v>
      </c>
      <c r="V19" s="64">
        <v>0</v>
      </c>
      <c r="W19" s="64">
        <v>0</v>
      </c>
      <c r="X19" s="65">
        <v>0</v>
      </c>
      <c r="Y19" s="64">
        <v>0</v>
      </c>
      <c r="Z19" s="64">
        <v>0</v>
      </c>
      <c r="AA19" s="64">
        <v>0</v>
      </c>
      <c r="AB19" s="64">
        <v>0</v>
      </c>
      <c r="AC19" s="65">
        <v>0</v>
      </c>
      <c r="AD19" s="64">
        <v>0</v>
      </c>
      <c r="AE19" s="64">
        <v>0</v>
      </c>
      <c r="AF19" s="64">
        <v>0</v>
      </c>
      <c r="AG19" s="64">
        <v>0</v>
      </c>
      <c r="AH19" s="65">
        <v>0</v>
      </c>
      <c r="AI19" s="64">
        <v>0</v>
      </c>
      <c r="AJ19" s="64">
        <v>0</v>
      </c>
      <c r="AK19" s="64">
        <v>0</v>
      </c>
      <c r="AL19" s="64">
        <v>0</v>
      </c>
      <c r="AM19" s="65">
        <v>0</v>
      </c>
      <c r="AN19" s="64">
        <v>0</v>
      </c>
      <c r="AO19" s="64">
        <v>0</v>
      </c>
      <c r="AP19" s="64">
        <v>0</v>
      </c>
      <c r="AQ19" s="64">
        <v>0</v>
      </c>
      <c r="AR19" s="65">
        <v>0</v>
      </c>
      <c r="AS19" s="64">
        <v>0</v>
      </c>
      <c r="AT19" s="64">
        <v>0</v>
      </c>
      <c r="AU19" s="64">
        <v>0</v>
      </c>
      <c r="AV19" s="64">
        <v>0</v>
      </c>
      <c r="AW19" s="65">
        <v>0</v>
      </c>
      <c r="AX19" s="64">
        <v>0</v>
      </c>
      <c r="AY19" s="64">
        <v>0</v>
      </c>
      <c r="AZ19" s="64">
        <v>0</v>
      </c>
      <c r="BA19" s="64">
        <v>0</v>
      </c>
      <c r="BB19" s="65">
        <v>0</v>
      </c>
      <c r="BC19" s="64">
        <v>0</v>
      </c>
      <c r="BD19" s="64">
        <v>0</v>
      </c>
      <c r="BE19" s="64">
        <v>0</v>
      </c>
      <c r="BF19" s="64">
        <v>0</v>
      </c>
      <c r="BG19" s="65">
        <v>0</v>
      </c>
      <c r="BH19" s="64">
        <v>0</v>
      </c>
      <c r="BI19" s="64">
        <v>0</v>
      </c>
      <c r="BJ19" s="64">
        <v>0</v>
      </c>
      <c r="BK19" s="64">
        <v>0</v>
      </c>
      <c r="BL19" s="65">
        <v>0</v>
      </c>
    </row>
    <row r="20" spans="1:64" x14ac:dyDescent="0.25">
      <c r="A20" s="57" t="s">
        <v>219</v>
      </c>
      <c r="B20" s="58" t="s">
        <v>228</v>
      </c>
      <c r="C20" s="63" t="s">
        <v>225</v>
      </c>
      <c r="D20" s="59">
        <f t="shared" si="0"/>
        <v>0</v>
      </c>
      <c r="E20" s="59">
        <f t="shared" si="1"/>
        <v>0</v>
      </c>
      <c r="F20" s="59">
        <f t="shared" si="2"/>
        <v>0</v>
      </c>
      <c r="G20" s="59">
        <f t="shared" si="3"/>
        <v>0</v>
      </c>
      <c r="H20" s="59">
        <f t="shared" si="4"/>
        <v>0</v>
      </c>
      <c r="I20" s="59">
        <f t="shared" si="5"/>
        <v>0</v>
      </c>
      <c r="J20" s="59">
        <f t="shared" si="6"/>
        <v>0</v>
      </c>
      <c r="K20" s="59">
        <f t="shared" si="7"/>
        <v>0</v>
      </c>
      <c r="L20" s="59">
        <f t="shared" si="8"/>
        <v>0</v>
      </c>
      <c r="M20" s="59">
        <f t="shared" si="9"/>
        <v>0</v>
      </c>
      <c r="N20" s="59">
        <f t="shared" si="10"/>
        <v>0</v>
      </c>
      <c r="O20" s="64">
        <v>0</v>
      </c>
      <c r="P20" s="64">
        <v>0</v>
      </c>
      <c r="Q20" s="64">
        <v>0</v>
      </c>
      <c r="R20" s="64">
        <v>0</v>
      </c>
      <c r="S20" s="65">
        <v>0</v>
      </c>
      <c r="T20" s="64">
        <v>0</v>
      </c>
      <c r="U20" s="64">
        <v>0</v>
      </c>
      <c r="V20" s="64">
        <v>0</v>
      </c>
      <c r="W20" s="64">
        <v>0</v>
      </c>
      <c r="X20" s="65">
        <v>0</v>
      </c>
      <c r="Y20" s="64">
        <v>0</v>
      </c>
      <c r="Z20" s="64">
        <v>0</v>
      </c>
      <c r="AA20" s="64">
        <v>0</v>
      </c>
      <c r="AB20" s="64">
        <v>0</v>
      </c>
      <c r="AC20" s="65">
        <v>0</v>
      </c>
      <c r="AD20" s="64">
        <v>0</v>
      </c>
      <c r="AE20" s="64">
        <v>0</v>
      </c>
      <c r="AF20" s="64">
        <v>0</v>
      </c>
      <c r="AG20" s="64">
        <v>0</v>
      </c>
      <c r="AH20" s="65">
        <v>0</v>
      </c>
      <c r="AI20" s="64">
        <v>0</v>
      </c>
      <c r="AJ20" s="64">
        <v>0</v>
      </c>
      <c r="AK20" s="64">
        <v>0</v>
      </c>
      <c r="AL20" s="64">
        <v>0</v>
      </c>
      <c r="AM20" s="65">
        <v>0</v>
      </c>
      <c r="AN20" s="64">
        <v>0</v>
      </c>
      <c r="AO20" s="64">
        <v>0</v>
      </c>
      <c r="AP20" s="64">
        <v>0</v>
      </c>
      <c r="AQ20" s="64">
        <v>0</v>
      </c>
      <c r="AR20" s="65">
        <v>0</v>
      </c>
      <c r="AS20" s="64">
        <v>0</v>
      </c>
      <c r="AT20" s="64">
        <v>0</v>
      </c>
      <c r="AU20" s="64">
        <v>0</v>
      </c>
      <c r="AV20" s="64">
        <v>0</v>
      </c>
      <c r="AW20" s="65">
        <v>0</v>
      </c>
      <c r="AX20" s="64">
        <v>0</v>
      </c>
      <c r="AY20" s="64">
        <v>0</v>
      </c>
      <c r="AZ20" s="64">
        <v>0</v>
      </c>
      <c r="BA20" s="64">
        <v>0</v>
      </c>
      <c r="BB20" s="65">
        <v>0</v>
      </c>
      <c r="BC20" s="64">
        <v>0</v>
      </c>
      <c r="BD20" s="64">
        <v>0</v>
      </c>
      <c r="BE20" s="64">
        <v>0</v>
      </c>
      <c r="BF20" s="64">
        <v>0</v>
      </c>
      <c r="BG20" s="65">
        <v>0</v>
      </c>
      <c r="BH20" s="64">
        <v>0</v>
      </c>
      <c r="BI20" s="64">
        <v>0</v>
      </c>
      <c r="BJ20" s="64">
        <v>0</v>
      </c>
      <c r="BK20" s="64">
        <v>0</v>
      </c>
      <c r="BL20" s="65">
        <v>0</v>
      </c>
    </row>
    <row r="21" spans="1:64" x14ac:dyDescent="0.25">
      <c r="A21" s="57" t="s">
        <v>223</v>
      </c>
      <c r="B21" s="58"/>
      <c r="C21" s="63"/>
      <c r="D21" s="59">
        <f t="shared" si="0"/>
        <v>0</v>
      </c>
      <c r="E21" s="59">
        <f t="shared" si="1"/>
        <v>0</v>
      </c>
      <c r="F21" s="59">
        <f t="shared" si="2"/>
        <v>0</v>
      </c>
      <c r="G21" s="59">
        <f t="shared" si="3"/>
        <v>0</v>
      </c>
      <c r="H21" s="59">
        <f t="shared" si="4"/>
        <v>0</v>
      </c>
      <c r="I21" s="59">
        <f t="shared" si="5"/>
        <v>0</v>
      </c>
      <c r="J21" s="59">
        <f t="shared" si="6"/>
        <v>0</v>
      </c>
      <c r="K21" s="59">
        <f t="shared" si="7"/>
        <v>0</v>
      </c>
      <c r="L21" s="59">
        <f t="shared" si="8"/>
        <v>0</v>
      </c>
      <c r="M21" s="59">
        <f t="shared" si="9"/>
        <v>0</v>
      </c>
      <c r="N21" s="59">
        <f t="shared" si="10"/>
        <v>0</v>
      </c>
      <c r="O21" s="64">
        <v>0</v>
      </c>
      <c r="P21" s="64">
        <v>0</v>
      </c>
      <c r="Q21" s="64">
        <v>0</v>
      </c>
      <c r="R21" s="64">
        <v>0</v>
      </c>
      <c r="S21" s="65">
        <v>0</v>
      </c>
      <c r="T21" s="64">
        <v>0</v>
      </c>
      <c r="U21" s="64">
        <v>0</v>
      </c>
      <c r="V21" s="64">
        <v>0</v>
      </c>
      <c r="W21" s="64">
        <v>0</v>
      </c>
      <c r="X21" s="65">
        <v>0</v>
      </c>
      <c r="Y21" s="64">
        <v>0</v>
      </c>
      <c r="Z21" s="64">
        <v>0</v>
      </c>
      <c r="AA21" s="64">
        <v>0</v>
      </c>
      <c r="AB21" s="64">
        <v>0</v>
      </c>
      <c r="AC21" s="65">
        <v>0</v>
      </c>
      <c r="AD21" s="64">
        <v>0</v>
      </c>
      <c r="AE21" s="64">
        <v>0</v>
      </c>
      <c r="AF21" s="64">
        <v>0</v>
      </c>
      <c r="AG21" s="64">
        <v>0</v>
      </c>
      <c r="AH21" s="65">
        <v>0</v>
      </c>
      <c r="AI21" s="64">
        <v>0</v>
      </c>
      <c r="AJ21" s="64">
        <v>0</v>
      </c>
      <c r="AK21" s="64">
        <v>0</v>
      </c>
      <c r="AL21" s="64">
        <v>0</v>
      </c>
      <c r="AM21" s="65">
        <v>0</v>
      </c>
      <c r="AN21" s="64">
        <v>0</v>
      </c>
      <c r="AO21" s="64">
        <v>0</v>
      </c>
      <c r="AP21" s="64">
        <v>0</v>
      </c>
      <c r="AQ21" s="64">
        <v>0</v>
      </c>
      <c r="AR21" s="65">
        <v>0</v>
      </c>
      <c r="AS21" s="64">
        <v>0</v>
      </c>
      <c r="AT21" s="64">
        <v>0</v>
      </c>
      <c r="AU21" s="64">
        <v>0</v>
      </c>
      <c r="AV21" s="64">
        <v>0</v>
      </c>
      <c r="AW21" s="65">
        <v>0</v>
      </c>
      <c r="AX21" s="64">
        <v>0</v>
      </c>
      <c r="AY21" s="64">
        <v>0</v>
      </c>
      <c r="AZ21" s="64">
        <v>0</v>
      </c>
      <c r="BA21" s="64">
        <v>0</v>
      </c>
      <c r="BB21" s="65">
        <v>0</v>
      </c>
      <c r="BC21" s="64">
        <v>0</v>
      </c>
      <c r="BD21" s="64">
        <v>0</v>
      </c>
      <c r="BE21" s="64">
        <v>0</v>
      </c>
      <c r="BF21" s="64">
        <v>0</v>
      </c>
      <c r="BG21" s="65">
        <v>0</v>
      </c>
      <c r="BH21" s="64">
        <v>0</v>
      </c>
      <c r="BI21" s="64">
        <v>0</v>
      </c>
      <c r="BJ21" s="64">
        <v>0</v>
      </c>
      <c r="BK21" s="64">
        <v>0</v>
      </c>
      <c r="BL21" s="65">
        <v>0</v>
      </c>
    </row>
    <row r="22" spans="1:64" x14ac:dyDescent="0.25">
      <c r="A22" s="57" t="s">
        <v>223</v>
      </c>
      <c r="B22" s="58"/>
      <c r="C22" s="63"/>
      <c r="D22" s="59">
        <f t="shared" si="0"/>
        <v>0</v>
      </c>
      <c r="E22" s="59">
        <f t="shared" si="1"/>
        <v>0</v>
      </c>
      <c r="F22" s="59">
        <f t="shared" si="2"/>
        <v>0</v>
      </c>
      <c r="G22" s="59">
        <f t="shared" si="3"/>
        <v>0</v>
      </c>
      <c r="H22" s="59">
        <f t="shared" si="4"/>
        <v>0</v>
      </c>
      <c r="I22" s="59">
        <f t="shared" si="5"/>
        <v>0</v>
      </c>
      <c r="J22" s="59">
        <f t="shared" si="6"/>
        <v>0</v>
      </c>
      <c r="K22" s="59">
        <f t="shared" si="7"/>
        <v>0</v>
      </c>
      <c r="L22" s="59">
        <f t="shared" si="8"/>
        <v>0</v>
      </c>
      <c r="M22" s="59">
        <f t="shared" si="9"/>
        <v>0</v>
      </c>
      <c r="N22" s="59">
        <f t="shared" si="10"/>
        <v>0</v>
      </c>
      <c r="O22" s="64">
        <v>0</v>
      </c>
      <c r="P22" s="64">
        <v>0</v>
      </c>
      <c r="Q22" s="64">
        <v>0</v>
      </c>
      <c r="R22" s="64">
        <v>0</v>
      </c>
      <c r="S22" s="65">
        <v>0</v>
      </c>
      <c r="T22" s="64">
        <v>0</v>
      </c>
      <c r="U22" s="64">
        <v>0</v>
      </c>
      <c r="V22" s="64">
        <v>0</v>
      </c>
      <c r="W22" s="64">
        <v>0</v>
      </c>
      <c r="X22" s="65">
        <v>0</v>
      </c>
      <c r="Y22" s="64">
        <v>0</v>
      </c>
      <c r="Z22" s="64">
        <v>0</v>
      </c>
      <c r="AA22" s="64">
        <v>0</v>
      </c>
      <c r="AB22" s="64">
        <v>0</v>
      </c>
      <c r="AC22" s="65">
        <v>0</v>
      </c>
      <c r="AD22" s="64">
        <v>0</v>
      </c>
      <c r="AE22" s="64">
        <v>0</v>
      </c>
      <c r="AF22" s="64">
        <v>0</v>
      </c>
      <c r="AG22" s="64">
        <v>0</v>
      </c>
      <c r="AH22" s="65">
        <v>0</v>
      </c>
      <c r="AI22" s="64">
        <v>0</v>
      </c>
      <c r="AJ22" s="64">
        <v>0</v>
      </c>
      <c r="AK22" s="64">
        <v>0</v>
      </c>
      <c r="AL22" s="64">
        <v>0</v>
      </c>
      <c r="AM22" s="65">
        <v>0</v>
      </c>
      <c r="AN22" s="64">
        <v>0</v>
      </c>
      <c r="AO22" s="64">
        <v>0</v>
      </c>
      <c r="AP22" s="64">
        <v>0</v>
      </c>
      <c r="AQ22" s="64">
        <v>0</v>
      </c>
      <c r="AR22" s="65">
        <v>0</v>
      </c>
      <c r="AS22" s="64">
        <v>0</v>
      </c>
      <c r="AT22" s="64">
        <v>0</v>
      </c>
      <c r="AU22" s="64">
        <v>0</v>
      </c>
      <c r="AV22" s="64">
        <v>0</v>
      </c>
      <c r="AW22" s="65">
        <v>0</v>
      </c>
      <c r="AX22" s="64">
        <v>0</v>
      </c>
      <c r="AY22" s="64">
        <v>0</v>
      </c>
      <c r="AZ22" s="64">
        <v>0</v>
      </c>
      <c r="BA22" s="64">
        <v>0</v>
      </c>
      <c r="BB22" s="65">
        <v>0</v>
      </c>
      <c r="BC22" s="64">
        <v>0</v>
      </c>
      <c r="BD22" s="64">
        <v>0</v>
      </c>
      <c r="BE22" s="64">
        <v>0</v>
      </c>
      <c r="BF22" s="64">
        <v>0</v>
      </c>
      <c r="BG22" s="65">
        <v>0</v>
      </c>
      <c r="BH22" s="64">
        <v>0</v>
      </c>
      <c r="BI22" s="64">
        <v>0</v>
      </c>
      <c r="BJ22" s="64">
        <v>0</v>
      </c>
      <c r="BK22" s="64">
        <v>0</v>
      </c>
      <c r="BL22" s="65">
        <v>0</v>
      </c>
    </row>
    <row r="23" spans="1:64" x14ac:dyDescent="0.25">
      <c r="A23" s="57" t="s">
        <v>226</v>
      </c>
      <c r="B23" s="58" t="s">
        <v>228</v>
      </c>
      <c r="C23" s="66" t="s">
        <v>225</v>
      </c>
      <c r="D23" s="59">
        <f t="shared" si="0"/>
        <v>0</v>
      </c>
      <c r="E23" s="59">
        <f t="shared" si="1"/>
        <v>0</v>
      </c>
      <c r="F23" s="59">
        <f t="shared" si="2"/>
        <v>0</v>
      </c>
      <c r="G23" s="59">
        <f t="shared" si="3"/>
        <v>0</v>
      </c>
      <c r="H23" s="59">
        <f t="shared" si="4"/>
        <v>0</v>
      </c>
      <c r="I23" s="59">
        <f t="shared" si="5"/>
        <v>0</v>
      </c>
      <c r="J23" s="59">
        <f t="shared" si="6"/>
        <v>0</v>
      </c>
      <c r="K23" s="59">
        <f t="shared" si="7"/>
        <v>0</v>
      </c>
      <c r="L23" s="59">
        <f t="shared" si="8"/>
        <v>0</v>
      </c>
      <c r="M23" s="59">
        <f t="shared" si="9"/>
        <v>0</v>
      </c>
      <c r="N23" s="59">
        <f t="shared" si="10"/>
        <v>0</v>
      </c>
      <c r="O23" s="64">
        <v>0</v>
      </c>
      <c r="P23" s="64">
        <v>0</v>
      </c>
      <c r="Q23" s="64">
        <v>0</v>
      </c>
      <c r="R23" s="64">
        <v>0</v>
      </c>
      <c r="S23" s="65">
        <v>0</v>
      </c>
      <c r="T23" s="64">
        <v>0</v>
      </c>
      <c r="U23" s="64">
        <v>0</v>
      </c>
      <c r="V23" s="64">
        <v>0</v>
      </c>
      <c r="W23" s="64">
        <v>0</v>
      </c>
      <c r="X23" s="65">
        <v>0</v>
      </c>
      <c r="Y23" s="64">
        <v>0</v>
      </c>
      <c r="Z23" s="64">
        <v>0</v>
      </c>
      <c r="AA23" s="64">
        <v>0</v>
      </c>
      <c r="AB23" s="64">
        <v>0</v>
      </c>
      <c r="AC23" s="65">
        <v>0</v>
      </c>
      <c r="AD23" s="64">
        <v>0</v>
      </c>
      <c r="AE23" s="64">
        <v>0</v>
      </c>
      <c r="AF23" s="64">
        <v>0</v>
      </c>
      <c r="AG23" s="64">
        <v>0</v>
      </c>
      <c r="AH23" s="65">
        <v>0</v>
      </c>
      <c r="AI23" s="64">
        <v>0</v>
      </c>
      <c r="AJ23" s="64">
        <v>0</v>
      </c>
      <c r="AK23" s="64">
        <v>0</v>
      </c>
      <c r="AL23" s="64">
        <v>0</v>
      </c>
      <c r="AM23" s="65">
        <v>0</v>
      </c>
      <c r="AN23" s="64">
        <v>0</v>
      </c>
      <c r="AO23" s="64">
        <v>0</v>
      </c>
      <c r="AP23" s="64">
        <v>0</v>
      </c>
      <c r="AQ23" s="64">
        <v>0</v>
      </c>
      <c r="AR23" s="65">
        <v>0</v>
      </c>
      <c r="AS23" s="64">
        <v>0</v>
      </c>
      <c r="AT23" s="64">
        <v>0</v>
      </c>
      <c r="AU23" s="64">
        <v>0</v>
      </c>
      <c r="AV23" s="64">
        <v>0</v>
      </c>
      <c r="AW23" s="65">
        <v>0</v>
      </c>
      <c r="AX23" s="64">
        <v>0</v>
      </c>
      <c r="AY23" s="64">
        <v>0</v>
      </c>
      <c r="AZ23" s="64">
        <v>0</v>
      </c>
      <c r="BA23" s="64">
        <v>0</v>
      </c>
      <c r="BB23" s="65">
        <v>0</v>
      </c>
      <c r="BC23" s="64">
        <v>0</v>
      </c>
      <c r="BD23" s="64">
        <v>0</v>
      </c>
      <c r="BE23" s="64">
        <v>0</v>
      </c>
      <c r="BF23" s="64">
        <v>0</v>
      </c>
      <c r="BG23" s="65">
        <v>0</v>
      </c>
      <c r="BH23" s="64">
        <v>0</v>
      </c>
      <c r="BI23" s="64">
        <v>0</v>
      </c>
      <c r="BJ23" s="64">
        <v>0</v>
      </c>
      <c r="BK23" s="64">
        <v>0</v>
      </c>
      <c r="BL23" s="65">
        <v>0</v>
      </c>
    </row>
    <row r="24" spans="1:64" x14ac:dyDescent="0.25">
      <c r="A24" s="57" t="s">
        <v>226</v>
      </c>
      <c r="D24" s="59">
        <f t="shared" si="0"/>
        <v>0</v>
      </c>
      <c r="E24" s="59">
        <f t="shared" si="1"/>
        <v>0</v>
      </c>
      <c r="F24" s="59">
        <f t="shared" si="2"/>
        <v>0</v>
      </c>
      <c r="G24" s="59">
        <f t="shared" si="3"/>
        <v>0</v>
      </c>
      <c r="H24" s="59">
        <f t="shared" si="4"/>
        <v>0</v>
      </c>
      <c r="I24" s="59">
        <f t="shared" si="5"/>
        <v>0</v>
      </c>
      <c r="J24" s="59">
        <f t="shared" si="6"/>
        <v>0</v>
      </c>
      <c r="K24" s="59">
        <f t="shared" si="7"/>
        <v>0</v>
      </c>
      <c r="L24" s="59">
        <f t="shared" si="8"/>
        <v>0</v>
      </c>
      <c r="M24" s="59">
        <f t="shared" si="9"/>
        <v>0</v>
      </c>
      <c r="N24" s="59">
        <f t="shared" si="10"/>
        <v>0</v>
      </c>
      <c r="O24" s="64">
        <v>0</v>
      </c>
      <c r="P24" s="64">
        <v>0</v>
      </c>
      <c r="Q24" s="64">
        <v>0</v>
      </c>
      <c r="R24" s="64">
        <v>0</v>
      </c>
      <c r="S24" s="65">
        <v>0</v>
      </c>
      <c r="T24" s="64">
        <v>0</v>
      </c>
      <c r="U24" s="64">
        <v>0</v>
      </c>
      <c r="V24" s="64">
        <v>0</v>
      </c>
      <c r="W24" s="64">
        <v>0</v>
      </c>
      <c r="X24" s="65">
        <v>0</v>
      </c>
      <c r="Y24" s="64">
        <v>0</v>
      </c>
      <c r="Z24" s="64">
        <v>0</v>
      </c>
      <c r="AA24" s="64">
        <v>0</v>
      </c>
      <c r="AB24" s="64">
        <v>0</v>
      </c>
      <c r="AC24" s="65">
        <v>0</v>
      </c>
      <c r="AD24" s="64">
        <v>0</v>
      </c>
      <c r="AE24" s="64">
        <v>0</v>
      </c>
      <c r="AF24" s="64">
        <v>0</v>
      </c>
      <c r="AG24" s="64">
        <v>0</v>
      </c>
      <c r="AH24" s="65">
        <v>0</v>
      </c>
      <c r="AI24" s="64">
        <v>0</v>
      </c>
      <c r="AJ24" s="64">
        <v>0</v>
      </c>
      <c r="AK24" s="64">
        <v>0</v>
      </c>
      <c r="AL24" s="64">
        <v>0</v>
      </c>
      <c r="AM24" s="65">
        <v>0</v>
      </c>
      <c r="AN24" s="64">
        <v>0</v>
      </c>
      <c r="AO24" s="64">
        <v>0</v>
      </c>
      <c r="AP24" s="64">
        <v>0</v>
      </c>
      <c r="AQ24" s="64">
        <v>0</v>
      </c>
      <c r="AR24" s="65">
        <v>0</v>
      </c>
      <c r="AS24" s="64">
        <v>0</v>
      </c>
      <c r="AT24" s="64">
        <v>0</v>
      </c>
      <c r="AU24" s="64">
        <v>0</v>
      </c>
      <c r="AV24" s="64">
        <v>0</v>
      </c>
      <c r="AW24" s="65">
        <v>0</v>
      </c>
      <c r="AX24" s="64">
        <v>0</v>
      </c>
      <c r="AY24" s="64">
        <v>0</v>
      </c>
      <c r="AZ24" s="64">
        <v>0</v>
      </c>
      <c r="BA24" s="64">
        <v>0</v>
      </c>
      <c r="BB24" s="65">
        <v>0</v>
      </c>
      <c r="BC24" s="64">
        <v>0</v>
      </c>
      <c r="BD24" s="64">
        <v>0</v>
      </c>
      <c r="BE24" s="64">
        <v>0</v>
      </c>
      <c r="BF24" s="64">
        <v>0</v>
      </c>
      <c r="BG24" s="65">
        <v>0</v>
      </c>
      <c r="BH24" s="64">
        <v>0</v>
      </c>
      <c r="BI24" s="64">
        <v>0</v>
      </c>
      <c r="BJ24" s="64">
        <v>0</v>
      </c>
      <c r="BK24" s="64">
        <v>0</v>
      </c>
      <c r="BL24" s="65">
        <v>0</v>
      </c>
    </row>
    <row r="25" spans="1:64" x14ac:dyDescent="0.25">
      <c r="A25" s="57" t="s">
        <v>226</v>
      </c>
      <c r="D25" s="59">
        <f t="shared" si="0"/>
        <v>0</v>
      </c>
      <c r="E25" s="59">
        <f t="shared" si="1"/>
        <v>0</v>
      </c>
      <c r="F25" s="59">
        <f t="shared" si="2"/>
        <v>0</v>
      </c>
      <c r="G25" s="59">
        <f t="shared" si="3"/>
        <v>0</v>
      </c>
      <c r="H25" s="59">
        <f t="shared" si="4"/>
        <v>0</v>
      </c>
      <c r="I25" s="59">
        <f t="shared" si="5"/>
        <v>0</v>
      </c>
      <c r="J25" s="59">
        <f t="shared" si="6"/>
        <v>0</v>
      </c>
      <c r="K25" s="59">
        <f t="shared" si="7"/>
        <v>0</v>
      </c>
      <c r="L25" s="59">
        <f t="shared" si="8"/>
        <v>0</v>
      </c>
      <c r="M25" s="59">
        <f t="shared" si="9"/>
        <v>0</v>
      </c>
      <c r="N25" s="59">
        <f t="shared" si="10"/>
        <v>0</v>
      </c>
      <c r="O25" s="64">
        <v>0</v>
      </c>
      <c r="P25" s="64">
        <v>0</v>
      </c>
      <c r="Q25" s="64">
        <v>0</v>
      </c>
      <c r="R25" s="64">
        <v>0</v>
      </c>
      <c r="S25" s="65">
        <v>0</v>
      </c>
      <c r="T25" s="64">
        <v>0</v>
      </c>
      <c r="U25" s="64">
        <v>0</v>
      </c>
      <c r="V25" s="64">
        <v>0</v>
      </c>
      <c r="W25" s="64">
        <v>0</v>
      </c>
      <c r="X25" s="65">
        <v>0</v>
      </c>
      <c r="Y25" s="64">
        <v>0</v>
      </c>
      <c r="Z25" s="64">
        <v>0</v>
      </c>
      <c r="AA25" s="64">
        <v>0</v>
      </c>
      <c r="AB25" s="64">
        <v>0</v>
      </c>
      <c r="AC25" s="65">
        <v>0</v>
      </c>
      <c r="AD25" s="64">
        <v>0</v>
      </c>
      <c r="AE25" s="64">
        <v>0</v>
      </c>
      <c r="AF25" s="64">
        <v>0</v>
      </c>
      <c r="AG25" s="64">
        <v>0</v>
      </c>
      <c r="AH25" s="65">
        <v>0</v>
      </c>
      <c r="AI25" s="64">
        <v>0</v>
      </c>
      <c r="AJ25" s="64">
        <v>0</v>
      </c>
      <c r="AK25" s="64">
        <v>0</v>
      </c>
      <c r="AL25" s="64">
        <v>0</v>
      </c>
      <c r="AM25" s="65">
        <v>0</v>
      </c>
      <c r="AN25" s="64">
        <v>0</v>
      </c>
      <c r="AO25" s="64">
        <v>0</v>
      </c>
      <c r="AP25" s="64">
        <v>0</v>
      </c>
      <c r="AQ25" s="64">
        <v>0</v>
      </c>
      <c r="AR25" s="65">
        <v>0</v>
      </c>
      <c r="AS25" s="64">
        <v>0</v>
      </c>
      <c r="AT25" s="64">
        <v>0</v>
      </c>
      <c r="AU25" s="64">
        <v>0</v>
      </c>
      <c r="AV25" s="64">
        <v>0</v>
      </c>
      <c r="AW25" s="65">
        <v>0</v>
      </c>
      <c r="AX25" s="64">
        <v>0</v>
      </c>
      <c r="AY25" s="64">
        <v>0</v>
      </c>
      <c r="AZ25" s="64">
        <v>0</v>
      </c>
      <c r="BA25" s="64">
        <v>0</v>
      </c>
      <c r="BB25" s="65">
        <v>0</v>
      </c>
      <c r="BC25" s="64">
        <v>0</v>
      </c>
      <c r="BD25" s="64">
        <v>0</v>
      </c>
      <c r="BE25" s="64">
        <v>0</v>
      </c>
      <c r="BF25" s="64">
        <v>0</v>
      </c>
      <c r="BG25" s="65">
        <v>0</v>
      </c>
      <c r="BH25" s="64">
        <v>0</v>
      </c>
      <c r="BI25" s="64">
        <v>0</v>
      </c>
      <c r="BJ25" s="64">
        <v>0</v>
      </c>
      <c r="BK25" s="64">
        <v>0</v>
      </c>
      <c r="BL25" s="65">
        <v>0</v>
      </c>
    </row>
    <row r="26" spans="1:64" x14ac:dyDescent="0.25">
      <c r="A26" s="57" t="s">
        <v>223</v>
      </c>
      <c r="B26" s="57" t="s">
        <v>229</v>
      </c>
      <c r="C26" s="57" t="s">
        <v>225</v>
      </c>
      <c r="D26" s="59">
        <f t="shared" si="0"/>
        <v>0</v>
      </c>
      <c r="E26" s="59">
        <f t="shared" si="1"/>
        <v>0</v>
      </c>
      <c r="F26" s="59">
        <f t="shared" si="2"/>
        <v>0</v>
      </c>
      <c r="G26" s="59">
        <f t="shared" si="3"/>
        <v>0</v>
      </c>
      <c r="H26" s="59">
        <f t="shared" si="4"/>
        <v>0</v>
      </c>
      <c r="I26" s="59">
        <f t="shared" si="5"/>
        <v>0</v>
      </c>
      <c r="J26" s="59">
        <f t="shared" si="6"/>
        <v>0</v>
      </c>
      <c r="K26" s="59">
        <f t="shared" si="7"/>
        <v>0</v>
      </c>
      <c r="L26" s="59">
        <f t="shared" si="8"/>
        <v>0</v>
      </c>
      <c r="M26" s="59">
        <f t="shared" si="9"/>
        <v>0</v>
      </c>
      <c r="N26" s="59">
        <f t="shared" si="10"/>
        <v>0</v>
      </c>
      <c r="O26" s="64">
        <v>0</v>
      </c>
      <c r="P26" s="64">
        <v>0</v>
      </c>
      <c r="Q26" s="64">
        <v>0</v>
      </c>
      <c r="R26" s="64">
        <v>0</v>
      </c>
      <c r="S26" s="65">
        <v>0</v>
      </c>
      <c r="T26" s="64">
        <v>0</v>
      </c>
      <c r="U26" s="64">
        <v>0</v>
      </c>
      <c r="V26" s="64">
        <v>0</v>
      </c>
      <c r="W26" s="64">
        <v>0</v>
      </c>
      <c r="X26" s="65">
        <v>0</v>
      </c>
      <c r="Y26" s="64">
        <v>0</v>
      </c>
      <c r="Z26" s="64">
        <v>0</v>
      </c>
      <c r="AA26" s="64">
        <v>0</v>
      </c>
      <c r="AB26" s="64">
        <v>0</v>
      </c>
      <c r="AC26" s="65">
        <v>0</v>
      </c>
      <c r="AD26" s="64">
        <v>0</v>
      </c>
      <c r="AE26" s="64">
        <v>0</v>
      </c>
      <c r="AF26" s="64">
        <v>0</v>
      </c>
      <c r="AG26" s="64">
        <v>0</v>
      </c>
      <c r="AH26" s="65">
        <v>0</v>
      </c>
      <c r="AI26" s="64">
        <v>0</v>
      </c>
      <c r="AJ26" s="64">
        <v>0</v>
      </c>
      <c r="AK26" s="64">
        <v>0</v>
      </c>
      <c r="AL26" s="64">
        <v>0</v>
      </c>
      <c r="AM26" s="65">
        <v>0</v>
      </c>
      <c r="AN26" s="64">
        <v>0</v>
      </c>
      <c r="AO26" s="64">
        <v>0</v>
      </c>
      <c r="AP26" s="64">
        <v>0</v>
      </c>
      <c r="AQ26" s="64">
        <v>0</v>
      </c>
      <c r="AR26" s="65">
        <v>0</v>
      </c>
      <c r="AS26" s="64">
        <v>0</v>
      </c>
      <c r="AT26" s="64">
        <v>0</v>
      </c>
      <c r="AU26" s="64">
        <v>0</v>
      </c>
      <c r="AV26" s="64">
        <v>0</v>
      </c>
      <c r="AW26" s="65">
        <v>0</v>
      </c>
      <c r="AX26" s="64">
        <v>0</v>
      </c>
      <c r="AY26" s="64">
        <v>0</v>
      </c>
      <c r="AZ26" s="64">
        <v>0</v>
      </c>
      <c r="BA26" s="64">
        <v>0</v>
      </c>
      <c r="BB26" s="65">
        <v>0</v>
      </c>
      <c r="BC26" s="64">
        <v>0</v>
      </c>
      <c r="BD26" s="64">
        <v>0</v>
      </c>
      <c r="BE26" s="64">
        <v>0</v>
      </c>
      <c r="BF26" s="64">
        <v>0</v>
      </c>
      <c r="BG26" s="65">
        <v>0</v>
      </c>
      <c r="BH26" s="64">
        <v>0</v>
      </c>
      <c r="BI26" s="64">
        <v>0</v>
      </c>
      <c r="BJ26" s="64">
        <v>0</v>
      </c>
      <c r="BK26" s="64">
        <v>0</v>
      </c>
      <c r="BL26" s="65">
        <v>0</v>
      </c>
    </row>
    <row r="27" spans="1:64" x14ac:dyDescent="0.25">
      <c r="A27" s="57" t="s">
        <v>223</v>
      </c>
      <c r="D27" s="59">
        <f t="shared" si="0"/>
        <v>0</v>
      </c>
      <c r="E27" s="59">
        <f t="shared" si="1"/>
        <v>0</v>
      </c>
      <c r="F27" s="59">
        <f t="shared" si="2"/>
        <v>0</v>
      </c>
      <c r="G27" s="59">
        <f t="shared" si="3"/>
        <v>0</v>
      </c>
      <c r="H27" s="59">
        <f t="shared" si="4"/>
        <v>0</v>
      </c>
      <c r="I27" s="59">
        <f t="shared" si="5"/>
        <v>0</v>
      </c>
      <c r="J27" s="59">
        <f t="shared" si="6"/>
        <v>0</v>
      </c>
      <c r="K27" s="59">
        <f t="shared" si="7"/>
        <v>0</v>
      </c>
      <c r="L27" s="59">
        <f t="shared" si="8"/>
        <v>0</v>
      </c>
      <c r="M27" s="59">
        <f t="shared" si="9"/>
        <v>0</v>
      </c>
      <c r="N27" s="59">
        <f t="shared" si="10"/>
        <v>0</v>
      </c>
      <c r="O27" s="64">
        <v>0</v>
      </c>
      <c r="P27" s="64">
        <v>0</v>
      </c>
      <c r="Q27" s="64">
        <v>0</v>
      </c>
      <c r="R27" s="64">
        <v>0</v>
      </c>
      <c r="S27" s="65">
        <v>0</v>
      </c>
      <c r="T27" s="64">
        <v>0</v>
      </c>
      <c r="U27" s="64">
        <v>0</v>
      </c>
      <c r="V27" s="64">
        <v>0</v>
      </c>
      <c r="W27" s="64">
        <v>0</v>
      </c>
      <c r="X27" s="65">
        <v>0</v>
      </c>
      <c r="Y27" s="64">
        <v>0</v>
      </c>
      <c r="Z27" s="64">
        <v>0</v>
      </c>
      <c r="AA27" s="64">
        <v>0</v>
      </c>
      <c r="AB27" s="64">
        <v>0</v>
      </c>
      <c r="AC27" s="65">
        <v>0</v>
      </c>
      <c r="AD27" s="64">
        <v>0</v>
      </c>
      <c r="AE27" s="64">
        <v>0</v>
      </c>
      <c r="AF27" s="64">
        <v>0</v>
      </c>
      <c r="AG27" s="64">
        <v>0</v>
      </c>
      <c r="AH27" s="65">
        <v>0</v>
      </c>
      <c r="AI27" s="64">
        <v>0</v>
      </c>
      <c r="AJ27" s="64">
        <v>0</v>
      </c>
      <c r="AK27" s="64">
        <v>0</v>
      </c>
      <c r="AL27" s="64">
        <v>0</v>
      </c>
      <c r="AM27" s="65">
        <v>0</v>
      </c>
      <c r="AN27" s="64">
        <v>0</v>
      </c>
      <c r="AO27" s="64">
        <v>0</v>
      </c>
      <c r="AP27" s="64">
        <v>0</v>
      </c>
      <c r="AQ27" s="64">
        <v>0</v>
      </c>
      <c r="AR27" s="65">
        <v>0</v>
      </c>
      <c r="AS27" s="64">
        <v>0</v>
      </c>
      <c r="AT27" s="64">
        <v>0</v>
      </c>
      <c r="AU27" s="64">
        <v>0</v>
      </c>
      <c r="AV27" s="64">
        <v>0</v>
      </c>
      <c r="AW27" s="65">
        <v>0</v>
      </c>
      <c r="AX27" s="64">
        <v>0</v>
      </c>
      <c r="AY27" s="64">
        <v>0</v>
      </c>
      <c r="AZ27" s="64">
        <v>0</v>
      </c>
      <c r="BA27" s="64">
        <v>0</v>
      </c>
      <c r="BB27" s="65">
        <v>0</v>
      </c>
      <c r="BC27" s="64">
        <v>0</v>
      </c>
      <c r="BD27" s="64">
        <v>0</v>
      </c>
      <c r="BE27" s="64">
        <v>0</v>
      </c>
      <c r="BF27" s="64">
        <v>0</v>
      </c>
      <c r="BG27" s="65">
        <v>0</v>
      </c>
      <c r="BH27" s="64">
        <v>0</v>
      </c>
      <c r="BI27" s="64">
        <v>0</v>
      </c>
      <c r="BJ27" s="64">
        <v>0</v>
      </c>
      <c r="BK27" s="64">
        <v>0</v>
      </c>
      <c r="BL27" s="65">
        <v>0</v>
      </c>
    </row>
    <row r="28" spans="1:64" x14ac:dyDescent="0.25">
      <c r="A28" s="57" t="s">
        <v>223</v>
      </c>
      <c r="D28" s="59">
        <f t="shared" si="0"/>
        <v>0</v>
      </c>
      <c r="E28" s="59">
        <f t="shared" si="1"/>
        <v>0</v>
      </c>
      <c r="F28" s="59">
        <f t="shared" si="2"/>
        <v>0</v>
      </c>
      <c r="G28" s="59">
        <f t="shared" si="3"/>
        <v>0</v>
      </c>
      <c r="H28" s="59">
        <f t="shared" si="4"/>
        <v>0</v>
      </c>
      <c r="I28" s="59">
        <f t="shared" si="5"/>
        <v>0</v>
      </c>
      <c r="J28" s="59">
        <f t="shared" si="6"/>
        <v>0</v>
      </c>
      <c r="K28" s="59">
        <f t="shared" si="7"/>
        <v>0</v>
      </c>
      <c r="L28" s="59">
        <f t="shared" si="8"/>
        <v>0</v>
      </c>
      <c r="M28" s="59">
        <f t="shared" si="9"/>
        <v>0</v>
      </c>
      <c r="N28" s="59">
        <f t="shared" si="10"/>
        <v>0</v>
      </c>
      <c r="O28" s="64">
        <v>0</v>
      </c>
      <c r="P28" s="64">
        <v>0</v>
      </c>
      <c r="Q28" s="64">
        <v>0</v>
      </c>
      <c r="R28" s="64">
        <v>0</v>
      </c>
      <c r="S28" s="65">
        <v>0</v>
      </c>
      <c r="T28" s="64">
        <v>0</v>
      </c>
      <c r="U28" s="64">
        <v>0</v>
      </c>
      <c r="V28" s="64">
        <v>0</v>
      </c>
      <c r="W28" s="64">
        <v>0</v>
      </c>
      <c r="X28" s="65">
        <v>0</v>
      </c>
      <c r="Y28" s="64">
        <v>0</v>
      </c>
      <c r="Z28" s="64">
        <v>0</v>
      </c>
      <c r="AA28" s="64">
        <v>0</v>
      </c>
      <c r="AB28" s="64">
        <v>0</v>
      </c>
      <c r="AC28" s="65">
        <v>0</v>
      </c>
      <c r="AD28" s="64">
        <v>0</v>
      </c>
      <c r="AE28" s="64">
        <v>0</v>
      </c>
      <c r="AF28" s="64">
        <v>0</v>
      </c>
      <c r="AG28" s="64">
        <v>0</v>
      </c>
      <c r="AH28" s="65">
        <v>0</v>
      </c>
      <c r="AI28" s="64">
        <v>0</v>
      </c>
      <c r="AJ28" s="64">
        <v>0</v>
      </c>
      <c r="AK28" s="64">
        <v>0</v>
      </c>
      <c r="AL28" s="64">
        <v>0</v>
      </c>
      <c r="AM28" s="65">
        <v>0</v>
      </c>
      <c r="AN28" s="64">
        <v>0</v>
      </c>
      <c r="AO28" s="64">
        <v>0</v>
      </c>
      <c r="AP28" s="64">
        <v>0</v>
      </c>
      <c r="AQ28" s="64">
        <v>0</v>
      </c>
      <c r="AR28" s="65">
        <v>0</v>
      </c>
      <c r="AS28" s="64">
        <v>0</v>
      </c>
      <c r="AT28" s="64">
        <v>0</v>
      </c>
      <c r="AU28" s="64">
        <v>0</v>
      </c>
      <c r="AV28" s="64">
        <v>0</v>
      </c>
      <c r="AW28" s="65">
        <v>0</v>
      </c>
      <c r="AX28" s="64">
        <v>0</v>
      </c>
      <c r="AY28" s="64">
        <v>0</v>
      </c>
      <c r="AZ28" s="64">
        <v>0</v>
      </c>
      <c r="BA28" s="64">
        <v>0</v>
      </c>
      <c r="BB28" s="65">
        <v>0</v>
      </c>
      <c r="BC28" s="64">
        <v>0</v>
      </c>
      <c r="BD28" s="64">
        <v>0</v>
      </c>
      <c r="BE28" s="64">
        <v>0</v>
      </c>
      <c r="BF28" s="64">
        <v>0</v>
      </c>
      <c r="BG28" s="65">
        <v>0</v>
      </c>
      <c r="BH28" s="64">
        <v>0</v>
      </c>
      <c r="BI28" s="64">
        <v>0</v>
      </c>
      <c r="BJ28" s="64">
        <v>0</v>
      </c>
      <c r="BK28" s="64">
        <v>0</v>
      </c>
      <c r="BL28" s="65">
        <v>0</v>
      </c>
    </row>
    <row r="29" spans="1:64" x14ac:dyDescent="0.25">
      <c r="A29" s="57" t="s">
        <v>226</v>
      </c>
      <c r="B29" s="57" t="s">
        <v>229</v>
      </c>
      <c r="C29" s="57" t="s">
        <v>225</v>
      </c>
      <c r="D29" s="59">
        <f t="shared" si="0"/>
        <v>0</v>
      </c>
      <c r="E29" s="59">
        <f t="shared" si="1"/>
        <v>0</v>
      </c>
      <c r="F29" s="59">
        <f t="shared" si="2"/>
        <v>0</v>
      </c>
      <c r="G29" s="59">
        <f t="shared" si="3"/>
        <v>0</v>
      </c>
      <c r="H29" s="59">
        <f t="shared" si="4"/>
        <v>0</v>
      </c>
      <c r="I29" s="59">
        <f t="shared" si="5"/>
        <v>0</v>
      </c>
      <c r="J29" s="59">
        <f t="shared" si="6"/>
        <v>0</v>
      </c>
      <c r="K29" s="59">
        <f t="shared" si="7"/>
        <v>0</v>
      </c>
      <c r="L29" s="59">
        <f t="shared" si="8"/>
        <v>0</v>
      </c>
      <c r="M29" s="59">
        <f t="shared" si="9"/>
        <v>0</v>
      </c>
      <c r="N29" s="59">
        <f t="shared" si="10"/>
        <v>0</v>
      </c>
      <c r="O29" s="64">
        <v>0</v>
      </c>
      <c r="P29" s="64">
        <v>0</v>
      </c>
      <c r="Q29" s="64">
        <v>0</v>
      </c>
      <c r="R29" s="64">
        <v>0</v>
      </c>
      <c r="S29" s="65">
        <v>0</v>
      </c>
      <c r="T29" s="64">
        <v>0</v>
      </c>
      <c r="U29" s="64">
        <v>0</v>
      </c>
      <c r="V29" s="64">
        <v>0</v>
      </c>
      <c r="W29" s="64">
        <v>0</v>
      </c>
      <c r="X29" s="65">
        <v>0</v>
      </c>
      <c r="Y29" s="64">
        <v>0</v>
      </c>
      <c r="Z29" s="64">
        <v>0</v>
      </c>
      <c r="AA29" s="64">
        <v>0</v>
      </c>
      <c r="AB29" s="64">
        <v>0</v>
      </c>
      <c r="AC29" s="65">
        <v>0</v>
      </c>
      <c r="AD29" s="64">
        <v>0</v>
      </c>
      <c r="AE29" s="64">
        <v>0</v>
      </c>
      <c r="AF29" s="64">
        <v>0</v>
      </c>
      <c r="AG29" s="64">
        <v>0</v>
      </c>
      <c r="AH29" s="65">
        <v>0</v>
      </c>
      <c r="AI29" s="64">
        <v>0</v>
      </c>
      <c r="AJ29" s="64">
        <v>0</v>
      </c>
      <c r="AK29" s="64">
        <v>0</v>
      </c>
      <c r="AL29" s="64">
        <v>0</v>
      </c>
      <c r="AM29" s="65">
        <v>0</v>
      </c>
      <c r="AN29" s="64">
        <v>0</v>
      </c>
      <c r="AO29" s="64">
        <v>0</v>
      </c>
      <c r="AP29" s="64">
        <v>0</v>
      </c>
      <c r="AQ29" s="64">
        <v>0</v>
      </c>
      <c r="AR29" s="65">
        <v>0</v>
      </c>
      <c r="AS29" s="64">
        <v>0</v>
      </c>
      <c r="AT29" s="64">
        <v>0</v>
      </c>
      <c r="AU29" s="64">
        <v>0</v>
      </c>
      <c r="AV29" s="64">
        <v>0</v>
      </c>
      <c r="AW29" s="65">
        <v>0</v>
      </c>
      <c r="AX29" s="64">
        <v>0</v>
      </c>
      <c r="AY29" s="64">
        <v>0</v>
      </c>
      <c r="AZ29" s="64">
        <v>0</v>
      </c>
      <c r="BA29" s="64">
        <v>0</v>
      </c>
      <c r="BB29" s="65">
        <v>0</v>
      </c>
      <c r="BC29" s="64">
        <v>0</v>
      </c>
      <c r="BD29" s="64">
        <v>0</v>
      </c>
      <c r="BE29" s="64">
        <v>0</v>
      </c>
      <c r="BF29" s="64">
        <v>0</v>
      </c>
      <c r="BG29" s="65">
        <v>0</v>
      </c>
      <c r="BH29" s="64">
        <v>0</v>
      </c>
      <c r="BI29" s="64">
        <v>0</v>
      </c>
      <c r="BJ29" s="64">
        <v>0</v>
      </c>
      <c r="BK29" s="64">
        <v>0</v>
      </c>
      <c r="BL29" s="65">
        <v>0</v>
      </c>
    </row>
    <row r="30" spans="1:64" x14ac:dyDescent="0.25">
      <c r="A30" s="57" t="s">
        <v>226</v>
      </c>
      <c r="D30" s="59">
        <f t="shared" si="0"/>
        <v>0</v>
      </c>
      <c r="E30" s="59">
        <f t="shared" si="1"/>
        <v>0</v>
      </c>
      <c r="F30" s="59">
        <f t="shared" si="2"/>
        <v>0</v>
      </c>
      <c r="G30" s="59">
        <f t="shared" si="3"/>
        <v>0</v>
      </c>
      <c r="H30" s="59">
        <f t="shared" si="4"/>
        <v>0</v>
      </c>
      <c r="I30" s="59">
        <f t="shared" si="5"/>
        <v>0</v>
      </c>
      <c r="J30" s="59">
        <f t="shared" si="6"/>
        <v>0</v>
      </c>
      <c r="K30" s="59">
        <f t="shared" si="7"/>
        <v>0</v>
      </c>
      <c r="L30" s="59">
        <f t="shared" si="8"/>
        <v>0</v>
      </c>
      <c r="M30" s="59">
        <f t="shared" si="9"/>
        <v>0</v>
      </c>
      <c r="N30" s="59">
        <f t="shared" si="10"/>
        <v>0</v>
      </c>
      <c r="O30" s="64">
        <v>0</v>
      </c>
      <c r="P30" s="64">
        <v>0</v>
      </c>
      <c r="Q30" s="64">
        <v>0</v>
      </c>
      <c r="R30" s="64">
        <v>0</v>
      </c>
      <c r="S30" s="65">
        <v>0</v>
      </c>
      <c r="T30" s="64">
        <v>0</v>
      </c>
      <c r="U30" s="64">
        <v>0</v>
      </c>
      <c r="V30" s="64">
        <v>0</v>
      </c>
      <c r="W30" s="64">
        <v>0</v>
      </c>
      <c r="X30" s="65">
        <v>0</v>
      </c>
      <c r="Y30" s="64">
        <v>0</v>
      </c>
      <c r="Z30" s="64">
        <v>0</v>
      </c>
      <c r="AA30" s="64">
        <v>0</v>
      </c>
      <c r="AB30" s="64">
        <v>0</v>
      </c>
      <c r="AC30" s="65">
        <v>0</v>
      </c>
      <c r="AD30" s="64">
        <v>0</v>
      </c>
      <c r="AE30" s="64">
        <v>0</v>
      </c>
      <c r="AF30" s="64">
        <v>0</v>
      </c>
      <c r="AG30" s="64">
        <v>0</v>
      </c>
      <c r="AH30" s="65">
        <v>0</v>
      </c>
      <c r="AI30" s="64">
        <v>0</v>
      </c>
      <c r="AJ30" s="64">
        <v>0</v>
      </c>
      <c r="AK30" s="64">
        <v>0</v>
      </c>
      <c r="AL30" s="64">
        <v>0</v>
      </c>
      <c r="AM30" s="65">
        <v>0</v>
      </c>
      <c r="AN30" s="64">
        <v>0</v>
      </c>
      <c r="AO30" s="64">
        <v>0</v>
      </c>
      <c r="AP30" s="64">
        <v>0</v>
      </c>
      <c r="AQ30" s="64">
        <v>0</v>
      </c>
      <c r="AR30" s="65">
        <v>0</v>
      </c>
      <c r="AS30" s="64">
        <v>0</v>
      </c>
      <c r="AT30" s="64">
        <v>0</v>
      </c>
      <c r="AU30" s="64">
        <v>0</v>
      </c>
      <c r="AV30" s="64">
        <v>0</v>
      </c>
      <c r="AW30" s="65">
        <v>0</v>
      </c>
      <c r="AX30" s="64">
        <v>0</v>
      </c>
      <c r="AY30" s="64">
        <v>0</v>
      </c>
      <c r="AZ30" s="64">
        <v>0</v>
      </c>
      <c r="BA30" s="64">
        <v>0</v>
      </c>
      <c r="BB30" s="65">
        <v>0</v>
      </c>
      <c r="BC30" s="64">
        <v>0</v>
      </c>
      <c r="BD30" s="64">
        <v>0</v>
      </c>
      <c r="BE30" s="64">
        <v>0</v>
      </c>
      <c r="BF30" s="64">
        <v>0</v>
      </c>
      <c r="BG30" s="65">
        <v>0</v>
      </c>
      <c r="BH30" s="64">
        <v>0</v>
      </c>
      <c r="BI30" s="64">
        <v>0</v>
      </c>
      <c r="BJ30" s="64">
        <v>0</v>
      </c>
      <c r="BK30" s="64">
        <v>0</v>
      </c>
      <c r="BL30" s="65">
        <v>0</v>
      </c>
    </row>
    <row r="31" spans="1:64" x14ac:dyDescent="0.25">
      <c r="A31" s="57" t="s">
        <v>226</v>
      </c>
      <c r="D31" s="59">
        <f t="shared" si="0"/>
        <v>0</v>
      </c>
      <c r="E31" s="59">
        <f t="shared" si="1"/>
        <v>0</v>
      </c>
      <c r="F31" s="59">
        <f t="shared" si="2"/>
        <v>0</v>
      </c>
      <c r="G31" s="59">
        <f t="shared" si="3"/>
        <v>0</v>
      </c>
      <c r="H31" s="59">
        <f t="shared" si="4"/>
        <v>0</v>
      </c>
      <c r="I31" s="59">
        <f t="shared" si="5"/>
        <v>0</v>
      </c>
      <c r="J31" s="59">
        <f t="shared" si="6"/>
        <v>0</v>
      </c>
      <c r="K31" s="59">
        <f t="shared" si="7"/>
        <v>0</v>
      </c>
      <c r="L31" s="59">
        <f t="shared" si="8"/>
        <v>0</v>
      </c>
      <c r="M31" s="59">
        <f t="shared" si="9"/>
        <v>0</v>
      </c>
      <c r="N31" s="59">
        <f t="shared" si="10"/>
        <v>0</v>
      </c>
      <c r="O31" s="64">
        <v>0</v>
      </c>
      <c r="P31" s="64">
        <v>0</v>
      </c>
      <c r="Q31" s="64">
        <v>0</v>
      </c>
      <c r="R31" s="64">
        <v>0</v>
      </c>
      <c r="S31" s="65">
        <v>0</v>
      </c>
      <c r="T31" s="64">
        <v>0</v>
      </c>
      <c r="U31" s="64">
        <v>0</v>
      </c>
      <c r="V31" s="64">
        <v>0</v>
      </c>
      <c r="W31" s="64">
        <v>0</v>
      </c>
      <c r="X31" s="65">
        <v>0</v>
      </c>
      <c r="Y31" s="64">
        <v>0</v>
      </c>
      <c r="Z31" s="64">
        <v>0</v>
      </c>
      <c r="AA31" s="64">
        <v>0</v>
      </c>
      <c r="AB31" s="64">
        <v>0</v>
      </c>
      <c r="AC31" s="65">
        <v>0</v>
      </c>
      <c r="AD31" s="64">
        <v>0</v>
      </c>
      <c r="AE31" s="64">
        <v>0</v>
      </c>
      <c r="AF31" s="64">
        <v>0</v>
      </c>
      <c r="AG31" s="64">
        <v>0</v>
      </c>
      <c r="AH31" s="65">
        <v>0</v>
      </c>
      <c r="AI31" s="64">
        <v>0</v>
      </c>
      <c r="AJ31" s="64">
        <v>0</v>
      </c>
      <c r="AK31" s="64">
        <v>0</v>
      </c>
      <c r="AL31" s="64">
        <v>0</v>
      </c>
      <c r="AM31" s="65">
        <v>0</v>
      </c>
      <c r="AN31" s="64">
        <v>0</v>
      </c>
      <c r="AO31" s="64">
        <v>0</v>
      </c>
      <c r="AP31" s="64">
        <v>0</v>
      </c>
      <c r="AQ31" s="64">
        <v>0</v>
      </c>
      <c r="AR31" s="65">
        <v>0</v>
      </c>
      <c r="AS31" s="64">
        <v>0</v>
      </c>
      <c r="AT31" s="64">
        <v>0</v>
      </c>
      <c r="AU31" s="64">
        <v>0</v>
      </c>
      <c r="AV31" s="64">
        <v>0</v>
      </c>
      <c r="AW31" s="65">
        <v>0</v>
      </c>
      <c r="AX31" s="64">
        <v>0</v>
      </c>
      <c r="AY31" s="64">
        <v>0</v>
      </c>
      <c r="AZ31" s="64">
        <v>0</v>
      </c>
      <c r="BA31" s="64">
        <v>0</v>
      </c>
      <c r="BB31" s="65">
        <v>0</v>
      </c>
      <c r="BC31" s="64">
        <v>0</v>
      </c>
      <c r="BD31" s="64">
        <v>0</v>
      </c>
      <c r="BE31" s="64">
        <v>0</v>
      </c>
      <c r="BF31" s="64">
        <v>0</v>
      </c>
      <c r="BG31" s="65">
        <v>0</v>
      </c>
      <c r="BH31" s="64">
        <v>0</v>
      </c>
      <c r="BI31" s="64">
        <v>0</v>
      </c>
      <c r="BJ31" s="64">
        <v>0</v>
      </c>
      <c r="BK31" s="64">
        <v>0</v>
      </c>
      <c r="BL31" s="65">
        <v>0</v>
      </c>
    </row>
    <row r="32" spans="1:64" x14ac:dyDescent="0.25">
      <c r="A32" s="57" t="s">
        <v>223</v>
      </c>
      <c r="B32" s="57" t="s">
        <v>230</v>
      </c>
      <c r="C32" s="57" t="s">
        <v>225</v>
      </c>
      <c r="D32" s="59">
        <f t="shared" si="0"/>
        <v>0</v>
      </c>
      <c r="E32" s="59">
        <f t="shared" si="1"/>
        <v>0</v>
      </c>
      <c r="F32" s="59">
        <f t="shared" si="2"/>
        <v>0</v>
      </c>
      <c r="G32" s="59">
        <f t="shared" si="3"/>
        <v>0</v>
      </c>
      <c r="H32" s="59">
        <f t="shared" si="4"/>
        <v>0</v>
      </c>
      <c r="I32" s="59">
        <f t="shared" si="5"/>
        <v>0</v>
      </c>
      <c r="J32" s="59">
        <f t="shared" si="6"/>
        <v>0</v>
      </c>
      <c r="K32" s="59">
        <f t="shared" si="7"/>
        <v>0</v>
      </c>
      <c r="L32" s="59">
        <f t="shared" si="8"/>
        <v>0</v>
      </c>
      <c r="M32" s="59">
        <f t="shared" si="9"/>
        <v>0</v>
      </c>
      <c r="N32" s="59">
        <f t="shared" si="10"/>
        <v>0</v>
      </c>
      <c r="O32" s="64">
        <v>0</v>
      </c>
      <c r="P32" s="64">
        <v>0</v>
      </c>
      <c r="Q32" s="64">
        <v>0</v>
      </c>
      <c r="R32" s="64">
        <v>0</v>
      </c>
      <c r="S32" s="65">
        <v>0</v>
      </c>
      <c r="T32" s="64">
        <v>0</v>
      </c>
      <c r="U32" s="64">
        <v>0</v>
      </c>
      <c r="V32" s="64">
        <v>0</v>
      </c>
      <c r="W32" s="64">
        <v>0</v>
      </c>
      <c r="X32" s="65">
        <v>0</v>
      </c>
      <c r="Y32" s="64">
        <v>0</v>
      </c>
      <c r="Z32" s="64">
        <v>0</v>
      </c>
      <c r="AA32" s="64">
        <v>0</v>
      </c>
      <c r="AB32" s="64">
        <v>0</v>
      </c>
      <c r="AC32" s="65">
        <v>0</v>
      </c>
      <c r="AD32" s="64">
        <v>0</v>
      </c>
      <c r="AE32" s="64">
        <v>0</v>
      </c>
      <c r="AF32" s="64">
        <v>0</v>
      </c>
      <c r="AG32" s="64">
        <v>0</v>
      </c>
      <c r="AH32" s="65">
        <v>0</v>
      </c>
      <c r="AI32" s="64">
        <v>0</v>
      </c>
      <c r="AJ32" s="64">
        <v>0</v>
      </c>
      <c r="AK32" s="64">
        <v>0</v>
      </c>
      <c r="AL32" s="64">
        <v>0</v>
      </c>
      <c r="AM32" s="65">
        <v>0</v>
      </c>
      <c r="AN32" s="64">
        <v>0</v>
      </c>
      <c r="AO32" s="64">
        <v>0</v>
      </c>
      <c r="AP32" s="64">
        <v>0</v>
      </c>
      <c r="AQ32" s="64">
        <v>0</v>
      </c>
      <c r="AR32" s="65">
        <v>0</v>
      </c>
      <c r="AS32" s="64">
        <v>0</v>
      </c>
      <c r="AT32" s="64">
        <v>0</v>
      </c>
      <c r="AU32" s="64">
        <v>0</v>
      </c>
      <c r="AV32" s="64">
        <v>0</v>
      </c>
      <c r="AW32" s="65">
        <v>0</v>
      </c>
      <c r="AX32" s="64">
        <v>0</v>
      </c>
      <c r="AY32" s="64">
        <v>0</v>
      </c>
      <c r="AZ32" s="64">
        <v>0</v>
      </c>
      <c r="BA32" s="64">
        <v>0</v>
      </c>
      <c r="BB32" s="65">
        <v>0</v>
      </c>
      <c r="BC32" s="64">
        <v>0</v>
      </c>
      <c r="BD32" s="64">
        <v>0</v>
      </c>
      <c r="BE32" s="64">
        <v>0</v>
      </c>
      <c r="BF32" s="64">
        <v>0</v>
      </c>
      <c r="BG32" s="65">
        <v>0</v>
      </c>
      <c r="BH32" s="64">
        <v>0</v>
      </c>
      <c r="BI32" s="64">
        <v>0</v>
      </c>
      <c r="BJ32" s="64">
        <v>0</v>
      </c>
      <c r="BK32" s="64">
        <v>0</v>
      </c>
      <c r="BL32" s="65">
        <v>0</v>
      </c>
    </row>
    <row r="33" spans="1:64" x14ac:dyDescent="0.25">
      <c r="A33" s="57" t="s">
        <v>223</v>
      </c>
      <c r="D33" s="59">
        <f t="shared" si="0"/>
        <v>0</v>
      </c>
      <c r="E33" s="59">
        <f t="shared" si="1"/>
        <v>0</v>
      </c>
      <c r="F33" s="59">
        <f t="shared" si="2"/>
        <v>0</v>
      </c>
      <c r="G33" s="59">
        <f t="shared" si="3"/>
        <v>0</v>
      </c>
      <c r="H33" s="59">
        <f t="shared" si="4"/>
        <v>0</v>
      </c>
      <c r="I33" s="59">
        <f t="shared" si="5"/>
        <v>0</v>
      </c>
      <c r="J33" s="59">
        <f t="shared" si="6"/>
        <v>0</v>
      </c>
      <c r="K33" s="59">
        <f t="shared" si="7"/>
        <v>0</v>
      </c>
      <c r="L33" s="59">
        <f t="shared" si="8"/>
        <v>0</v>
      </c>
      <c r="M33" s="59">
        <f t="shared" si="9"/>
        <v>0</v>
      </c>
      <c r="N33" s="59">
        <f t="shared" si="10"/>
        <v>0</v>
      </c>
      <c r="O33" s="64">
        <v>0</v>
      </c>
      <c r="P33" s="64">
        <v>0</v>
      </c>
      <c r="Q33" s="64">
        <v>0</v>
      </c>
      <c r="R33" s="64">
        <v>0</v>
      </c>
      <c r="S33" s="65">
        <v>0</v>
      </c>
      <c r="T33" s="64">
        <v>0</v>
      </c>
      <c r="U33" s="64">
        <v>0</v>
      </c>
      <c r="V33" s="64">
        <v>0</v>
      </c>
      <c r="W33" s="64">
        <v>0</v>
      </c>
      <c r="X33" s="65">
        <v>0</v>
      </c>
      <c r="Y33" s="64">
        <v>0</v>
      </c>
      <c r="Z33" s="64">
        <v>0</v>
      </c>
      <c r="AA33" s="64">
        <v>0</v>
      </c>
      <c r="AB33" s="64">
        <v>0</v>
      </c>
      <c r="AC33" s="65">
        <v>0</v>
      </c>
      <c r="AD33" s="64">
        <v>0</v>
      </c>
      <c r="AE33" s="64">
        <v>0</v>
      </c>
      <c r="AF33" s="64">
        <v>0</v>
      </c>
      <c r="AG33" s="64">
        <v>0</v>
      </c>
      <c r="AH33" s="65">
        <v>0</v>
      </c>
      <c r="AI33" s="64">
        <v>0</v>
      </c>
      <c r="AJ33" s="64">
        <v>0</v>
      </c>
      <c r="AK33" s="64">
        <v>0</v>
      </c>
      <c r="AL33" s="64">
        <v>0</v>
      </c>
      <c r="AM33" s="65">
        <v>0</v>
      </c>
      <c r="AN33" s="64">
        <v>0</v>
      </c>
      <c r="AO33" s="64">
        <v>0</v>
      </c>
      <c r="AP33" s="64">
        <v>0</v>
      </c>
      <c r="AQ33" s="64">
        <v>0</v>
      </c>
      <c r="AR33" s="65">
        <v>0</v>
      </c>
      <c r="AS33" s="64">
        <v>0</v>
      </c>
      <c r="AT33" s="64">
        <v>0</v>
      </c>
      <c r="AU33" s="64">
        <v>0</v>
      </c>
      <c r="AV33" s="64">
        <v>0</v>
      </c>
      <c r="AW33" s="65">
        <v>0</v>
      </c>
      <c r="AX33" s="64">
        <v>0</v>
      </c>
      <c r="AY33" s="64">
        <v>0</v>
      </c>
      <c r="AZ33" s="64">
        <v>0</v>
      </c>
      <c r="BA33" s="64">
        <v>0</v>
      </c>
      <c r="BB33" s="65">
        <v>0</v>
      </c>
      <c r="BC33" s="64">
        <v>0</v>
      </c>
      <c r="BD33" s="64">
        <v>0</v>
      </c>
      <c r="BE33" s="64">
        <v>0</v>
      </c>
      <c r="BF33" s="64">
        <v>0</v>
      </c>
      <c r="BG33" s="65">
        <v>0</v>
      </c>
      <c r="BH33" s="64">
        <v>0</v>
      </c>
      <c r="BI33" s="64">
        <v>0</v>
      </c>
      <c r="BJ33" s="64">
        <v>0</v>
      </c>
      <c r="BK33" s="64">
        <v>0</v>
      </c>
      <c r="BL33" s="65">
        <v>0</v>
      </c>
    </row>
    <row r="34" spans="1:64" x14ac:dyDescent="0.25">
      <c r="A34" s="57" t="s">
        <v>223</v>
      </c>
      <c r="D34" s="59">
        <f t="shared" si="0"/>
        <v>0</v>
      </c>
      <c r="E34" s="59">
        <f t="shared" si="1"/>
        <v>0</v>
      </c>
      <c r="F34" s="59">
        <f t="shared" si="2"/>
        <v>0</v>
      </c>
      <c r="G34" s="59">
        <f t="shared" si="3"/>
        <v>0</v>
      </c>
      <c r="H34" s="59">
        <f t="shared" si="4"/>
        <v>0</v>
      </c>
      <c r="I34" s="59">
        <f t="shared" si="5"/>
        <v>0</v>
      </c>
      <c r="J34" s="59">
        <f t="shared" si="6"/>
        <v>0</v>
      </c>
      <c r="K34" s="59">
        <f t="shared" si="7"/>
        <v>0</v>
      </c>
      <c r="L34" s="59">
        <f t="shared" si="8"/>
        <v>0</v>
      </c>
      <c r="M34" s="59">
        <f t="shared" si="9"/>
        <v>0</v>
      </c>
      <c r="N34" s="59">
        <f t="shared" si="10"/>
        <v>0</v>
      </c>
      <c r="O34" s="64">
        <v>0</v>
      </c>
      <c r="P34" s="64">
        <v>0</v>
      </c>
      <c r="Q34" s="64">
        <v>0</v>
      </c>
      <c r="R34" s="64">
        <v>0</v>
      </c>
      <c r="S34" s="65">
        <v>0</v>
      </c>
      <c r="T34" s="64">
        <v>0</v>
      </c>
      <c r="U34" s="64">
        <v>0</v>
      </c>
      <c r="V34" s="64">
        <v>0</v>
      </c>
      <c r="W34" s="64">
        <v>0</v>
      </c>
      <c r="X34" s="65">
        <v>0</v>
      </c>
      <c r="Y34" s="64">
        <v>0</v>
      </c>
      <c r="Z34" s="64">
        <v>0</v>
      </c>
      <c r="AA34" s="64">
        <v>0</v>
      </c>
      <c r="AB34" s="64">
        <v>0</v>
      </c>
      <c r="AC34" s="65">
        <v>0</v>
      </c>
      <c r="AD34" s="64">
        <v>0</v>
      </c>
      <c r="AE34" s="64">
        <v>0</v>
      </c>
      <c r="AF34" s="64">
        <v>0</v>
      </c>
      <c r="AG34" s="64">
        <v>0</v>
      </c>
      <c r="AH34" s="65">
        <v>0</v>
      </c>
      <c r="AI34" s="64">
        <v>0</v>
      </c>
      <c r="AJ34" s="64">
        <v>0</v>
      </c>
      <c r="AK34" s="64">
        <v>0</v>
      </c>
      <c r="AL34" s="64">
        <v>0</v>
      </c>
      <c r="AM34" s="65">
        <v>0</v>
      </c>
      <c r="AN34" s="64">
        <v>0</v>
      </c>
      <c r="AO34" s="64">
        <v>0</v>
      </c>
      <c r="AP34" s="64">
        <v>0</v>
      </c>
      <c r="AQ34" s="64">
        <v>0</v>
      </c>
      <c r="AR34" s="65">
        <v>0</v>
      </c>
      <c r="AS34" s="64">
        <v>0</v>
      </c>
      <c r="AT34" s="64">
        <v>0</v>
      </c>
      <c r="AU34" s="64">
        <v>0</v>
      </c>
      <c r="AV34" s="64">
        <v>0</v>
      </c>
      <c r="AW34" s="65">
        <v>0</v>
      </c>
      <c r="AX34" s="64">
        <v>0</v>
      </c>
      <c r="AY34" s="64">
        <v>0</v>
      </c>
      <c r="AZ34" s="64">
        <v>0</v>
      </c>
      <c r="BA34" s="64">
        <v>0</v>
      </c>
      <c r="BB34" s="65">
        <v>0</v>
      </c>
      <c r="BC34" s="64">
        <v>0</v>
      </c>
      <c r="BD34" s="64">
        <v>0</v>
      </c>
      <c r="BE34" s="64">
        <v>0</v>
      </c>
      <c r="BF34" s="64">
        <v>0</v>
      </c>
      <c r="BG34" s="65">
        <v>0</v>
      </c>
      <c r="BH34" s="64">
        <v>0</v>
      </c>
      <c r="BI34" s="64">
        <v>0</v>
      </c>
      <c r="BJ34" s="64">
        <v>0</v>
      </c>
      <c r="BK34" s="64">
        <v>0</v>
      </c>
      <c r="BL34" s="65">
        <v>0</v>
      </c>
    </row>
    <row r="35" spans="1:64" x14ac:dyDescent="0.25">
      <c r="A35" s="57" t="s">
        <v>226</v>
      </c>
      <c r="B35" s="57" t="s">
        <v>230</v>
      </c>
      <c r="C35" s="57" t="s">
        <v>225</v>
      </c>
      <c r="D35" s="59">
        <f t="shared" si="0"/>
        <v>0</v>
      </c>
      <c r="E35" s="59">
        <f t="shared" si="1"/>
        <v>0</v>
      </c>
      <c r="F35" s="59">
        <f t="shared" si="2"/>
        <v>0</v>
      </c>
      <c r="G35" s="59">
        <f t="shared" si="3"/>
        <v>0</v>
      </c>
      <c r="H35" s="59">
        <f t="shared" si="4"/>
        <v>0</v>
      </c>
      <c r="I35" s="59">
        <f t="shared" si="5"/>
        <v>0</v>
      </c>
      <c r="J35" s="59">
        <f t="shared" si="6"/>
        <v>0</v>
      </c>
      <c r="K35" s="59">
        <f t="shared" si="7"/>
        <v>0</v>
      </c>
      <c r="L35" s="59">
        <f t="shared" si="8"/>
        <v>0</v>
      </c>
      <c r="M35" s="59">
        <f t="shared" si="9"/>
        <v>0</v>
      </c>
      <c r="N35" s="59">
        <f t="shared" si="10"/>
        <v>0</v>
      </c>
      <c r="O35" s="64">
        <v>0</v>
      </c>
      <c r="P35" s="64">
        <v>0</v>
      </c>
      <c r="Q35" s="64">
        <v>0</v>
      </c>
      <c r="R35" s="64">
        <v>0</v>
      </c>
      <c r="S35" s="65">
        <v>0</v>
      </c>
      <c r="T35" s="64">
        <v>0</v>
      </c>
      <c r="U35" s="64">
        <v>0</v>
      </c>
      <c r="V35" s="64">
        <v>0</v>
      </c>
      <c r="W35" s="64">
        <v>0</v>
      </c>
      <c r="X35" s="65">
        <v>0</v>
      </c>
      <c r="Y35" s="64">
        <v>0</v>
      </c>
      <c r="Z35" s="64">
        <v>0</v>
      </c>
      <c r="AA35" s="64">
        <v>0</v>
      </c>
      <c r="AB35" s="64">
        <v>0</v>
      </c>
      <c r="AC35" s="65">
        <v>0</v>
      </c>
      <c r="AD35" s="64">
        <v>0</v>
      </c>
      <c r="AE35" s="64">
        <v>0</v>
      </c>
      <c r="AF35" s="64">
        <v>0</v>
      </c>
      <c r="AG35" s="64">
        <v>0</v>
      </c>
      <c r="AH35" s="65">
        <v>0</v>
      </c>
      <c r="AI35" s="64">
        <v>0</v>
      </c>
      <c r="AJ35" s="64">
        <v>0</v>
      </c>
      <c r="AK35" s="64">
        <v>0</v>
      </c>
      <c r="AL35" s="64">
        <v>0</v>
      </c>
      <c r="AM35" s="65">
        <v>0</v>
      </c>
      <c r="AN35" s="64">
        <v>0</v>
      </c>
      <c r="AO35" s="64">
        <v>0</v>
      </c>
      <c r="AP35" s="64">
        <v>0</v>
      </c>
      <c r="AQ35" s="64">
        <v>0</v>
      </c>
      <c r="AR35" s="65">
        <v>0</v>
      </c>
      <c r="AS35" s="64">
        <v>0</v>
      </c>
      <c r="AT35" s="64">
        <v>0</v>
      </c>
      <c r="AU35" s="64">
        <v>0</v>
      </c>
      <c r="AV35" s="64">
        <v>0</v>
      </c>
      <c r="AW35" s="65">
        <v>0</v>
      </c>
      <c r="AX35" s="64">
        <v>0</v>
      </c>
      <c r="AY35" s="64">
        <v>0</v>
      </c>
      <c r="AZ35" s="64">
        <v>0</v>
      </c>
      <c r="BA35" s="64">
        <v>0</v>
      </c>
      <c r="BB35" s="65">
        <v>0</v>
      </c>
      <c r="BC35" s="64">
        <v>0</v>
      </c>
      <c r="BD35" s="64">
        <v>0</v>
      </c>
      <c r="BE35" s="64">
        <v>0</v>
      </c>
      <c r="BF35" s="64">
        <v>0</v>
      </c>
      <c r="BG35" s="65">
        <v>0</v>
      </c>
      <c r="BH35" s="64">
        <v>0</v>
      </c>
      <c r="BI35" s="64">
        <v>0</v>
      </c>
      <c r="BJ35" s="64">
        <v>0</v>
      </c>
      <c r="BK35" s="64">
        <v>0</v>
      </c>
      <c r="BL35" s="65">
        <v>0</v>
      </c>
    </row>
    <row r="36" spans="1:64" x14ac:dyDescent="0.25">
      <c r="A36" s="57" t="s">
        <v>226</v>
      </c>
      <c r="D36" s="59">
        <f t="shared" si="0"/>
        <v>0</v>
      </c>
      <c r="E36" s="59">
        <f t="shared" si="1"/>
        <v>0</v>
      </c>
      <c r="F36" s="59">
        <f t="shared" si="2"/>
        <v>0</v>
      </c>
      <c r="G36" s="59">
        <f t="shared" si="3"/>
        <v>0</v>
      </c>
      <c r="H36" s="59">
        <f t="shared" si="4"/>
        <v>0</v>
      </c>
      <c r="I36" s="59">
        <f t="shared" si="5"/>
        <v>0</v>
      </c>
      <c r="J36" s="59">
        <f t="shared" si="6"/>
        <v>0</v>
      </c>
      <c r="K36" s="59">
        <f t="shared" si="7"/>
        <v>0</v>
      </c>
      <c r="L36" s="59">
        <f t="shared" si="8"/>
        <v>0</v>
      </c>
      <c r="M36" s="59">
        <f t="shared" si="9"/>
        <v>0</v>
      </c>
      <c r="N36" s="59">
        <f t="shared" si="10"/>
        <v>0</v>
      </c>
      <c r="O36" s="64">
        <v>0</v>
      </c>
      <c r="P36" s="64">
        <v>0</v>
      </c>
      <c r="Q36" s="64">
        <v>0</v>
      </c>
      <c r="R36" s="64">
        <v>0</v>
      </c>
      <c r="S36" s="65">
        <v>0</v>
      </c>
      <c r="T36" s="64">
        <v>0</v>
      </c>
      <c r="U36" s="64">
        <v>0</v>
      </c>
      <c r="V36" s="64">
        <v>0</v>
      </c>
      <c r="W36" s="64">
        <v>0</v>
      </c>
      <c r="X36" s="65">
        <v>0</v>
      </c>
      <c r="Y36" s="64">
        <v>0</v>
      </c>
      <c r="Z36" s="64">
        <v>0</v>
      </c>
      <c r="AA36" s="64">
        <v>0</v>
      </c>
      <c r="AB36" s="64">
        <v>0</v>
      </c>
      <c r="AC36" s="65">
        <v>0</v>
      </c>
      <c r="AD36" s="64">
        <v>0</v>
      </c>
      <c r="AE36" s="64">
        <v>0</v>
      </c>
      <c r="AF36" s="64">
        <v>0</v>
      </c>
      <c r="AG36" s="64">
        <v>0</v>
      </c>
      <c r="AH36" s="65">
        <v>0</v>
      </c>
      <c r="AI36" s="64">
        <v>0</v>
      </c>
      <c r="AJ36" s="64">
        <v>0</v>
      </c>
      <c r="AK36" s="64">
        <v>0</v>
      </c>
      <c r="AL36" s="64">
        <v>0</v>
      </c>
      <c r="AM36" s="65">
        <v>0</v>
      </c>
      <c r="AN36" s="64">
        <v>0</v>
      </c>
      <c r="AO36" s="64">
        <v>0</v>
      </c>
      <c r="AP36" s="64">
        <v>0</v>
      </c>
      <c r="AQ36" s="64">
        <v>0</v>
      </c>
      <c r="AR36" s="65">
        <v>0</v>
      </c>
      <c r="AS36" s="64">
        <v>0</v>
      </c>
      <c r="AT36" s="64">
        <v>0</v>
      </c>
      <c r="AU36" s="64">
        <v>0</v>
      </c>
      <c r="AV36" s="64">
        <v>0</v>
      </c>
      <c r="AW36" s="65">
        <v>0</v>
      </c>
      <c r="AX36" s="64">
        <v>0</v>
      </c>
      <c r="AY36" s="64">
        <v>0</v>
      </c>
      <c r="AZ36" s="64">
        <v>0</v>
      </c>
      <c r="BA36" s="64">
        <v>0</v>
      </c>
      <c r="BB36" s="65">
        <v>0</v>
      </c>
      <c r="BC36" s="64">
        <v>0</v>
      </c>
      <c r="BD36" s="64">
        <v>0</v>
      </c>
      <c r="BE36" s="64">
        <v>0</v>
      </c>
      <c r="BF36" s="64">
        <v>0</v>
      </c>
      <c r="BG36" s="65">
        <v>0</v>
      </c>
      <c r="BH36" s="64">
        <v>0</v>
      </c>
      <c r="BI36" s="64">
        <v>0</v>
      </c>
      <c r="BJ36" s="64">
        <v>0</v>
      </c>
      <c r="BK36" s="64">
        <v>0</v>
      </c>
      <c r="BL36" s="65">
        <v>0</v>
      </c>
    </row>
    <row r="37" spans="1:64" x14ac:dyDescent="0.25">
      <c r="A37" s="57" t="s">
        <v>226</v>
      </c>
      <c r="D37" s="59">
        <f t="shared" si="0"/>
        <v>0</v>
      </c>
      <c r="E37" s="59">
        <f t="shared" si="1"/>
        <v>0</v>
      </c>
      <c r="F37" s="59">
        <f t="shared" si="2"/>
        <v>0</v>
      </c>
      <c r="G37" s="59">
        <f t="shared" si="3"/>
        <v>0</v>
      </c>
      <c r="H37" s="59">
        <f t="shared" si="4"/>
        <v>0</v>
      </c>
      <c r="I37" s="59">
        <f t="shared" si="5"/>
        <v>0</v>
      </c>
      <c r="J37" s="59">
        <f t="shared" si="6"/>
        <v>0</v>
      </c>
      <c r="K37" s="59">
        <f t="shared" si="7"/>
        <v>0</v>
      </c>
      <c r="L37" s="59">
        <f t="shared" si="8"/>
        <v>0</v>
      </c>
      <c r="M37" s="59">
        <f t="shared" si="9"/>
        <v>0</v>
      </c>
      <c r="N37" s="59">
        <f t="shared" si="10"/>
        <v>0</v>
      </c>
      <c r="O37" s="64">
        <v>0</v>
      </c>
      <c r="P37" s="64">
        <v>0</v>
      </c>
      <c r="Q37" s="64">
        <v>0</v>
      </c>
      <c r="R37" s="64">
        <v>0</v>
      </c>
      <c r="S37" s="65">
        <v>0</v>
      </c>
      <c r="T37" s="64">
        <v>0</v>
      </c>
      <c r="U37" s="64">
        <v>0</v>
      </c>
      <c r="V37" s="64">
        <v>0</v>
      </c>
      <c r="W37" s="64">
        <v>0</v>
      </c>
      <c r="X37" s="65">
        <v>0</v>
      </c>
      <c r="Y37" s="64">
        <v>0</v>
      </c>
      <c r="Z37" s="64">
        <v>0</v>
      </c>
      <c r="AA37" s="64">
        <v>0</v>
      </c>
      <c r="AB37" s="64">
        <v>0</v>
      </c>
      <c r="AC37" s="65">
        <v>0</v>
      </c>
      <c r="AD37" s="64">
        <v>0</v>
      </c>
      <c r="AE37" s="64">
        <v>0</v>
      </c>
      <c r="AF37" s="64">
        <v>0</v>
      </c>
      <c r="AG37" s="64">
        <v>0</v>
      </c>
      <c r="AH37" s="65">
        <v>0</v>
      </c>
      <c r="AI37" s="64">
        <v>0</v>
      </c>
      <c r="AJ37" s="64">
        <v>0</v>
      </c>
      <c r="AK37" s="64">
        <v>0</v>
      </c>
      <c r="AL37" s="64">
        <v>0</v>
      </c>
      <c r="AM37" s="65">
        <v>0</v>
      </c>
      <c r="AN37" s="64">
        <v>0</v>
      </c>
      <c r="AO37" s="64">
        <v>0</v>
      </c>
      <c r="AP37" s="64">
        <v>0</v>
      </c>
      <c r="AQ37" s="64">
        <v>0</v>
      </c>
      <c r="AR37" s="65">
        <v>0</v>
      </c>
      <c r="AS37" s="64">
        <v>0</v>
      </c>
      <c r="AT37" s="64">
        <v>0</v>
      </c>
      <c r="AU37" s="64">
        <v>0</v>
      </c>
      <c r="AV37" s="64">
        <v>0</v>
      </c>
      <c r="AW37" s="65">
        <v>0</v>
      </c>
      <c r="AX37" s="64">
        <v>0</v>
      </c>
      <c r="AY37" s="64">
        <v>0</v>
      </c>
      <c r="AZ37" s="64">
        <v>0</v>
      </c>
      <c r="BA37" s="64">
        <v>0</v>
      </c>
      <c r="BB37" s="65">
        <v>0</v>
      </c>
      <c r="BC37" s="64">
        <v>0</v>
      </c>
      <c r="BD37" s="64">
        <v>0</v>
      </c>
      <c r="BE37" s="64">
        <v>0</v>
      </c>
      <c r="BF37" s="64">
        <v>0</v>
      </c>
      <c r="BG37" s="65">
        <v>0</v>
      </c>
      <c r="BH37" s="64">
        <v>0</v>
      </c>
      <c r="BI37" s="64">
        <v>0</v>
      </c>
      <c r="BJ37" s="64">
        <v>0</v>
      </c>
      <c r="BK37" s="64">
        <v>0</v>
      </c>
      <c r="BL37" s="65">
        <v>0</v>
      </c>
    </row>
    <row r="38" spans="1:64" x14ac:dyDescent="0.25">
      <c r="A38" s="57" t="s">
        <v>223</v>
      </c>
      <c r="B38" s="57" t="s">
        <v>231</v>
      </c>
      <c r="C38" s="57" t="s">
        <v>225</v>
      </c>
      <c r="D38" s="59">
        <f t="shared" si="0"/>
        <v>0.22</v>
      </c>
      <c r="E38" s="59">
        <f t="shared" si="1"/>
        <v>0.2</v>
      </c>
      <c r="F38" s="59">
        <f t="shared" si="2"/>
        <v>0.4</v>
      </c>
      <c r="G38" s="59">
        <f t="shared" si="3"/>
        <v>0</v>
      </c>
      <c r="H38" s="59">
        <f t="shared" si="4"/>
        <v>0</v>
      </c>
      <c r="I38" s="59">
        <f t="shared" si="5"/>
        <v>0</v>
      </c>
      <c r="J38" s="59">
        <f t="shared" si="6"/>
        <v>0.4</v>
      </c>
      <c r="K38" s="59">
        <f t="shared" si="7"/>
        <v>0.4</v>
      </c>
      <c r="L38" s="59">
        <f t="shared" si="8"/>
        <v>0.6</v>
      </c>
      <c r="M38" s="59">
        <f t="shared" si="9"/>
        <v>0.2</v>
      </c>
      <c r="N38" s="59">
        <f t="shared" si="10"/>
        <v>0</v>
      </c>
      <c r="O38" s="64">
        <v>0</v>
      </c>
      <c r="P38" s="64">
        <v>1</v>
      </c>
      <c r="Q38" s="64">
        <v>0</v>
      </c>
      <c r="R38" s="64">
        <v>0</v>
      </c>
      <c r="S38" s="65">
        <v>0</v>
      </c>
      <c r="T38" s="64">
        <v>1</v>
      </c>
      <c r="U38" s="64">
        <v>1</v>
      </c>
      <c r="V38" s="64">
        <v>0</v>
      </c>
      <c r="W38" s="64">
        <v>0</v>
      </c>
      <c r="X38" s="65">
        <v>0</v>
      </c>
      <c r="Y38" s="64">
        <v>0</v>
      </c>
      <c r="Z38" s="64">
        <v>0</v>
      </c>
      <c r="AA38" s="64">
        <v>0</v>
      </c>
      <c r="AB38" s="64">
        <v>0</v>
      </c>
      <c r="AC38" s="65">
        <v>0</v>
      </c>
      <c r="AD38" s="64">
        <v>0</v>
      </c>
      <c r="AE38" s="64">
        <v>0</v>
      </c>
      <c r="AF38" s="64">
        <v>0</v>
      </c>
      <c r="AG38" s="64">
        <v>0</v>
      </c>
      <c r="AH38" s="65">
        <v>0</v>
      </c>
      <c r="AI38" s="64">
        <v>0</v>
      </c>
      <c r="AJ38" s="64">
        <v>0</v>
      </c>
      <c r="AK38" s="64">
        <v>0</v>
      </c>
      <c r="AL38" s="64">
        <v>0</v>
      </c>
      <c r="AM38" s="65">
        <v>0</v>
      </c>
      <c r="AN38" s="64">
        <v>0</v>
      </c>
      <c r="AO38" s="64">
        <v>1</v>
      </c>
      <c r="AP38" s="64">
        <v>1</v>
      </c>
      <c r="AQ38" s="64">
        <v>0</v>
      </c>
      <c r="AR38" s="65">
        <v>0</v>
      </c>
      <c r="AS38" s="64">
        <v>0</v>
      </c>
      <c r="AT38" s="64">
        <v>1</v>
      </c>
      <c r="AU38" s="64">
        <v>0</v>
      </c>
      <c r="AV38" s="64">
        <v>1</v>
      </c>
      <c r="AW38" s="65">
        <v>0</v>
      </c>
      <c r="AX38" s="64">
        <v>0</v>
      </c>
      <c r="AY38" s="64">
        <v>1</v>
      </c>
      <c r="AZ38" s="64">
        <v>1</v>
      </c>
      <c r="BA38" s="64">
        <v>1</v>
      </c>
      <c r="BB38" s="65">
        <v>0</v>
      </c>
      <c r="BC38" s="64">
        <v>0</v>
      </c>
      <c r="BD38" s="64">
        <v>0</v>
      </c>
      <c r="BE38" s="64">
        <v>1</v>
      </c>
      <c r="BF38" s="64">
        <v>0</v>
      </c>
      <c r="BG38" s="65">
        <v>0</v>
      </c>
      <c r="BH38" s="64">
        <v>0</v>
      </c>
      <c r="BI38" s="64">
        <v>0</v>
      </c>
      <c r="BJ38" s="64">
        <v>0</v>
      </c>
      <c r="BK38" s="64">
        <v>0</v>
      </c>
      <c r="BL38" s="65">
        <v>0</v>
      </c>
    </row>
    <row r="39" spans="1:64" x14ac:dyDescent="0.25">
      <c r="A39" s="57" t="s">
        <v>223</v>
      </c>
      <c r="D39" s="59">
        <f t="shared" si="0"/>
        <v>0</v>
      </c>
      <c r="E39" s="59">
        <f t="shared" si="1"/>
        <v>0</v>
      </c>
      <c r="F39" s="59">
        <f t="shared" si="2"/>
        <v>0</v>
      </c>
      <c r="G39" s="59">
        <f t="shared" si="3"/>
        <v>0</v>
      </c>
      <c r="H39" s="59">
        <f t="shared" si="4"/>
        <v>0</v>
      </c>
      <c r="I39" s="59">
        <f t="shared" si="5"/>
        <v>0</v>
      </c>
      <c r="J39" s="59">
        <f t="shared" si="6"/>
        <v>0</v>
      </c>
      <c r="K39" s="59">
        <f t="shared" si="7"/>
        <v>0</v>
      </c>
      <c r="L39" s="59">
        <f t="shared" si="8"/>
        <v>0</v>
      </c>
      <c r="M39" s="59">
        <f t="shared" si="9"/>
        <v>0</v>
      </c>
      <c r="N39" s="59">
        <f t="shared" si="10"/>
        <v>0</v>
      </c>
      <c r="O39" s="64">
        <v>0</v>
      </c>
      <c r="P39" s="64">
        <v>0</v>
      </c>
      <c r="Q39" s="64">
        <v>0</v>
      </c>
      <c r="R39" s="64">
        <v>0</v>
      </c>
      <c r="S39" s="65">
        <v>0</v>
      </c>
      <c r="T39" s="64">
        <v>0</v>
      </c>
      <c r="U39" s="64">
        <v>0</v>
      </c>
      <c r="V39" s="64">
        <v>0</v>
      </c>
      <c r="W39" s="64">
        <v>0</v>
      </c>
      <c r="X39" s="65">
        <v>0</v>
      </c>
      <c r="Y39" s="64">
        <v>0</v>
      </c>
      <c r="Z39" s="64">
        <v>0</v>
      </c>
      <c r="AA39" s="64">
        <v>0</v>
      </c>
      <c r="AB39" s="64">
        <v>0</v>
      </c>
      <c r="AC39" s="65">
        <v>0</v>
      </c>
      <c r="AD39" s="64">
        <v>0</v>
      </c>
      <c r="AE39" s="64">
        <v>0</v>
      </c>
      <c r="AF39" s="64">
        <v>0</v>
      </c>
      <c r="AG39" s="64">
        <v>0</v>
      </c>
      <c r="AH39" s="65">
        <v>0</v>
      </c>
      <c r="AI39" s="64">
        <v>0</v>
      </c>
      <c r="AJ39" s="64">
        <v>0</v>
      </c>
      <c r="AK39" s="64">
        <v>0</v>
      </c>
      <c r="AL39" s="64">
        <v>0</v>
      </c>
      <c r="AM39" s="65">
        <v>0</v>
      </c>
      <c r="AN39" s="64">
        <v>0</v>
      </c>
      <c r="AO39" s="64">
        <v>0</v>
      </c>
      <c r="AP39" s="64">
        <v>0</v>
      </c>
      <c r="AQ39" s="64">
        <v>0</v>
      </c>
      <c r="AR39" s="65">
        <v>0</v>
      </c>
      <c r="AS39" s="64">
        <v>0</v>
      </c>
      <c r="AT39" s="64">
        <v>0</v>
      </c>
      <c r="AU39" s="64">
        <v>0</v>
      </c>
      <c r="AV39" s="64">
        <v>0</v>
      </c>
      <c r="AW39" s="65">
        <v>0</v>
      </c>
      <c r="AX39" s="64">
        <v>0</v>
      </c>
      <c r="AY39" s="64">
        <v>0</v>
      </c>
      <c r="AZ39" s="64">
        <v>0</v>
      </c>
      <c r="BA39" s="64">
        <v>0</v>
      </c>
      <c r="BB39" s="65">
        <v>0</v>
      </c>
      <c r="BC39" s="64">
        <v>0</v>
      </c>
      <c r="BD39" s="64">
        <v>0</v>
      </c>
      <c r="BE39" s="64">
        <v>0</v>
      </c>
      <c r="BF39" s="64">
        <v>0</v>
      </c>
      <c r="BG39" s="65">
        <v>0</v>
      </c>
      <c r="BH39" s="64">
        <v>0</v>
      </c>
      <c r="BI39" s="64">
        <v>0</v>
      </c>
      <c r="BJ39" s="64">
        <v>0</v>
      </c>
      <c r="BK39" s="64">
        <v>0</v>
      </c>
      <c r="BL39" s="65">
        <v>0</v>
      </c>
    </row>
    <row r="40" spans="1:64" x14ac:dyDescent="0.25">
      <c r="A40" s="57" t="s">
        <v>223</v>
      </c>
      <c r="D40" s="59">
        <f t="shared" si="0"/>
        <v>0</v>
      </c>
      <c r="E40" s="59">
        <f t="shared" si="1"/>
        <v>0</v>
      </c>
      <c r="F40" s="59">
        <f t="shared" si="2"/>
        <v>0</v>
      </c>
      <c r="G40" s="59">
        <f t="shared" si="3"/>
        <v>0</v>
      </c>
      <c r="H40" s="59">
        <f t="shared" si="4"/>
        <v>0</v>
      </c>
      <c r="I40" s="59">
        <f t="shared" si="5"/>
        <v>0</v>
      </c>
      <c r="J40" s="59">
        <f t="shared" si="6"/>
        <v>0</v>
      </c>
      <c r="K40" s="59">
        <f t="shared" si="7"/>
        <v>0</v>
      </c>
      <c r="L40" s="59">
        <f t="shared" si="8"/>
        <v>0</v>
      </c>
      <c r="M40" s="59">
        <f t="shared" si="9"/>
        <v>0</v>
      </c>
      <c r="N40" s="59">
        <f t="shared" si="10"/>
        <v>0</v>
      </c>
      <c r="O40" s="64">
        <v>0</v>
      </c>
      <c r="P40" s="64">
        <v>0</v>
      </c>
      <c r="Q40" s="64">
        <v>0</v>
      </c>
      <c r="R40" s="64">
        <v>0</v>
      </c>
      <c r="S40" s="65">
        <v>0</v>
      </c>
      <c r="T40" s="64">
        <v>0</v>
      </c>
      <c r="U40" s="64">
        <v>0</v>
      </c>
      <c r="V40" s="64">
        <v>0</v>
      </c>
      <c r="W40" s="64">
        <v>0</v>
      </c>
      <c r="X40" s="65">
        <v>0</v>
      </c>
      <c r="Y40" s="64">
        <v>0</v>
      </c>
      <c r="Z40" s="64">
        <v>0</v>
      </c>
      <c r="AA40" s="64">
        <v>0</v>
      </c>
      <c r="AB40" s="64">
        <v>0</v>
      </c>
      <c r="AC40" s="65">
        <v>0</v>
      </c>
      <c r="AD40" s="64">
        <v>0</v>
      </c>
      <c r="AE40" s="64">
        <v>0</v>
      </c>
      <c r="AF40" s="64">
        <v>0</v>
      </c>
      <c r="AG40" s="64">
        <v>0</v>
      </c>
      <c r="AH40" s="65">
        <v>0</v>
      </c>
      <c r="AI40" s="64">
        <v>0</v>
      </c>
      <c r="AJ40" s="64">
        <v>0</v>
      </c>
      <c r="AK40" s="64">
        <v>0</v>
      </c>
      <c r="AL40" s="64">
        <v>0</v>
      </c>
      <c r="AM40" s="65">
        <v>0</v>
      </c>
      <c r="AN40" s="64">
        <v>0</v>
      </c>
      <c r="AO40" s="64">
        <v>0</v>
      </c>
      <c r="AP40" s="64">
        <v>0</v>
      </c>
      <c r="AQ40" s="64">
        <v>0</v>
      </c>
      <c r="AR40" s="65">
        <v>0</v>
      </c>
      <c r="AS40" s="64">
        <v>0</v>
      </c>
      <c r="AT40" s="64">
        <v>0</v>
      </c>
      <c r="AU40" s="64">
        <v>0</v>
      </c>
      <c r="AV40" s="64">
        <v>0</v>
      </c>
      <c r="AW40" s="65">
        <v>0</v>
      </c>
      <c r="AX40" s="64">
        <v>0</v>
      </c>
      <c r="AY40" s="64">
        <v>0</v>
      </c>
      <c r="AZ40" s="64">
        <v>0</v>
      </c>
      <c r="BA40" s="64">
        <v>0</v>
      </c>
      <c r="BB40" s="65">
        <v>0</v>
      </c>
      <c r="BC40" s="64">
        <v>0</v>
      </c>
      <c r="BD40" s="64">
        <v>0</v>
      </c>
      <c r="BE40" s="64">
        <v>0</v>
      </c>
      <c r="BF40" s="64">
        <v>0</v>
      </c>
      <c r="BG40" s="65">
        <v>0</v>
      </c>
      <c r="BH40" s="64">
        <v>0</v>
      </c>
      <c r="BI40" s="64">
        <v>0</v>
      </c>
      <c r="BJ40" s="64">
        <v>0</v>
      </c>
      <c r="BK40" s="64">
        <v>0</v>
      </c>
      <c r="BL40" s="65">
        <v>0</v>
      </c>
    </row>
    <row r="41" spans="1:64" x14ac:dyDescent="0.25">
      <c r="A41" s="57" t="s">
        <v>226</v>
      </c>
      <c r="B41" s="57" t="s">
        <v>231</v>
      </c>
      <c r="C41" s="57" t="s">
        <v>225</v>
      </c>
      <c r="D41" s="59">
        <f t="shared" si="0"/>
        <v>0.14000000000000001</v>
      </c>
      <c r="E41" s="59">
        <f t="shared" si="1"/>
        <v>0.2</v>
      </c>
      <c r="F41" s="59">
        <f t="shared" si="2"/>
        <v>0.6</v>
      </c>
      <c r="G41" s="59">
        <f t="shared" si="3"/>
        <v>0</v>
      </c>
      <c r="H41" s="59">
        <f t="shared" si="4"/>
        <v>0</v>
      </c>
      <c r="I41" s="59">
        <f t="shared" si="5"/>
        <v>0</v>
      </c>
      <c r="J41" s="59">
        <f t="shared" si="6"/>
        <v>0.2</v>
      </c>
      <c r="K41" s="59">
        <f t="shared" si="7"/>
        <v>0.2</v>
      </c>
      <c r="L41" s="59">
        <f t="shared" si="8"/>
        <v>0.2</v>
      </c>
      <c r="M41" s="59">
        <f t="shared" si="9"/>
        <v>0</v>
      </c>
      <c r="N41" s="59">
        <f t="shared" si="10"/>
        <v>0</v>
      </c>
      <c r="O41" s="64">
        <v>0</v>
      </c>
      <c r="P41" s="64">
        <v>0</v>
      </c>
      <c r="Q41" s="64">
        <v>0</v>
      </c>
      <c r="R41" s="64">
        <v>0</v>
      </c>
      <c r="S41" s="65">
        <v>1</v>
      </c>
      <c r="T41" s="64">
        <v>1</v>
      </c>
      <c r="U41" s="64">
        <v>1</v>
      </c>
      <c r="V41" s="64">
        <v>0</v>
      </c>
      <c r="W41" s="64">
        <v>0</v>
      </c>
      <c r="X41" s="65">
        <v>1</v>
      </c>
      <c r="Y41" s="64">
        <v>0</v>
      </c>
      <c r="Z41" s="64">
        <v>0</v>
      </c>
      <c r="AA41" s="64">
        <v>0</v>
      </c>
      <c r="AB41" s="64">
        <v>0</v>
      </c>
      <c r="AC41" s="65">
        <v>0</v>
      </c>
      <c r="AD41" s="64">
        <v>0</v>
      </c>
      <c r="AE41" s="64">
        <v>0</v>
      </c>
      <c r="AF41" s="64">
        <v>0</v>
      </c>
      <c r="AG41" s="64">
        <v>0</v>
      </c>
      <c r="AH41" s="65">
        <v>0</v>
      </c>
      <c r="AI41" s="64">
        <v>0</v>
      </c>
      <c r="AJ41" s="64">
        <v>0</v>
      </c>
      <c r="AK41" s="64">
        <v>0</v>
      </c>
      <c r="AL41" s="64">
        <v>0</v>
      </c>
      <c r="AM41" s="65">
        <v>0</v>
      </c>
      <c r="AN41" s="64">
        <v>0</v>
      </c>
      <c r="AO41" s="64">
        <v>1</v>
      </c>
      <c r="AP41" s="64">
        <v>0</v>
      </c>
      <c r="AQ41" s="64">
        <v>0</v>
      </c>
      <c r="AR41" s="65">
        <v>0</v>
      </c>
      <c r="AS41" s="64">
        <v>0</v>
      </c>
      <c r="AT41" s="64">
        <v>0</v>
      </c>
      <c r="AU41" s="64">
        <v>1</v>
      </c>
      <c r="AV41" s="64">
        <v>0</v>
      </c>
      <c r="AW41" s="65">
        <v>0</v>
      </c>
      <c r="AX41" s="64">
        <v>0</v>
      </c>
      <c r="AY41" s="64">
        <v>1</v>
      </c>
      <c r="AZ41" s="64">
        <v>0</v>
      </c>
      <c r="BA41" s="64">
        <v>0</v>
      </c>
      <c r="BB41" s="65">
        <v>0</v>
      </c>
      <c r="BC41" s="64">
        <v>0</v>
      </c>
      <c r="BD41" s="64">
        <v>0</v>
      </c>
      <c r="BE41" s="64">
        <v>0</v>
      </c>
      <c r="BF41" s="64">
        <v>0</v>
      </c>
      <c r="BG41" s="65">
        <v>0</v>
      </c>
      <c r="BH41" s="64">
        <v>0</v>
      </c>
      <c r="BI41" s="64">
        <v>0</v>
      </c>
      <c r="BJ41" s="64">
        <v>0</v>
      </c>
      <c r="BK41" s="64">
        <v>0</v>
      </c>
      <c r="BL41" s="65">
        <v>0</v>
      </c>
    </row>
    <row r="42" spans="1:64" x14ac:dyDescent="0.25">
      <c r="A42" s="57" t="s">
        <v>226</v>
      </c>
      <c r="D42" s="59">
        <f t="shared" si="0"/>
        <v>0</v>
      </c>
      <c r="E42" s="59">
        <f t="shared" si="1"/>
        <v>0</v>
      </c>
      <c r="F42" s="59">
        <f t="shared" si="2"/>
        <v>0</v>
      </c>
      <c r="G42" s="59">
        <f t="shared" si="3"/>
        <v>0</v>
      </c>
      <c r="H42" s="59">
        <f t="shared" si="4"/>
        <v>0</v>
      </c>
      <c r="I42" s="59">
        <f t="shared" si="5"/>
        <v>0</v>
      </c>
      <c r="J42" s="59">
        <f t="shared" si="6"/>
        <v>0</v>
      </c>
      <c r="K42" s="59">
        <f t="shared" si="7"/>
        <v>0</v>
      </c>
      <c r="L42" s="59">
        <f t="shared" si="8"/>
        <v>0</v>
      </c>
      <c r="M42" s="59">
        <f t="shared" si="9"/>
        <v>0</v>
      </c>
      <c r="N42" s="59">
        <f t="shared" si="10"/>
        <v>0</v>
      </c>
      <c r="O42" s="64">
        <v>0</v>
      </c>
      <c r="P42" s="64">
        <v>0</v>
      </c>
      <c r="Q42" s="64">
        <v>0</v>
      </c>
      <c r="R42" s="64">
        <v>0</v>
      </c>
      <c r="S42" s="65">
        <v>0</v>
      </c>
      <c r="T42" s="64">
        <v>0</v>
      </c>
      <c r="U42" s="64">
        <v>0</v>
      </c>
      <c r="V42" s="64">
        <v>0</v>
      </c>
      <c r="W42" s="64">
        <v>0</v>
      </c>
      <c r="X42" s="65">
        <v>0</v>
      </c>
      <c r="Y42" s="64">
        <v>0</v>
      </c>
      <c r="Z42" s="64">
        <v>0</v>
      </c>
      <c r="AA42" s="64">
        <v>0</v>
      </c>
      <c r="AB42" s="64">
        <v>0</v>
      </c>
      <c r="AC42" s="65">
        <v>0</v>
      </c>
      <c r="AD42" s="64">
        <v>0</v>
      </c>
      <c r="AE42" s="64">
        <v>0</v>
      </c>
      <c r="AF42" s="64">
        <v>0</v>
      </c>
      <c r="AG42" s="64">
        <v>0</v>
      </c>
      <c r="AH42" s="65">
        <v>0</v>
      </c>
      <c r="AI42" s="64">
        <v>0</v>
      </c>
      <c r="AJ42" s="64">
        <v>0</v>
      </c>
      <c r="AK42" s="64">
        <v>0</v>
      </c>
      <c r="AL42" s="64">
        <v>0</v>
      </c>
      <c r="AM42" s="65">
        <v>0</v>
      </c>
      <c r="AN42" s="64">
        <v>0</v>
      </c>
      <c r="AO42" s="64">
        <v>0</v>
      </c>
      <c r="AP42" s="64">
        <v>0</v>
      </c>
      <c r="AQ42" s="64">
        <v>0</v>
      </c>
      <c r="AR42" s="65">
        <v>0</v>
      </c>
      <c r="AS42" s="64">
        <v>0</v>
      </c>
      <c r="AT42" s="64">
        <v>0</v>
      </c>
      <c r="AU42" s="64">
        <v>0</v>
      </c>
      <c r="AV42" s="64">
        <v>0</v>
      </c>
      <c r="AW42" s="65">
        <v>0</v>
      </c>
      <c r="AX42" s="64">
        <v>0</v>
      </c>
      <c r="AY42" s="64">
        <v>0</v>
      </c>
      <c r="AZ42" s="64">
        <v>0</v>
      </c>
      <c r="BA42" s="64">
        <v>0</v>
      </c>
      <c r="BB42" s="65">
        <v>0</v>
      </c>
      <c r="BC42" s="64">
        <v>0</v>
      </c>
      <c r="BD42" s="64">
        <v>0</v>
      </c>
      <c r="BE42" s="64">
        <v>0</v>
      </c>
      <c r="BF42" s="64">
        <v>0</v>
      </c>
      <c r="BG42" s="65">
        <v>0</v>
      </c>
      <c r="BH42" s="64">
        <v>0</v>
      </c>
      <c r="BI42" s="64">
        <v>0</v>
      </c>
      <c r="BJ42" s="64">
        <v>0</v>
      </c>
      <c r="BK42" s="64">
        <v>0</v>
      </c>
      <c r="BL42" s="65">
        <v>0</v>
      </c>
    </row>
    <row r="43" spans="1:64" x14ac:dyDescent="0.25">
      <c r="A43" s="57" t="s">
        <v>226</v>
      </c>
      <c r="D43" s="59">
        <f t="shared" si="0"/>
        <v>0</v>
      </c>
      <c r="E43" s="59">
        <f t="shared" si="1"/>
        <v>0</v>
      </c>
      <c r="F43" s="59">
        <f t="shared" si="2"/>
        <v>0</v>
      </c>
      <c r="G43" s="59">
        <f t="shared" si="3"/>
        <v>0</v>
      </c>
      <c r="H43" s="59">
        <f t="shared" si="4"/>
        <v>0</v>
      </c>
      <c r="I43" s="59">
        <f t="shared" si="5"/>
        <v>0</v>
      </c>
      <c r="J43" s="59">
        <f t="shared" si="6"/>
        <v>0</v>
      </c>
      <c r="K43" s="59">
        <f t="shared" si="7"/>
        <v>0</v>
      </c>
      <c r="L43" s="59">
        <f t="shared" si="8"/>
        <v>0</v>
      </c>
      <c r="M43" s="59">
        <f t="shared" si="9"/>
        <v>0</v>
      </c>
      <c r="N43" s="59">
        <f t="shared" si="10"/>
        <v>0</v>
      </c>
      <c r="O43" s="64">
        <v>0</v>
      </c>
      <c r="P43" s="64">
        <v>0</v>
      </c>
      <c r="Q43" s="64">
        <v>0</v>
      </c>
      <c r="R43" s="64">
        <v>0</v>
      </c>
      <c r="S43" s="65">
        <v>0</v>
      </c>
      <c r="T43" s="64">
        <v>0</v>
      </c>
      <c r="U43" s="64">
        <v>0</v>
      </c>
      <c r="V43" s="64">
        <v>0</v>
      </c>
      <c r="W43" s="64">
        <v>0</v>
      </c>
      <c r="X43" s="65">
        <v>0</v>
      </c>
      <c r="Y43" s="64">
        <v>0</v>
      </c>
      <c r="Z43" s="64">
        <v>0</v>
      </c>
      <c r="AA43" s="64">
        <v>0</v>
      </c>
      <c r="AB43" s="64">
        <v>0</v>
      </c>
      <c r="AC43" s="65">
        <v>0</v>
      </c>
      <c r="AD43" s="64">
        <v>0</v>
      </c>
      <c r="AE43" s="64">
        <v>0</v>
      </c>
      <c r="AF43" s="64">
        <v>0</v>
      </c>
      <c r="AG43" s="64">
        <v>0</v>
      </c>
      <c r="AH43" s="65">
        <v>0</v>
      </c>
      <c r="AI43" s="64">
        <v>0</v>
      </c>
      <c r="AJ43" s="64">
        <v>0</v>
      </c>
      <c r="AK43" s="64">
        <v>0</v>
      </c>
      <c r="AL43" s="64">
        <v>0</v>
      </c>
      <c r="AM43" s="65">
        <v>0</v>
      </c>
      <c r="AN43" s="64">
        <v>0</v>
      </c>
      <c r="AO43" s="64">
        <v>0</v>
      </c>
      <c r="AP43" s="64">
        <v>0</v>
      </c>
      <c r="AQ43" s="64">
        <v>0</v>
      </c>
      <c r="AR43" s="65">
        <v>0</v>
      </c>
      <c r="AS43" s="64">
        <v>0</v>
      </c>
      <c r="AT43" s="64">
        <v>0</v>
      </c>
      <c r="AU43" s="64">
        <v>0</v>
      </c>
      <c r="AV43" s="64">
        <v>0</v>
      </c>
      <c r="AW43" s="65">
        <v>0</v>
      </c>
      <c r="AX43" s="64">
        <v>0</v>
      </c>
      <c r="AY43" s="64">
        <v>0</v>
      </c>
      <c r="AZ43" s="64">
        <v>0</v>
      </c>
      <c r="BA43" s="64">
        <v>0</v>
      </c>
      <c r="BB43" s="65">
        <v>0</v>
      </c>
      <c r="BC43" s="64">
        <v>0</v>
      </c>
      <c r="BD43" s="64">
        <v>0</v>
      </c>
      <c r="BE43" s="64">
        <v>0</v>
      </c>
      <c r="BF43" s="64">
        <v>0</v>
      </c>
      <c r="BG43" s="65">
        <v>0</v>
      </c>
      <c r="BH43" s="64">
        <v>0</v>
      </c>
      <c r="BI43" s="64">
        <v>0</v>
      </c>
      <c r="BJ43" s="64">
        <v>0</v>
      </c>
      <c r="BK43" s="64">
        <v>0</v>
      </c>
      <c r="BL43" s="65">
        <v>0</v>
      </c>
    </row>
    <row r="44" spans="1:64" x14ac:dyDescent="0.25">
      <c r="A44" s="57" t="s">
        <v>223</v>
      </c>
      <c r="B44" s="57" t="s">
        <v>232</v>
      </c>
      <c r="C44" s="57" t="s">
        <v>225</v>
      </c>
      <c r="D44" s="59">
        <f t="shared" si="0"/>
        <v>0.42</v>
      </c>
      <c r="E44" s="59">
        <f t="shared" si="1"/>
        <v>0.4</v>
      </c>
      <c r="F44" s="59">
        <f t="shared" si="2"/>
        <v>1.2</v>
      </c>
      <c r="G44" s="59">
        <f t="shared" si="3"/>
        <v>0.4</v>
      </c>
      <c r="H44" s="59">
        <f t="shared" si="4"/>
        <v>0.6</v>
      </c>
      <c r="I44" s="59">
        <f t="shared" si="5"/>
        <v>0.2</v>
      </c>
      <c r="J44" s="59">
        <f t="shared" si="6"/>
        <v>0.4</v>
      </c>
      <c r="K44" s="59">
        <f t="shared" si="7"/>
        <v>0.8</v>
      </c>
      <c r="L44" s="59">
        <f t="shared" si="8"/>
        <v>0.2</v>
      </c>
      <c r="M44" s="59">
        <f t="shared" si="9"/>
        <v>0</v>
      </c>
      <c r="N44" s="59">
        <f t="shared" si="10"/>
        <v>0</v>
      </c>
      <c r="O44" s="64">
        <v>0</v>
      </c>
      <c r="P44" s="64">
        <v>0</v>
      </c>
      <c r="Q44" s="64">
        <v>0</v>
      </c>
      <c r="R44" s="64">
        <v>0</v>
      </c>
      <c r="S44" s="65">
        <v>2</v>
      </c>
      <c r="T44" s="64">
        <v>3</v>
      </c>
      <c r="U44" s="64">
        <v>1</v>
      </c>
      <c r="V44" s="64">
        <v>1</v>
      </c>
      <c r="W44" s="64">
        <v>1</v>
      </c>
      <c r="X44" s="65">
        <v>0</v>
      </c>
      <c r="Y44" s="64">
        <v>1</v>
      </c>
      <c r="Z44" s="64">
        <v>0</v>
      </c>
      <c r="AA44" s="64">
        <v>0</v>
      </c>
      <c r="AB44" s="64">
        <v>0</v>
      </c>
      <c r="AC44" s="65">
        <v>1</v>
      </c>
      <c r="AD44" s="64">
        <v>1</v>
      </c>
      <c r="AE44" s="64">
        <v>0</v>
      </c>
      <c r="AF44" s="64">
        <v>0</v>
      </c>
      <c r="AG44" s="64">
        <v>1</v>
      </c>
      <c r="AH44" s="65">
        <v>1</v>
      </c>
      <c r="AI44" s="64">
        <v>0</v>
      </c>
      <c r="AJ44" s="64">
        <v>1</v>
      </c>
      <c r="AK44" s="64">
        <v>0</v>
      </c>
      <c r="AL44" s="64">
        <v>0</v>
      </c>
      <c r="AM44" s="65">
        <v>0</v>
      </c>
      <c r="AN44" s="64">
        <v>0</v>
      </c>
      <c r="AO44" s="64">
        <v>0</v>
      </c>
      <c r="AP44" s="64">
        <v>0</v>
      </c>
      <c r="AQ44" s="64">
        <v>0</v>
      </c>
      <c r="AR44" s="65">
        <v>2</v>
      </c>
      <c r="AS44" s="64">
        <v>1</v>
      </c>
      <c r="AT44" s="64">
        <v>1</v>
      </c>
      <c r="AU44" s="64">
        <v>1</v>
      </c>
      <c r="AV44" s="64">
        <v>1</v>
      </c>
      <c r="AW44" s="65">
        <v>0</v>
      </c>
      <c r="AX44" s="64">
        <v>1</v>
      </c>
      <c r="AY44" s="64">
        <v>0</v>
      </c>
      <c r="AZ44" s="64">
        <v>0</v>
      </c>
      <c r="BA44" s="64">
        <v>0</v>
      </c>
      <c r="BB44" s="65">
        <v>0</v>
      </c>
      <c r="BC44" s="64">
        <v>0</v>
      </c>
      <c r="BD44" s="64">
        <v>0</v>
      </c>
      <c r="BE44" s="64">
        <v>0</v>
      </c>
      <c r="BF44" s="64">
        <v>0</v>
      </c>
      <c r="BG44" s="65">
        <v>0</v>
      </c>
      <c r="BH44" s="64">
        <v>0</v>
      </c>
      <c r="BI44" s="64">
        <v>0</v>
      </c>
      <c r="BJ44" s="64">
        <v>0</v>
      </c>
      <c r="BK44" s="64">
        <v>0</v>
      </c>
      <c r="BL44" s="65">
        <v>0</v>
      </c>
    </row>
    <row r="45" spans="1:64" x14ac:dyDescent="0.25">
      <c r="A45" s="57" t="s">
        <v>223</v>
      </c>
      <c r="D45" s="59">
        <f t="shared" si="0"/>
        <v>0</v>
      </c>
      <c r="E45" s="59">
        <f t="shared" si="1"/>
        <v>0</v>
      </c>
      <c r="F45" s="59">
        <f t="shared" si="2"/>
        <v>0</v>
      </c>
      <c r="G45" s="59">
        <f t="shared" si="3"/>
        <v>0</v>
      </c>
      <c r="H45" s="59">
        <f t="shared" si="4"/>
        <v>0</v>
      </c>
      <c r="I45" s="59">
        <f t="shared" si="5"/>
        <v>0</v>
      </c>
      <c r="J45" s="59">
        <f t="shared" si="6"/>
        <v>0</v>
      </c>
      <c r="K45" s="59">
        <f t="shared" si="7"/>
        <v>0</v>
      </c>
      <c r="L45" s="59">
        <f t="shared" si="8"/>
        <v>0</v>
      </c>
      <c r="M45" s="59">
        <f t="shared" si="9"/>
        <v>0</v>
      </c>
      <c r="N45" s="59">
        <f t="shared" si="10"/>
        <v>0</v>
      </c>
      <c r="O45" s="64">
        <v>0</v>
      </c>
      <c r="P45" s="64">
        <v>0</v>
      </c>
      <c r="Q45" s="64">
        <v>0</v>
      </c>
      <c r="R45" s="64">
        <v>0</v>
      </c>
      <c r="S45" s="65">
        <v>0</v>
      </c>
      <c r="T45" s="64">
        <v>0</v>
      </c>
      <c r="U45" s="64">
        <v>0</v>
      </c>
      <c r="V45" s="64">
        <v>0</v>
      </c>
      <c r="W45" s="64">
        <v>0</v>
      </c>
      <c r="X45" s="65">
        <v>0</v>
      </c>
      <c r="Y45" s="64">
        <v>0</v>
      </c>
      <c r="Z45" s="64">
        <v>0</v>
      </c>
      <c r="AA45" s="64">
        <v>0</v>
      </c>
      <c r="AB45" s="64">
        <v>0</v>
      </c>
      <c r="AC45" s="65">
        <v>0</v>
      </c>
      <c r="AD45" s="64">
        <v>0</v>
      </c>
      <c r="AE45" s="64">
        <v>0</v>
      </c>
      <c r="AF45" s="64">
        <v>0</v>
      </c>
      <c r="AG45" s="64">
        <v>0</v>
      </c>
      <c r="AH45" s="65">
        <v>0</v>
      </c>
      <c r="AI45" s="64">
        <v>0</v>
      </c>
      <c r="AJ45" s="64">
        <v>0</v>
      </c>
      <c r="AK45" s="64">
        <v>0</v>
      </c>
      <c r="AL45" s="64">
        <v>0</v>
      </c>
      <c r="AM45" s="65">
        <v>0</v>
      </c>
      <c r="AN45" s="64">
        <v>0</v>
      </c>
      <c r="AO45" s="64">
        <v>0</v>
      </c>
      <c r="AP45" s="64">
        <v>0</v>
      </c>
      <c r="AQ45" s="64">
        <v>0</v>
      </c>
      <c r="AR45" s="65">
        <v>0</v>
      </c>
      <c r="AS45" s="64">
        <v>0</v>
      </c>
      <c r="AT45" s="64">
        <v>0</v>
      </c>
      <c r="AU45" s="64">
        <v>0</v>
      </c>
      <c r="AV45" s="64">
        <v>0</v>
      </c>
      <c r="AW45" s="65">
        <v>0</v>
      </c>
      <c r="AX45" s="64">
        <v>0</v>
      </c>
      <c r="AY45" s="64">
        <v>0</v>
      </c>
      <c r="AZ45" s="64">
        <v>0</v>
      </c>
      <c r="BA45" s="64">
        <v>0</v>
      </c>
      <c r="BB45" s="65">
        <v>0</v>
      </c>
      <c r="BC45" s="64">
        <v>0</v>
      </c>
      <c r="BD45" s="64">
        <v>0</v>
      </c>
      <c r="BE45" s="64">
        <v>0</v>
      </c>
      <c r="BF45" s="64">
        <v>0</v>
      </c>
      <c r="BG45" s="65">
        <v>0</v>
      </c>
      <c r="BH45" s="64">
        <v>0</v>
      </c>
      <c r="BI45" s="64">
        <v>0</v>
      </c>
      <c r="BJ45" s="64">
        <v>0</v>
      </c>
      <c r="BK45" s="64">
        <v>0</v>
      </c>
      <c r="BL45" s="65">
        <v>0</v>
      </c>
    </row>
    <row r="46" spans="1:64" x14ac:dyDescent="0.25">
      <c r="A46" s="57" t="s">
        <v>223</v>
      </c>
      <c r="D46" s="59">
        <f t="shared" si="0"/>
        <v>0</v>
      </c>
      <c r="E46" s="59">
        <f t="shared" si="1"/>
        <v>0</v>
      </c>
      <c r="F46" s="59">
        <f t="shared" si="2"/>
        <v>0</v>
      </c>
      <c r="G46" s="59">
        <f t="shared" si="3"/>
        <v>0</v>
      </c>
      <c r="H46" s="59">
        <f t="shared" si="4"/>
        <v>0</v>
      </c>
      <c r="I46" s="59">
        <f t="shared" si="5"/>
        <v>0</v>
      </c>
      <c r="J46" s="59">
        <f t="shared" si="6"/>
        <v>0</v>
      </c>
      <c r="K46" s="59">
        <f t="shared" si="7"/>
        <v>0</v>
      </c>
      <c r="L46" s="59">
        <f t="shared" si="8"/>
        <v>0</v>
      </c>
      <c r="M46" s="59">
        <f t="shared" si="9"/>
        <v>0</v>
      </c>
      <c r="N46" s="59">
        <f t="shared" si="10"/>
        <v>0</v>
      </c>
      <c r="O46" s="64">
        <v>0</v>
      </c>
      <c r="P46" s="64">
        <v>0</v>
      </c>
      <c r="Q46" s="64">
        <v>0</v>
      </c>
      <c r="R46" s="64">
        <v>0</v>
      </c>
      <c r="S46" s="65">
        <v>0</v>
      </c>
      <c r="T46" s="64">
        <v>0</v>
      </c>
      <c r="U46" s="64">
        <v>0</v>
      </c>
      <c r="V46" s="64">
        <v>0</v>
      </c>
      <c r="W46" s="64">
        <v>0</v>
      </c>
      <c r="X46" s="65">
        <v>0</v>
      </c>
      <c r="Y46" s="64">
        <v>0</v>
      </c>
      <c r="Z46" s="64">
        <v>0</v>
      </c>
      <c r="AA46" s="64">
        <v>0</v>
      </c>
      <c r="AB46" s="64">
        <v>0</v>
      </c>
      <c r="AC46" s="65">
        <v>0</v>
      </c>
      <c r="AD46" s="64">
        <v>0</v>
      </c>
      <c r="AE46" s="64">
        <v>0</v>
      </c>
      <c r="AF46" s="64">
        <v>0</v>
      </c>
      <c r="AG46" s="64">
        <v>0</v>
      </c>
      <c r="AH46" s="65">
        <v>0</v>
      </c>
      <c r="AI46" s="64">
        <v>0</v>
      </c>
      <c r="AJ46" s="64">
        <v>0</v>
      </c>
      <c r="AK46" s="64">
        <v>0</v>
      </c>
      <c r="AL46" s="64">
        <v>0</v>
      </c>
      <c r="AM46" s="65">
        <v>0</v>
      </c>
      <c r="AN46" s="64">
        <v>0</v>
      </c>
      <c r="AO46" s="64">
        <v>0</v>
      </c>
      <c r="AP46" s="64">
        <v>0</v>
      </c>
      <c r="AQ46" s="64">
        <v>0</v>
      </c>
      <c r="AR46" s="65">
        <v>0</v>
      </c>
      <c r="AS46" s="64">
        <v>0</v>
      </c>
      <c r="AT46" s="64">
        <v>0</v>
      </c>
      <c r="AU46" s="64">
        <v>0</v>
      </c>
      <c r="AV46" s="64">
        <v>0</v>
      </c>
      <c r="AW46" s="65">
        <v>0</v>
      </c>
      <c r="AX46" s="64">
        <v>0</v>
      </c>
      <c r="AY46" s="64">
        <v>0</v>
      </c>
      <c r="AZ46" s="64">
        <v>0</v>
      </c>
      <c r="BA46" s="64">
        <v>0</v>
      </c>
      <c r="BB46" s="65">
        <v>0</v>
      </c>
      <c r="BC46" s="64">
        <v>0</v>
      </c>
      <c r="BD46" s="64">
        <v>0</v>
      </c>
      <c r="BE46" s="64">
        <v>0</v>
      </c>
      <c r="BF46" s="64">
        <v>0</v>
      </c>
      <c r="BG46" s="65">
        <v>0</v>
      </c>
      <c r="BH46" s="64">
        <v>0</v>
      </c>
      <c r="BI46" s="64">
        <v>0</v>
      </c>
      <c r="BJ46" s="64">
        <v>0</v>
      </c>
      <c r="BK46" s="64">
        <v>0</v>
      </c>
      <c r="BL46" s="65">
        <v>0</v>
      </c>
    </row>
    <row r="47" spans="1:64" x14ac:dyDescent="0.25">
      <c r="A47" s="57" t="s">
        <v>226</v>
      </c>
      <c r="B47" s="57" t="s">
        <v>232</v>
      </c>
      <c r="C47" s="57" t="s">
        <v>225</v>
      </c>
      <c r="D47" s="59">
        <f t="shared" si="0"/>
        <v>0.36</v>
      </c>
      <c r="E47" s="59">
        <f t="shared" si="1"/>
        <v>0.4</v>
      </c>
      <c r="F47" s="59">
        <f t="shared" si="2"/>
        <v>2</v>
      </c>
      <c r="G47" s="59">
        <f t="shared" si="3"/>
        <v>0</v>
      </c>
      <c r="H47" s="59">
        <f t="shared" si="4"/>
        <v>0</v>
      </c>
      <c r="I47" s="59">
        <f t="shared" si="5"/>
        <v>0</v>
      </c>
      <c r="J47" s="59">
        <f t="shared" si="6"/>
        <v>0.2</v>
      </c>
      <c r="K47" s="59">
        <f t="shared" si="7"/>
        <v>0.2</v>
      </c>
      <c r="L47" s="59">
        <f t="shared" si="8"/>
        <v>0</v>
      </c>
      <c r="M47" s="59">
        <f t="shared" si="9"/>
        <v>0.6</v>
      </c>
      <c r="N47" s="59">
        <f t="shared" si="10"/>
        <v>0.2</v>
      </c>
      <c r="O47" s="64">
        <v>0</v>
      </c>
      <c r="P47" s="64">
        <v>1</v>
      </c>
      <c r="Q47" s="64">
        <v>1</v>
      </c>
      <c r="R47" s="64">
        <v>0</v>
      </c>
      <c r="S47" s="65">
        <v>0</v>
      </c>
      <c r="T47" s="64">
        <v>1</v>
      </c>
      <c r="U47" s="64">
        <v>2</v>
      </c>
      <c r="V47" s="64">
        <v>1</v>
      </c>
      <c r="W47" s="64">
        <v>3</v>
      </c>
      <c r="X47" s="65">
        <v>3</v>
      </c>
      <c r="Y47" s="64">
        <v>0</v>
      </c>
      <c r="Z47" s="64">
        <v>0</v>
      </c>
      <c r="AA47" s="64">
        <v>0</v>
      </c>
      <c r="AB47" s="64">
        <v>0</v>
      </c>
      <c r="AC47" s="65">
        <v>0</v>
      </c>
      <c r="AD47" s="64">
        <v>0</v>
      </c>
      <c r="AE47" s="64">
        <v>0</v>
      </c>
      <c r="AF47" s="64">
        <v>0</v>
      </c>
      <c r="AG47" s="64">
        <v>0</v>
      </c>
      <c r="AH47" s="65">
        <v>0</v>
      </c>
      <c r="AI47" s="64">
        <v>0</v>
      </c>
      <c r="AJ47" s="64">
        <v>0</v>
      </c>
      <c r="AK47" s="64">
        <v>0</v>
      </c>
      <c r="AL47" s="64">
        <v>0</v>
      </c>
      <c r="AM47" s="65">
        <v>0</v>
      </c>
      <c r="AN47" s="64">
        <v>0</v>
      </c>
      <c r="AO47" s="64">
        <v>0</v>
      </c>
      <c r="AP47" s="64">
        <v>0</v>
      </c>
      <c r="AQ47" s="64">
        <v>0</v>
      </c>
      <c r="AR47" s="65">
        <v>1</v>
      </c>
      <c r="AS47" s="64">
        <v>1</v>
      </c>
      <c r="AT47" s="64">
        <v>0</v>
      </c>
      <c r="AU47" s="64">
        <v>0</v>
      </c>
      <c r="AV47" s="64">
        <v>0</v>
      </c>
      <c r="AW47" s="65">
        <v>0</v>
      </c>
      <c r="AX47" s="64">
        <v>0</v>
      </c>
      <c r="AY47" s="64">
        <v>0</v>
      </c>
      <c r="AZ47" s="64">
        <v>0</v>
      </c>
      <c r="BA47" s="64">
        <v>0</v>
      </c>
      <c r="BB47" s="65">
        <v>0</v>
      </c>
      <c r="BC47" s="64">
        <v>1</v>
      </c>
      <c r="BD47" s="64">
        <v>0</v>
      </c>
      <c r="BE47" s="64">
        <v>1</v>
      </c>
      <c r="BF47" s="64">
        <v>1</v>
      </c>
      <c r="BG47" s="65">
        <v>0</v>
      </c>
      <c r="BH47" s="64">
        <v>0</v>
      </c>
      <c r="BI47" s="64">
        <v>0</v>
      </c>
      <c r="BJ47" s="64">
        <v>1</v>
      </c>
      <c r="BK47" s="64">
        <v>0</v>
      </c>
      <c r="BL47" s="65">
        <v>0</v>
      </c>
    </row>
    <row r="48" spans="1:64" x14ac:dyDescent="0.25">
      <c r="A48" s="57" t="s">
        <v>226</v>
      </c>
      <c r="D48" s="59">
        <f t="shared" si="0"/>
        <v>0</v>
      </c>
      <c r="E48" s="59">
        <f t="shared" si="1"/>
        <v>0</v>
      </c>
      <c r="F48" s="59">
        <f t="shared" si="2"/>
        <v>0</v>
      </c>
      <c r="G48" s="59">
        <f t="shared" si="3"/>
        <v>0</v>
      </c>
      <c r="H48" s="59">
        <f t="shared" si="4"/>
        <v>0</v>
      </c>
      <c r="I48" s="59">
        <f t="shared" si="5"/>
        <v>0</v>
      </c>
      <c r="J48" s="59">
        <f t="shared" si="6"/>
        <v>0</v>
      </c>
      <c r="K48" s="59">
        <f t="shared" si="7"/>
        <v>0</v>
      </c>
      <c r="L48" s="59">
        <f t="shared" si="8"/>
        <v>0</v>
      </c>
      <c r="M48" s="59">
        <f t="shared" si="9"/>
        <v>0</v>
      </c>
      <c r="N48" s="59">
        <f t="shared" si="10"/>
        <v>0</v>
      </c>
      <c r="O48" s="64">
        <v>0</v>
      </c>
      <c r="P48" s="64">
        <v>0</v>
      </c>
      <c r="Q48" s="64">
        <v>0</v>
      </c>
      <c r="R48" s="64">
        <v>0</v>
      </c>
      <c r="S48" s="65">
        <v>0</v>
      </c>
      <c r="T48" s="64">
        <v>0</v>
      </c>
      <c r="U48" s="64">
        <v>0</v>
      </c>
      <c r="V48" s="64">
        <v>0</v>
      </c>
      <c r="W48" s="64">
        <v>0</v>
      </c>
      <c r="X48" s="65">
        <v>0</v>
      </c>
      <c r="Y48" s="64">
        <v>0</v>
      </c>
      <c r="Z48" s="64">
        <v>0</v>
      </c>
      <c r="AA48" s="64">
        <v>0</v>
      </c>
      <c r="AB48" s="64">
        <v>0</v>
      </c>
      <c r="AC48" s="65">
        <v>0</v>
      </c>
      <c r="AD48" s="64">
        <v>0</v>
      </c>
      <c r="AE48" s="64">
        <v>0</v>
      </c>
      <c r="AF48" s="64">
        <v>0</v>
      </c>
      <c r="AG48" s="64">
        <v>0</v>
      </c>
      <c r="AH48" s="65">
        <v>0</v>
      </c>
      <c r="AI48" s="64">
        <v>0</v>
      </c>
      <c r="AJ48" s="64">
        <v>0</v>
      </c>
      <c r="AK48" s="64">
        <v>0</v>
      </c>
      <c r="AL48" s="64">
        <v>0</v>
      </c>
      <c r="AM48" s="65">
        <v>0</v>
      </c>
      <c r="AN48" s="64">
        <v>0</v>
      </c>
      <c r="AO48" s="64">
        <v>0</v>
      </c>
      <c r="AP48" s="64">
        <v>0</v>
      </c>
      <c r="AQ48" s="64">
        <v>0</v>
      </c>
      <c r="AR48" s="65">
        <v>0</v>
      </c>
      <c r="AS48" s="64">
        <v>0</v>
      </c>
      <c r="AT48" s="64">
        <v>0</v>
      </c>
      <c r="AU48" s="64">
        <v>0</v>
      </c>
      <c r="AV48" s="64">
        <v>0</v>
      </c>
      <c r="AW48" s="65">
        <v>0</v>
      </c>
      <c r="AX48" s="64">
        <v>0</v>
      </c>
      <c r="AY48" s="64">
        <v>0</v>
      </c>
      <c r="AZ48" s="64">
        <v>0</v>
      </c>
      <c r="BA48" s="64">
        <v>0</v>
      </c>
      <c r="BB48" s="65">
        <v>0</v>
      </c>
      <c r="BC48" s="64">
        <v>0</v>
      </c>
      <c r="BD48" s="64">
        <v>0</v>
      </c>
      <c r="BE48" s="64">
        <v>0</v>
      </c>
      <c r="BF48" s="64">
        <v>0</v>
      </c>
      <c r="BG48" s="65">
        <v>0</v>
      </c>
      <c r="BH48" s="64">
        <v>0</v>
      </c>
      <c r="BI48" s="64">
        <v>0</v>
      </c>
      <c r="BJ48" s="64">
        <v>0</v>
      </c>
      <c r="BK48" s="64">
        <v>0</v>
      </c>
      <c r="BL48" s="65">
        <v>0</v>
      </c>
    </row>
    <row r="49" spans="1:64" x14ac:dyDescent="0.25">
      <c r="A49" s="57" t="s">
        <v>226</v>
      </c>
      <c r="D49" s="59">
        <f t="shared" si="0"/>
        <v>0</v>
      </c>
      <c r="E49" s="59">
        <f t="shared" si="1"/>
        <v>0</v>
      </c>
      <c r="F49" s="59">
        <f t="shared" si="2"/>
        <v>0</v>
      </c>
      <c r="G49" s="59">
        <f t="shared" si="3"/>
        <v>0</v>
      </c>
      <c r="H49" s="59">
        <f t="shared" si="4"/>
        <v>0</v>
      </c>
      <c r="I49" s="59">
        <f t="shared" si="5"/>
        <v>0</v>
      </c>
      <c r="J49" s="59">
        <f t="shared" si="6"/>
        <v>0</v>
      </c>
      <c r="K49" s="59">
        <f t="shared" si="7"/>
        <v>0</v>
      </c>
      <c r="L49" s="59">
        <f t="shared" si="8"/>
        <v>0</v>
      </c>
      <c r="M49" s="59">
        <f t="shared" si="9"/>
        <v>0</v>
      </c>
      <c r="N49" s="59">
        <f t="shared" si="10"/>
        <v>0</v>
      </c>
      <c r="O49" s="64">
        <v>0</v>
      </c>
      <c r="P49" s="64">
        <v>0</v>
      </c>
      <c r="Q49" s="64">
        <v>0</v>
      </c>
      <c r="R49" s="64">
        <v>0</v>
      </c>
      <c r="S49" s="65">
        <v>0</v>
      </c>
      <c r="T49" s="64">
        <v>0</v>
      </c>
      <c r="U49" s="64">
        <v>0</v>
      </c>
      <c r="V49" s="64">
        <v>0</v>
      </c>
      <c r="W49" s="64">
        <v>0</v>
      </c>
      <c r="X49" s="65">
        <v>0</v>
      </c>
      <c r="Y49" s="64">
        <v>0</v>
      </c>
      <c r="Z49" s="64">
        <v>0</v>
      </c>
      <c r="AA49" s="64">
        <v>0</v>
      </c>
      <c r="AB49" s="64">
        <v>0</v>
      </c>
      <c r="AC49" s="65">
        <v>0</v>
      </c>
      <c r="AD49" s="64">
        <v>0</v>
      </c>
      <c r="AE49" s="64">
        <v>0</v>
      </c>
      <c r="AF49" s="64">
        <v>0</v>
      </c>
      <c r="AG49" s="64">
        <v>0</v>
      </c>
      <c r="AH49" s="65">
        <v>0</v>
      </c>
      <c r="AI49" s="64">
        <v>0</v>
      </c>
      <c r="AJ49" s="64">
        <v>0</v>
      </c>
      <c r="AK49" s="64">
        <v>0</v>
      </c>
      <c r="AL49" s="64">
        <v>0</v>
      </c>
      <c r="AM49" s="65">
        <v>0</v>
      </c>
      <c r="AN49" s="64">
        <v>0</v>
      </c>
      <c r="AO49" s="64">
        <v>0</v>
      </c>
      <c r="AP49" s="64">
        <v>0</v>
      </c>
      <c r="AQ49" s="64">
        <v>0</v>
      </c>
      <c r="AR49" s="65">
        <v>0</v>
      </c>
      <c r="AS49" s="64">
        <v>0</v>
      </c>
      <c r="AT49" s="64">
        <v>0</v>
      </c>
      <c r="AU49" s="64">
        <v>0</v>
      </c>
      <c r="AV49" s="64">
        <v>0</v>
      </c>
      <c r="AW49" s="65">
        <v>0</v>
      </c>
      <c r="AX49" s="64">
        <v>0</v>
      </c>
      <c r="AY49" s="64">
        <v>0</v>
      </c>
      <c r="AZ49" s="64">
        <v>0</v>
      </c>
      <c r="BA49" s="64">
        <v>0</v>
      </c>
      <c r="BB49" s="65">
        <v>0</v>
      </c>
      <c r="BC49" s="64">
        <v>0</v>
      </c>
      <c r="BD49" s="64">
        <v>0</v>
      </c>
      <c r="BE49" s="64">
        <v>0</v>
      </c>
      <c r="BF49" s="64">
        <v>0</v>
      </c>
      <c r="BG49" s="65">
        <v>0</v>
      </c>
      <c r="BH49" s="64">
        <v>0</v>
      </c>
      <c r="BI49" s="64">
        <v>0</v>
      </c>
      <c r="BJ49" s="64">
        <v>0</v>
      </c>
      <c r="BK49" s="64">
        <v>0</v>
      </c>
      <c r="BL49" s="65">
        <v>0</v>
      </c>
    </row>
    <row r="50" spans="1:64" x14ac:dyDescent="0.25">
      <c r="A50" s="57" t="s">
        <v>223</v>
      </c>
      <c r="B50" s="57" t="s">
        <v>233</v>
      </c>
      <c r="C50" s="57" t="s">
        <v>225</v>
      </c>
      <c r="D50" s="59">
        <f t="shared" si="0"/>
        <v>0.16</v>
      </c>
      <c r="E50" s="59">
        <f t="shared" si="1"/>
        <v>0.6</v>
      </c>
      <c r="F50" s="59">
        <f t="shared" si="2"/>
        <v>0</v>
      </c>
      <c r="G50" s="59">
        <f t="shared" si="3"/>
        <v>0.4</v>
      </c>
      <c r="H50" s="59">
        <f t="shared" si="4"/>
        <v>0</v>
      </c>
      <c r="I50" s="59">
        <f t="shared" si="5"/>
        <v>0</v>
      </c>
      <c r="J50" s="59">
        <f t="shared" si="6"/>
        <v>0.2</v>
      </c>
      <c r="K50" s="59">
        <f t="shared" si="7"/>
        <v>0.2</v>
      </c>
      <c r="L50" s="59">
        <f t="shared" si="8"/>
        <v>0</v>
      </c>
      <c r="M50" s="59">
        <f t="shared" si="9"/>
        <v>0.2</v>
      </c>
      <c r="N50" s="59">
        <f t="shared" si="10"/>
        <v>0</v>
      </c>
      <c r="O50" s="64">
        <v>0</v>
      </c>
      <c r="P50" s="64">
        <v>0</v>
      </c>
      <c r="Q50" s="64">
        <v>1</v>
      </c>
      <c r="R50" s="64">
        <v>1</v>
      </c>
      <c r="S50" s="65">
        <v>1</v>
      </c>
      <c r="T50" s="64">
        <v>0</v>
      </c>
      <c r="U50" s="64">
        <v>0</v>
      </c>
      <c r="V50" s="64">
        <v>0</v>
      </c>
      <c r="W50" s="64">
        <v>0</v>
      </c>
      <c r="X50" s="65">
        <v>0</v>
      </c>
      <c r="Y50" s="64">
        <v>0</v>
      </c>
      <c r="Z50" s="64">
        <v>1</v>
      </c>
      <c r="AA50" s="64">
        <v>0</v>
      </c>
      <c r="AB50" s="64">
        <v>1</v>
      </c>
      <c r="AC50" s="65">
        <v>0</v>
      </c>
      <c r="AD50" s="64">
        <v>0</v>
      </c>
      <c r="AE50" s="64">
        <v>0</v>
      </c>
      <c r="AF50" s="64">
        <v>0</v>
      </c>
      <c r="AG50" s="64">
        <v>0</v>
      </c>
      <c r="AH50" s="65">
        <v>0</v>
      </c>
      <c r="AI50" s="64">
        <v>0</v>
      </c>
      <c r="AJ50" s="64">
        <v>0</v>
      </c>
      <c r="AK50" s="64">
        <v>0</v>
      </c>
      <c r="AL50" s="64">
        <v>0</v>
      </c>
      <c r="AM50" s="65">
        <v>0</v>
      </c>
      <c r="AN50" s="64">
        <v>1</v>
      </c>
      <c r="AO50" s="64">
        <v>0</v>
      </c>
      <c r="AP50" s="64">
        <v>0</v>
      </c>
      <c r="AQ50" s="64">
        <v>0</v>
      </c>
      <c r="AR50" s="65">
        <v>0</v>
      </c>
      <c r="AS50" s="64">
        <v>1</v>
      </c>
      <c r="AT50" s="64">
        <v>0</v>
      </c>
      <c r="AU50" s="64">
        <v>0</v>
      </c>
      <c r="AV50" s="64">
        <v>0</v>
      </c>
      <c r="AW50" s="65">
        <v>0</v>
      </c>
      <c r="AX50" s="64">
        <v>0</v>
      </c>
      <c r="AY50" s="64">
        <v>0</v>
      </c>
      <c r="AZ50" s="64">
        <v>0</v>
      </c>
      <c r="BA50" s="64">
        <v>0</v>
      </c>
      <c r="BB50" s="65">
        <v>0</v>
      </c>
      <c r="BC50" s="64">
        <v>0</v>
      </c>
      <c r="BD50" s="64">
        <v>1</v>
      </c>
      <c r="BE50" s="64">
        <v>0</v>
      </c>
      <c r="BF50" s="64">
        <v>0</v>
      </c>
      <c r="BG50" s="65">
        <v>0</v>
      </c>
      <c r="BH50" s="64">
        <v>0</v>
      </c>
      <c r="BI50" s="64">
        <v>0</v>
      </c>
      <c r="BJ50" s="64">
        <v>0</v>
      </c>
      <c r="BK50" s="64">
        <v>0</v>
      </c>
      <c r="BL50" s="65">
        <v>0</v>
      </c>
    </row>
    <row r="51" spans="1:64" x14ac:dyDescent="0.25">
      <c r="A51" s="57" t="s">
        <v>223</v>
      </c>
      <c r="D51" s="59">
        <f t="shared" si="0"/>
        <v>0</v>
      </c>
      <c r="E51" s="59">
        <f t="shared" si="1"/>
        <v>0</v>
      </c>
      <c r="F51" s="59">
        <f t="shared" si="2"/>
        <v>0</v>
      </c>
      <c r="G51" s="59">
        <f t="shared" si="3"/>
        <v>0</v>
      </c>
      <c r="H51" s="59">
        <f t="shared" si="4"/>
        <v>0</v>
      </c>
      <c r="I51" s="59">
        <f t="shared" si="5"/>
        <v>0</v>
      </c>
      <c r="J51" s="59">
        <f t="shared" si="6"/>
        <v>0</v>
      </c>
      <c r="K51" s="59">
        <f t="shared" si="7"/>
        <v>0</v>
      </c>
      <c r="L51" s="59">
        <f t="shared" si="8"/>
        <v>0</v>
      </c>
      <c r="M51" s="59">
        <f t="shared" si="9"/>
        <v>0</v>
      </c>
      <c r="N51" s="59">
        <f t="shared" si="10"/>
        <v>0</v>
      </c>
      <c r="O51" s="64">
        <v>0</v>
      </c>
      <c r="P51" s="64">
        <v>0</v>
      </c>
      <c r="Q51" s="64">
        <v>0</v>
      </c>
      <c r="R51" s="64">
        <v>0</v>
      </c>
      <c r="S51" s="65">
        <v>0</v>
      </c>
      <c r="T51" s="64">
        <v>0</v>
      </c>
      <c r="U51" s="64">
        <v>0</v>
      </c>
      <c r="V51" s="64">
        <v>0</v>
      </c>
      <c r="W51" s="64">
        <v>0</v>
      </c>
      <c r="X51" s="65">
        <v>0</v>
      </c>
      <c r="Y51" s="64">
        <v>0</v>
      </c>
      <c r="Z51" s="64">
        <v>0</v>
      </c>
      <c r="AA51" s="64">
        <v>0</v>
      </c>
      <c r="AB51" s="64">
        <v>0</v>
      </c>
      <c r="AC51" s="65">
        <v>0</v>
      </c>
      <c r="AD51" s="64">
        <v>0</v>
      </c>
      <c r="AE51" s="64">
        <v>0</v>
      </c>
      <c r="AF51" s="64">
        <v>0</v>
      </c>
      <c r="AG51" s="64">
        <v>0</v>
      </c>
      <c r="AH51" s="65">
        <v>0</v>
      </c>
      <c r="AI51" s="64">
        <v>0</v>
      </c>
      <c r="AJ51" s="64">
        <v>0</v>
      </c>
      <c r="AK51" s="64">
        <v>0</v>
      </c>
      <c r="AL51" s="64">
        <v>0</v>
      </c>
      <c r="AM51" s="65">
        <v>0</v>
      </c>
      <c r="AN51" s="64">
        <v>0</v>
      </c>
      <c r="AO51" s="64">
        <v>0</v>
      </c>
      <c r="AP51" s="64">
        <v>0</v>
      </c>
      <c r="AQ51" s="64">
        <v>0</v>
      </c>
      <c r="AR51" s="65">
        <v>0</v>
      </c>
      <c r="AS51" s="64">
        <v>0</v>
      </c>
      <c r="AT51" s="64">
        <v>0</v>
      </c>
      <c r="AU51" s="64">
        <v>0</v>
      </c>
      <c r="AV51" s="64">
        <v>0</v>
      </c>
      <c r="AW51" s="65">
        <v>0</v>
      </c>
      <c r="AX51" s="64">
        <v>0</v>
      </c>
      <c r="AY51" s="64">
        <v>0</v>
      </c>
      <c r="AZ51" s="64">
        <v>0</v>
      </c>
      <c r="BA51" s="64">
        <v>0</v>
      </c>
      <c r="BB51" s="65">
        <v>0</v>
      </c>
      <c r="BC51" s="64">
        <v>0</v>
      </c>
      <c r="BD51" s="64">
        <v>0</v>
      </c>
      <c r="BE51" s="64">
        <v>0</v>
      </c>
      <c r="BF51" s="64">
        <v>0</v>
      </c>
      <c r="BG51" s="65">
        <v>0</v>
      </c>
      <c r="BH51" s="64">
        <v>0</v>
      </c>
      <c r="BI51" s="64">
        <v>0</v>
      </c>
      <c r="BJ51" s="64">
        <v>0</v>
      </c>
      <c r="BK51" s="64">
        <v>0</v>
      </c>
      <c r="BL51" s="65">
        <v>0</v>
      </c>
    </row>
    <row r="52" spans="1:64" x14ac:dyDescent="0.25">
      <c r="A52" s="57" t="s">
        <v>223</v>
      </c>
      <c r="D52" s="59">
        <f t="shared" si="0"/>
        <v>0</v>
      </c>
      <c r="E52" s="59">
        <f t="shared" si="1"/>
        <v>0</v>
      </c>
      <c r="F52" s="59">
        <f t="shared" si="2"/>
        <v>0</v>
      </c>
      <c r="G52" s="59">
        <f t="shared" si="3"/>
        <v>0</v>
      </c>
      <c r="H52" s="59">
        <f t="shared" si="4"/>
        <v>0</v>
      </c>
      <c r="I52" s="59">
        <f t="shared" si="5"/>
        <v>0</v>
      </c>
      <c r="J52" s="59">
        <f t="shared" si="6"/>
        <v>0</v>
      </c>
      <c r="K52" s="59">
        <f t="shared" si="7"/>
        <v>0</v>
      </c>
      <c r="L52" s="59">
        <f t="shared" si="8"/>
        <v>0</v>
      </c>
      <c r="M52" s="59">
        <f t="shared" si="9"/>
        <v>0</v>
      </c>
      <c r="N52" s="59">
        <f t="shared" si="10"/>
        <v>0</v>
      </c>
      <c r="O52" s="64">
        <v>0</v>
      </c>
      <c r="P52" s="64">
        <v>0</v>
      </c>
      <c r="Q52" s="64">
        <v>0</v>
      </c>
      <c r="R52" s="64">
        <v>0</v>
      </c>
      <c r="S52" s="65">
        <v>0</v>
      </c>
      <c r="T52" s="64">
        <v>0</v>
      </c>
      <c r="U52" s="64">
        <v>0</v>
      </c>
      <c r="V52" s="64">
        <v>0</v>
      </c>
      <c r="W52" s="64">
        <v>0</v>
      </c>
      <c r="X52" s="65">
        <v>0</v>
      </c>
      <c r="Y52" s="64">
        <v>0</v>
      </c>
      <c r="Z52" s="64">
        <v>0</v>
      </c>
      <c r="AA52" s="64">
        <v>0</v>
      </c>
      <c r="AB52" s="64">
        <v>0</v>
      </c>
      <c r="AC52" s="65">
        <v>0</v>
      </c>
      <c r="AD52" s="64">
        <v>0</v>
      </c>
      <c r="AE52" s="64">
        <v>0</v>
      </c>
      <c r="AF52" s="64">
        <v>0</v>
      </c>
      <c r="AG52" s="64">
        <v>0</v>
      </c>
      <c r="AH52" s="65">
        <v>0</v>
      </c>
      <c r="AI52" s="64">
        <v>0</v>
      </c>
      <c r="AJ52" s="64">
        <v>0</v>
      </c>
      <c r="AK52" s="64">
        <v>0</v>
      </c>
      <c r="AL52" s="64">
        <v>0</v>
      </c>
      <c r="AM52" s="65">
        <v>0</v>
      </c>
      <c r="AN52" s="64">
        <v>0</v>
      </c>
      <c r="AO52" s="64">
        <v>0</v>
      </c>
      <c r="AP52" s="64">
        <v>0</v>
      </c>
      <c r="AQ52" s="64">
        <v>0</v>
      </c>
      <c r="AR52" s="65">
        <v>0</v>
      </c>
      <c r="AS52" s="64">
        <v>0</v>
      </c>
      <c r="AT52" s="64">
        <v>0</v>
      </c>
      <c r="AU52" s="64">
        <v>0</v>
      </c>
      <c r="AV52" s="64">
        <v>0</v>
      </c>
      <c r="AW52" s="65">
        <v>0</v>
      </c>
      <c r="AX52" s="64">
        <v>0</v>
      </c>
      <c r="AY52" s="64">
        <v>0</v>
      </c>
      <c r="AZ52" s="64">
        <v>0</v>
      </c>
      <c r="BA52" s="64">
        <v>0</v>
      </c>
      <c r="BB52" s="65">
        <v>0</v>
      </c>
      <c r="BC52" s="64">
        <v>0</v>
      </c>
      <c r="BD52" s="64">
        <v>0</v>
      </c>
      <c r="BE52" s="64">
        <v>0</v>
      </c>
      <c r="BF52" s="64">
        <v>0</v>
      </c>
      <c r="BG52" s="65">
        <v>0</v>
      </c>
      <c r="BH52" s="64">
        <v>0</v>
      </c>
      <c r="BI52" s="64">
        <v>0</v>
      </c>
      <c r="BJ52" s="64">
        <v>0</v>
      </c>
      <c r="BK52" s="64">
        <v>0</v>
      </c>
      <c r="BL52" s="65">
        <v>0</v>
      </c>
    </row>
    <row r="53" spans="1:64" x14ac:dyDescent="0.25">
      <c r="A53" s="57" t="s">
        <v>226</v>
      </c>
      <c r="B53" s="57" t="s">
        <v>233</v>
      </c>
      <c r="C53" s="57" t="s">
        <v>225</v>
      </c>
      <c r="D53" s="59">
        <f t="shared" si="0"/>
        <v>0.1</v>
      </c>
      <c r="E53" s="59">
        <f t="shared" si="1"/>
        <v>0.2</v>
      </c>
      <c r="F53" s="59">
        <f t="shared" si="2"/>
        <v>0.2</v>
      </c>
      <c r="G53" s="59">
        <f t="shared" si="3"/>
        <v>0.2</v>
      </c>
      <c r="H53" s="59">
        <f t="shared" si="4"/>
        <v>0</v>
      </c>
      <c r="I53" s="59">
        <f t="shared" si="5"/>
        <v>0</v>
      </c>
      <c r="J53" s="59">
        <f t="shared" si="6"/>
        <v>0.2</v>
      </c>
      <c r="K53" s="59">
        <f t="shared" si="7"/>
        <v>0</v>
      </c>
      <c r="L53" s="59">
        <f t="shared" si="8"/>
        <v>0</v>
      </c>
      <c r="M53" s="59">
        <f t="shared" si="9"/>
        <v>0</v>
      </c>
      <c r="N53" s="59">
        <f t="shared" si="10"/>
        <v>0.2</v>
      </c>
      <c r="O53" s="64">
        <v>1</v>
      </c>
      <c r="P53" s="64">
        <v>0</v>
      </c>
      <c r="Q53" s="64">
        <v>0</v>
      </c>
      <c r="R53" s="64">
        <v>0</v>
      </c>
      <c r="S53" s="65">
        <v>0</v>
      </c>
      <c r="T53" s="64">
        <v>0</v>
      </c>
      <c r="U53" s="64">
        <v>0</v>
      </c>
      <c r="V53" s="64">
        <v>0</v>
      </c>
      <c r="W53" s="64">
        <v>1</v>
      </c>
      <c r="X53" s="65">
        <v>0</v>
      </c>
      <c r="Y53" s="64">
        <v>0</v>
      </c>
      <c r="Z53" s="64">
        <v>1</v>
      </c>
      <c r="AA53" s="64">
        <v>0</v>
      </c>
      <c r="AB53" s="64">
        <v>0</v>
      </c>
      <c r="AC53" s="65">
        <v>0</v>
      </c>
      <c r="AD53" s="64">
        <v>0</v>
      </c>
      <c r="AE53" s="64">
        <v>0</v>
      </c>
      <c r="AF53" s="64">
        <v>0</v>
      </c>
      <c r="AG53" s="64">
        <v>0</v>
      </c>
      <c r="AH53" s="65">
        <v>0</v>
      </c>
      <c r="AI53" s="64">
        <v>0</v>
      </c>
      <c r="AJ53" s="64">
        <v>0</v>
      </c>
      <c r="AK53" s="64">
        <v>0</v>
      </c>
      <c r="AL53" s="64">
        <v>0</v>
      </c>
      <c r="AM53" s="65">
        <v>0</v>
      </c>
      <c r="AN53" s="64">
        <v>0</v>
      </c>
      <c r="AO53" s="64">
        <v>0</v>
      </c>
      <c r="AP53" s="64">
        <v>1</v>
      </c>
      <c r="AQ53" s="64">
        <v>0</v>
      </c>
      <c r="AR53" s="65">
        <v>0</v>
      </c>
      <c r="AS53" s="64">
        <v>0</v>
      </c>
      <c r="AT53" s="64">
        <v>0</v>
      </c>
      <c r="AU53" s="64">
        <v>0</v>
      </c>
      <c r="AV53" s="64">
        <v>0</v>
      </c>
      <c r="AW53" s="65">
        <v>0</v>
      </c>
      <c r="AX53" s="64">
        <v>0</v>
      </c>
      <c r="AY53" s="64">
        <v>0</v>
      </c>
      <c r="AZ53" s="64">
        <v>0</v>
      </c>
      <c r="BA53" s="64">
        <v>0</v>
      </c>
      <c r="BB53" s="65">
        <v>0</v>
      </c>
      <c r="BC53" s="64">
        <v>0</v>
      </c>
      <c r="BD53" s="64">
        <v>0</v>
      </c>
      <c r="BE53" s="64">
        <v>0</v>
      </c>
      <c r="BF53" s="64">
        <v>0</v>
      </c>
      <c r="BG53" s="65">
        <v>0</v>
      </c>
      <c r="BH53" s="64">
        <v>1</v>
      </c>
      <c r="BI53" s="64">
        <v>0</v>
      </c>
      <c r="BJ53" s="64">
        <v>0</v>
      </c>
      <c r="BK53" s="64">
        <v>0</v>
      </c>
      <c r="BL53" s="65">
        <v>0</v>
      </c>
    </row>
    <row r="54" spans="1:64" x14ac:dyDescent="0.25">
      <c r="A54" s="57" t="s">
        <v>226</v>
      </c>
      <c r="D54" s="59">
        <f t="shared" si="0"/>
        <v>0</v>
      </c>
      <c r="E54" s="59">
        <f t="shared" si="1"/>
        <v>0</v>
      </c>
      <c r="F54" s="59">
        <f t="shared" si="2"/>
        <v>0</v>
      </c>
      <c r="G54" s="59">
        <f t="shared" si="3"/>
        <v>0</v>
      </c>
      <c r="H54" s="59">
        <f t="shared" si="4"/>
        <v>0</v>
      </c>
      <c r="I54" s="59">
        <f t="shared" si="5"/>
        <v>0</v>
      </c>
      <c r="J54" s="59">
        <f t="shared" si="6"/>
        <v>0</v>
      </c>
      <c r="K54" s="59">
        <f t="shared" si="7"/>
        <v>0</v>
      </c>
      <c r="L54" s="59">
        <f t="shared" si="8"/>
        <v>0</v>
      </c>
      <c r="M54" s="59">
        <f t="shared" si="9"/>
        <v>0</v>
      </c>
      <c r="N54" s="59">
        <f t="shared" si="10"/>
        <v>0</v>
      </c>
      <c r="O54" s="64">
        <v>0</v>
      </c>
      <c r="P54" s="64">
        <v>0</v>
      </c>
      <c r="Q54" s="64">
        <v>0</v>
      </c>
      <c r="R54" s="64">
        <v>0</v>
      </c>
      <c r="S54" s="65">
        <v>0</v>
      </c>
      <c r="T54" s="64">
        <v>0</v>
      </c>
      <c r="U54" s="64">
        <v>0</v>
      </c>
      <c r="V54" s="64">
        <v>0</v>
      </c>
      <c r="W54" s="64">
        <v>0</v>
      </c>
      <c r="X54" s="65">
        <v>0</v>
      </c>
      <c r="Y54" s="64">
        <v>0</v>
      </c>
      <c r="Z54" s="64">
        <v>0</v>
      </c>
      <c r="AA54" s="64">
        <v>0</v>
      </c>
      <c r="AB54" s="64">
        <v>0</v>
      </c>
      <c r="AC54" s="65">
        <v>0</v>
      </c>
      <c r="AD54" s="64">
        <v>0</v>
      </c>
      <c r="AE54" s="64">
        <v>0</v>
      </c>
      <c r="AF54" s="64">
        <v>0</v>
      </c>
      <c r="AG54" s="64">
        <v>0</v>
      </c>
      <c r="AH54" s="65">
        <v>0</v>
      </c>
      <c r="AI54" s="64">
        <v>0</v>
      </c>
      <c r="AJ54" s="64">
        <v>0</v>
      </c>
      <c r="AK54" s="64">
        <v>0</v>
      </c>
      <c r="AL54" s="64">
        <v>0</v>
      </c>
      <c r="AM54" s="65">
        <v>0</v>
      </c>
      <c r="AN54" s="64">
        <v>0</v>
      </c>
      <c r="AO54" s="64">
        <v>0</v>
      </c>
      <c r="AP54" s="64">
        <v>0</v>
      </c>
      <c r="AQ54" s="64">
        <v>0</v>
      </c>
      <c r="AR54" s="65">
        <v>0</v>
      </c>
      <c r="AS54" s="64">
        <v>0</v>
      </c>
      <c r="AT54" s="64">
        <v>0</v>
      </c>
      <c r="AU54" s="64">
        <v>0</v>
      </c>
      <c r="AV54" s="64">
        <v>0</v>
      </c>
      <c r="AW54" s="65">
        <v>0</v>
      </c>
      <c r="AX54" s="64">
        <v>0</v>
      </c>
      <c r="AY54" s="64">
        <v>0</v>
      </c>
      <c r="AZ54" s="64">
        <v>0</v>
      </c>
      <c r="BA54" s="64">
        <v>0</v>
      </c>
      <c r="BB54" s="65">
        <v>0</v>
      </c>
      <c r="BC54" s="64">
        <v>0</v>
      </c>
      <c r="BD54" s="64">
        <v>0</v>
      </c>
      <c r="BE54" s="64">
        <v>0</v>
      </c>
      <c r="BF54" s="64">
        <v>0</v>
      </c>
      <c r="BG54" s="65">
        <v>0</v>
      </c>
      <c r="BH54" s="64">
        <v>0</v>
      </c>
      <c r="BI54" s="64">
        <v>0</v>
      </c>
      <c r="BJ54" s="64">
        <v>0</v>
      </c>
      <c r="BK54" s="64">
        <v>0</v>
      </c>
      <c r="BL54" s="65">
        <v>0</v>
      </c>
    </row>
    <row r="55" spans="1:64" x14ac:dyDescent="0.25">
      <c r="A55" s="57" t="s">
        <v>226</v>
      </c>
      <c r="D55" s="59">
        <f t="shared" si="0"/>
        <v>0</v>
      </c>
      <c r="E55" s="59">
        <f t="shared" si="1"/>
        <v>0</v>
      </c>
      <c r="F55" s="59">
        <f t="shared" si="2"/>
        <v>0</v>
      </c>
      <c r="G55" s="59">
        <f t="shared" si="3"/>
        <v>0</v>
      </c>
      <c r="H55" s="59">
        <f t="shared" si="4"/>
        <v>0</v>
      </c>
      <c r="I55" s="59">
        <f t="shared" si="5"/>
        <v>0</v>
      </c>
      <c r="J55" s="59">
        <f t="shared" si="6"/>
        <v>0</v>
      </c>
      <c r="K55" s="59">
        <f t="shared" si="7"/>
        <v>0</v>
      </c>
      <c r="L55" s="59">
        <f t="shared" si="8"/>
        <v>0</v>
      </c>
      <c r="M55" s="59">
        <f t="shared" si="9"/>
        <v>0</v>
      </c>
      <c r="N55" s="59">
        <f t="shared" si="10"/>
        <v>0</v>
      </c>
      <c r="O55" s="64">
        <v>0</v>
      </c>
      <c r="P55" s="64">
        <v>0</v>
      </c>
      <c r="Q55" s="64">
        <v>0</v>
      </c>
      <c r="R55" s="64">
        <v>0</v>
      </c>
      <c r="S55" s="65">
        <v>0</v>
      </c>
      <c r="T55" s="64">
        <v>0</v>
      </c>
      <c r="U55" s="64">
        <v>0</v>
      </c>
      <c r="V55" s="64">
        <v>0</v>
      </c>
      <c r="W55" s="64">
        <v>0</v>
      </c>
      <c r="X55" s="65">
        <v>0</v>
      </c>
      <c r="Y55" s="64">
        <v>0</v>
      </c>
      <c r="Z55" s="64">
        <v>0</v>
      </c>
      <c r="AA55" s="64">
        <v>0</v>
      </c>
      <c r="AB55" s="64">
        <v>0</v>
      </c>
      <c r="AC55" s="65">
        <v>0</v>
      </c>
      <c r="AD55" s="64">
        <v>0</v>
      </c>
      <c r="AE55" s="64">
        <v>0</v>
      </c>
      <c r="AF55" s="64">
        <v>0</v>
      </c>
      <c r="AG55" s="64">
        <v>0</v>
      </c>
      <c r="AH55" s="65">
        <v>0</v>
      </c>
      <c r="AI55" s="64">
        <v>0</v>
      </c>
      <c r="AJ55" s="64">
        <v>0</v>
      </c>
      <c r="AK55" s="64">
        <v>0</v>
      </c>
      <c r="AL55" s="64">
        <v>0</v>
      </c>
      <c r="AM55" s="65">
        <v>0</v>
      </c>
      <c r="AN55" s="64">
        <v>0</v>
      </c>
      <c r="AO55" s="64">
        <v>0</v>
      </c>
      <c r="AP55" s="64">
        <v>0</v>
      </c>
      <c r="AQ55" s="64">
        <v>0</v>
      </c>
      <c r="AR55" s="65">
        <v>0</v>
      </c>
      <c r="AS55" s="64">
        <v>0</v>
      </c>
      <c r="AT55" s="64">
        <v>0</v>
      </c>
      <c r="AU55" s="64">
        <v>0</v>
      </c>
      <c r="AV55" s="64">
        <v>0</v>
      </c>
      <c r="AW55" s="65">
        <v>0</v>
      </c>
      <c r="AX55" s="64">
        <v>0</v>
      </c>
      <c r="AY55" s="64">
        <v>0</v>
      </c>
      <c r="AZ55" s="64">
        <v>0</v>
      </c>
      <c r="BA55" s="64">
        <v>0</v>
      </c>
      <c r="BB55" s="65">
        <v>0</v>
      </c>
      <c r="BC55" s="64">
        <v>0</v>
      </c>
      <c r="BD55" s="64">
        <v>0</v>
      </c>
      <c r="BE55" s="64">
        <v>0</v>
      </c>
      <c r="BF55" s="64">
        <v>0</v>
      </c>
      <c r="BG55" s="65">
        <v>0</v>
      </c>
      <c r="BH55" s="64">
        <v>0</v>
      </c>
      <c r="BI55" s="64">
        <v>0</v>
      </c>
      <c r="BJ55" s="64">
        <v>0</v>
      </c>
      <c r="BK55" s="64">
        <v>0</v>
      </c>
      <c r="BL55" s="65">
        <v>0</v>
      </c>
    </row>
    <row r="56" spans="1:64" x14ac:dyDescent="0.25">
      <c r="A56" s="57" t="s">
        <v>223</v>
      </c>
      <c r="B56" s="57" t="s">
        <v>234</v>
      </c>
      <c r="C56" s="57" t="s">
        <v>225</v>
      </c>
      <c r="D56" s="59">
        <f t="shared" si="0"/>
        <v>0.14000000000000001</v>
      </c>
      <c r="E56" s="59">
        <f t="shared" si="1"/>
        <v>0.4</v>
      </c>
      <c r="F56" s="59">
        <f t="shared" si="2"/>
        <v>0</v>
      </c>
      <c r="G56" s="59">
        <f t="shared" si="3"/>
        <v>0</v>
      </c>
      <c r="H56" s="59">
        <f t="shared" si="4"/>
        <v>0</v>
      </c>
      <c r="I56" s="59">
        <f t="shared" si="5"/>
        <v>0.2</v>
      </c>
      <c r="J56" s="59">
        <f t="shared" si="6"/>
        <v>0</v>
      </c>
      <c r="K56" s="59">
        <f t="shared" si="7"/>
        <v>0</v>
      </c>
      <c r="L56" s="59">
        <f t="shared" si="8"/>
        <v>0.2</v>
      </c>
      <c r="M56" s="59">
        <f t="shared" si="9"/>
        <v>0.6</v>
      </c>
      <c r="N56" s="59">
        <f t="shared" si="10"/>
        <v>0</v>
      </c>
      <c r="O56" s="64">
        <v>0</v>
      </c>
      <c r="P56" s="64">
        <v>1</v>
      </c>
      <c r="Q56" s="64">
        <v>1</v>
      </c>
      <c r="R56" s="64">
        <v>0</v>
      </c>
      <c r="S56" s="65">
        <v>0</v>
      </c>
      <c r="T56" s="64">
        <v>0</v>
      </c>
      <c r="U56" s="64">
        <v>0</v>
      </c>
      <c r="V56" s="64">
        <v>0</v>
      </c>
      <c r="W56" s="64">
        <v>0</v>
      </c>
      <c r="X56" s="65">
        <v>0</v>
      </c>
      <c r="Y56" s="64">
        <v>0</v>
      </c>
      <c r="Z56" s="64">
        <v>0</v>
      </c>
      <c r="AA56" s="64">
        <v>0</v>
      </c>
      <c r="AB56" s="64">
        <v>0</v>
      </c>
      <c r="AC56" s="65">
        <v>0</v>
      </c>
      <c r="AD56" s="64">
        <v>0</v>
      </c>
      <c r="AE56" s="64">
        <v>0</v>
      </c>
      <c r="AF56" s="64">
        <v>0</v>
      </c>
      <c r="AG56" s="64">
        <v>0</v>
      </c>
      <c r="AH56" s="65">
        <v>0</v>
      </c>
      <c r="AI56" s="64">
        <v>0</v>
      </c>
      <c r="AJ56" s="64">
        <v>1</v>
      </c>
      <c r="AK56" s="64">
        <v>0</v>
      </c>
      <c r="AL56" s="64">
        <v>0</v>
      </c>
      <c r="AM56" s="65">
        <v>0</v>
      </c>
      <c r="AN56" s="64">
        <v>0</v>
      </c>
      <c r="AO56" s="64">
        <v>0</v>
      </c>
      <c r="AP56" s="64">
        <v>0</v>
      </c>
      <c r="AQ56" s="64">
        <v>0</v>
      </c>
      <c r="AR56" s="65">
        <v>0</v>
      </c>
      <c r="AS56" s="64">
        <v>0</v>
      </c>
      <c r="AT56" s="64">
        <v>0</v>
      </c>
      <c r="AU56" s="64">
        <v>0</v>
      </c>
      <c r="AV56" s="64">
        <v>0</v>
      </c>
      <c r="AW56" s="65">
        <v>0</v>
      </c>
      <c r="AX56" s="64">
        <v>1</v>
      </c>
      <c r="AY56" s="64">
        <v>0</v>
      </c>
      <c r="AZ56" s="64">
        <v>0</v>
      </c>
      <c r="BA56" s="64">
        <v>0</v>
      </c>
      <c r="BB56" s="65">
        <v>0</v>
      </c>
      <c r="BC56" s="64">
        <v>1</v>
      </c>
      <c r="BD56" s="64">
        <v>1</v>
      </c>
      <c r="BE56" s="64">
        <v>0</v>
      </c>
      <c r="BF56" s="64">
        <v>1</v>
      </c>
      <c r="BG56" s="65">
        <v>0</v>
      </c>
      <c r="BH56" s="64">
        <v>0</v>
      </c>
      <c r="BI56" s="64">
        <v>0</v>
      </c>
      <c r="BJ56" s="64">
        <v>0</v>
      </c>
      <c r="BK56" s="64">
        <v>0</v>
      </c>
      <c r="BL56" s="65">
        <v>0</v>
      </c>
    </row>
    <row r="57" spans="1:64" x14ac:dyDescent="0.25">
      <c r="A57" s="57" t="s">
        <v>223</v>
      </c>
      <c r="D57" s="59">
        <f t="shared" si="0"/>
        <v>0</v>
      </c>
      <c r="E57" s="59">
        <f t="shared" si="1"/>
        <v>0</v>
      </c>
      <c r="F57" s="59">
        <f t="shared" si="2"/>
        <v>0</v>
      </c>
      <c r="G57" s="59">
        <f t="shared" si="3"/>
        <v>0</v>
      </c>
      <c r="H57" s="59">
        <f t="shared" si="4"/>
        <v>0</v>
      </c>
      <c r="I57" s="59">
        <f t="shared" si="5"/>
        <v>0</v>
      </c>
      <c r="J57" s="59">
        <f t="shared" si="6"/>
        <v>0</v>
      </c>
      <c r="K57" s="59">
        <f t="shared" si="7"/>
        <v>0</v>
      </c>
      <c r="L57" s="59">
        <f t="shared" si="8"/>
        <v>0</v>
      </c>
      <c r="M57" s="59">
        <f t="shared" si="9"/>
        <v>0</v>
      </c>
      <c r="N57" s="59">
        <f t="shared" si="10"/>
        <v>0</v>
      </c>
      <c r="O57" s="64">
        <v>0</v>
      </c>
      <c r="P57" s="64">
        <v>0</v>
      </c>
      <c r="Q57" s="64">
        <v>0</v>
      </c>
      <c r="R57" s="64">
        <v>0</v>
      </c>
      <c r="S57" s="65">
        <v>0</v>
      </c>
      <c r="T57" s="64">
        <v>0</v>
      </c>
      <c r="U57" s="64">
        <v>0</v>
      </c>
      <c r="V57" s="64">
        <v>0</v>
      </c>
      <c r="W57" s="64">
        <v>0</v>
      </c>
      <c r="X57" s="65">
        <v>0</v>
      </c>
      <c r="Y57" s="64">
        <v>0</v>
      </c>
      <c r="Z57" s="64">
        <v>0</v>
      </c>
      <c r="AA57" s="64">
        <v>0</v>
      </c>
      <c r="AB57" s="64">
        <v>0</v>
      </c>
      <c r="AC57" s="65">
        <v>0</v>
      </c>
      <c r="AD57" s="64">
        <v>0</v>
      </c>
      <c r="AE57" s="64">
        <v>0</v>
      </c>
      <c r="AF57" s="64">
        <v>0</v>
      </c>
      <c r="AG57" s="64">
        <v>0</v>
      </c>
      <c r="AH57" s="65">
        <v>0</v>
      </c>
      <c r="AI57" s="64">
        <v>0</v>
      </c>
      <c r="AJ57" s="64">
        <v>0</v>
      </c>
      <c r="AK57" s="64">
        <v>0</v>
      </c>
      <c r="AL57" s="64">
        <v>0</v>
      </c>
      <c r="AM57" s="65">
        <v>0</v>
      </c>
      <c r="AN57" s="64">
        <v>0</v>
      </c>
      <c r="AO57" s="64">
        <v>0</v>
      </c>
      <c r="AP57" s="64">
        <v>0</v>
      </c>
      <c r="AQ57" s="64">
        <v>0</v>
      </c>
      <c r="AR57" s="65">
        <v>0</v>
      </c>
      <c r="AS57" s="64">
        <v>0</v>
      </c>
      <c r="AT57" s="64">
        <v>0</v>
      </c>
      <c r="AU57" s="64">
        <v>0</v>
      </c>
      <c r="AV57" s="64">
        <v>0</v>
      </c>
      <c r="AW57" s="65">
        <v>0</v>
      </c>
      <c r="AX57" s="64">
        <v>0</v>
      </c>
      <c r="AY57" s="64">
        <v>0</v>
      </c>
      <c r="AZ57" s="64">
        <v>0</v>
      </c>
      <c r="BA57" s="64">
        <v>0</v>
      </c>
      <c r="BB57" s="65">
        <v>0</v>
      </c>
      <c r="BC57" s="64">
        <v>0</v>
      </c>
      <c r="BD57" s="64">
        <v>0</v>
      </c>
      <c r="BE57" s="64">
        <v>0</v>
      </c>
      <c r="BF57" s="64">
        <v>0</v>
      </c>
      <c r="BG57" s="65">
        <v>0</v>
      </c>
      <c r="BH57" s="64">
        <v>0</v>
      </c>
      <c r="BI57" s="64">
        <v>0</v>
      </c>
      <c r="BJ57" s="64">
        <v>0</v>
      </c>
      <c r="BK57" s="64">
        <v>0</v>
      </c>
      <c r="BL57" s="65">
        <v>0</v>
      </c>
    </row>
    <row r="58" spans="1:64" x14ac:dyDescent="0.25">
      <c r="A58" s="57" t="s">
        <v>223</v>
      </c>
      <c r="D58" s="59">
        <f t="shared" si="0"/>
        <v>0</v>
      </c>
      <c r="E58" s="59">
        <f t="shared" si="1"/>
        <v>0</v>
      </c>
      <c r="F58" s="59">
        <f t="shared" si="2"/>
        <v>0</v>
      </c>
      <c r="G58" s="59">
        <f t="shared" si="3"/>
        <v>0</v>
      </c>
      <c r="H58" s="59">
        <f t="shared" si="4"/>
        <v>0</v>
      </c>
      <c r="I58" s="59">
        <f t="shared" si="5"/>
        <v>0</v>
      </c>
      <c r="J58" s="59">
        <f t="shared" si="6"/>
        <v>0</v>
      </c>
      <c r="K58" s="59">
        <f t="shared" si="7"/>
        <v>0</v>
      </c>
      <c r="L58" s="59">
        <f t="shared" si="8"/>
        <v>0</v>
      </c>
      <c r="M58" s="59">
        <f t="shared" si="9"/>
        <v>0</v>
      </c>
      <c r="N58" s="59">
        <f t="shared" si="10"/>
        <v>0</v>
      </c>
      <c r="O58" s="64">
        <v>0</v>
      </c>
      <c r="P58" s="64">
        <v>0</v>
      </c>
      <c r="Q58" s="64">
        <v>0</v>
      </c>
      <c r="R58" s="64">
        <v>0</v>
      </c>
      <c r="S58" s="65">
        <v>0</v>
      </c>
      <c r="T58" s="64">
        <v>0</v>
      </c>
      <c r="U58" s="64">
        <v>0</v>
      </c>
      <c r="V58" s="64">
        <v>0</v>
      </c>
      <c r="W58" s="64">
        <v>0</v>
      </c>
      <c r="X58" s="65">
        <v>0</v>
      </c>
      <c r="Y58" s="64">
        <v>0</v>
      </c>
      <c r="Z58" s="64">
        <v>0</v>
      </c>
      <c r="AA58" s="64">
        <v>0</v>
      </c>
      <c r="AB58" s="64">
        <v>0</v>
      </c>
      <c r="AC58" s="65">
        <v>0</v>
      </c>
      <c r="AD58" s="64">
        <v>0</v>
      </c>
      <c r="AE58" s="64">
        <v>0</v>
      </c>
      <c r="AF58" s="64">
        <v>0</v>
      </c>
      <c r="AG58" s="64">
        <v>0</v>
      </c>
      <c r="AH58" s="65">
        <v>0</v>
      </c>
      <c r="AI58" s="64">
        <v>0</v>
      </c>
      <c r="AJ58" s="64">
        <v>0</v>
      </c>
      <c r="AK58" s="64">
        <v>0</v>
      </c>
      <c r="AL58" s="64">
        <v>0</v>
      </c>
      <c r="AM58" s="65">
        <v>0</v>
      </c>
      <c r="AN58" s="64">
        <v>0</v>
      </c>
      <c r="AO58" s="64">
        <v>0</v>
      </c>
      <c r="AP58" s="64">
        <v>0</v>
      </c>
      <c r="AQ58" s="64">
        <v>0</v>
      </c>
      <c r="AR58" s="65">
        <v>0</v>
      </c>
      <c r="AS58" s="64">
        <v>0</v>
      </c>
      <c r="AT58" s="64">
        <v>0</v>
      </c>
      <c r="AU58" s="64">
        <v>0</v>
      </c>
      <c r="AV58" s="64">
        <v>0</v>
      </c>
      <c r="AW58" s="65">
        <v>0</v>
      </c>
      <c r="AX58" s="64">
        <v>0</v>
      </c>
      <c r="AY58" s="64">
        <v>0</v>
      </c>
      <c r="AZ58" s="64">
        <v>0</v>
      </c>
      <c r="BA58" s="64">
        <v>0</v>
      </c>
      <c r="BB58" s="65">
        <v>0</v>
      </c>
      <c r="BC58" s="64">
        <v>0</v>
      </c>
      <c r="BD58" s="64">
        <v>0</v>
      </c>
      <c r="BE58" s="64">
        <v>0</v>
      </c>
      <c r="BF58" s="64">
        <v>0</v>
      </c>
      <c r="BG58" s="65">
        <v>0</v>
      </c>
      <c r="BH58" s="64">
        <v>0</v>
      </c>
      <c r="BI58" s="64">
        <v>0</v>
      </c>
      <c r="BJ58" s="64">
        <v>0</v>
      </c>
      <c r="BK58" s="64">
        <v>0</v>
      </c>
      <c r="BL58" s="65">
        <v>0</v>
      </c>
    </row>
    <row r="59" spans="1:64" x14ac:dyDescent="0.25">
      <c r="A59" s="57" t="s">
        <v>226</v>
      </c>
      <c r="B59" s="57" t="s">
        <v>234</v>
      </c>
      <c r="C59" s="57" t="s">
        <v>225</v>
      </c>
      <c r="D59" s="59">
        <f t="shared" si="0"/>
        <v>0.14000000000000001</v>
      </c>
      <c r="E59" s="59">
        <f t="shared" si="1"/>
        <v>0</v>
      </c>
      <c r="F59" s="59">
        <f t="shared" si="2"/>
        <v>0.4</v>
      </c>
      <c r="G59" s="59">
        <f t="shared" si="3"/>
        <v>0</v>
      </c>
      <c r="H59" s="59">
        <f t="shared" si="4"/>
        <v>0.2</v>
      </c>
      <c r="I59" s="59">
        <f t="shared" si="5"/>
        <v>0.2</v>
      </c>
      <c r="J59" s="59">
        <f t="shared" si="6"/>
        <v>0.2</v>
      </c>
      <c r="K59" s="59">
        <f t="shared" si="7"/>
        <v>0.2</v>
      </c>
      <c r="L59" s="59">
        <f t="shared" si="8"/>
        <v>0</v>
      </c>
      <c r="M59" s="59">
        <f t="shared" si="9"/>
        <v>0</v>
      </c>
      <c r="N59" s="59">
        <f t="shared" si="10"/>
        <v>0.2</v>
      </c>
      <c r="O59" s="64">
        <v>0</v>
      </c>
      <c r="P59" s="64">
        <v>0</v>
      </c>
      <c r="Q59" s="64">
        <v>0</v>
      </c>
      <c r="R59" s="64">
        <v>0</v>
      </c>
      <c r="S59" s="65">
        <v>0</v>
      </c>
      <c r="T59" s="64">
        <v>1</v>
      </c>
      <c r="U59" s="64">
        <v>0</v>
      </c>
      <c r="V59" s="64">
        <v>1</v>
      </c>
      <c r="W59" s="64">
        <v>0</v>
      </c>
      <c r="X59" s="65">
        <v>0</v>
      </c>
      <c r="Y59" s="64">
        <v>0</v>
      </c>
      <c r="Z59" s="64">
        <v>0</v>
      </c>
      <c r="AA59" s="64">
        <v>0</v>
      </c>
      <c r="AB59" s="64">
        <v>0</v>
      </c>
      <c r="AC59" s="65">
        <v>0</v>
      </c>
      <c r="AD59" s="64">
        <v>1</v>
      </c>
      <c r="AE59" s="64">
        <v>0</v>
      </c>
      <c r="AF59" s="64">
        <v>0</v>
      </c>
      <c r="AG59" s="64">
        <v>0</v>
      </c>
      <c r="AH59" s="65">
        <v>0</v>
      </c>
      <c r="AI59" s="64">
        <v>0</v>
      </c>
      <c r="AJ59" s="64">
        <v>0</v>
      </c>
      <c r="AK59" s="64">
        <v>0</v>
      </c>
      <c r="AL59" s="64">
        <v>1</v>
      </c>
      <c r="AM59" s="65">
        <v>0</v>
      </c>
      <c r="AN59" s="64">
        <v>0</v>
      </c>
      <c r="AO59" s="64">
        <v>1</v>
      </c>
      <c r="AP59" s="64">
        <v>0</v>
      </c>
      <c r="AQ59" s="64">
        <v>0</v>
      </c>
      <c r="AR59" s="65">
        <v>0</v>
      </c>
      <c r="AS59" s="64">
        <v>0</v>
      </c>
      <c r="AT59" s="64">
        <v>1</v>
      </c>
      <c r="AU59" s="64">
        <v>0</v>
      </c>
      <c r="AV59" s="64">
        <v>0</v>
      </c>
      <c r="AW59" s="65">
        <v>0</v>
      </c>
      <c r="AX59" s="64">
        <v>0</v>
      </c>
      <c r="AY59" s="64">
        <v>0</v>
      </c>
      <c r="AZ59" s="64">
        <v>0</v>
      </c>
      <c r="BA59" s="64">
        <v>0</v>
      </c>
      <c r="BB59" s="65">
        <v>0</v>
      </c>
      <c r="BC59" s="64">
        <v>0</v>
      </c>
      <c r="BD59" s="64">
        <v>0</v>
      </c>
      <c r="BE59" s="64">
        <v>0</v>
      </c>
      <c r="BF59" s="64">
        <v>0</v>
      </c>
      <c r="BG59" s="65">
        <v>0</v>
      </c>
      <c r="BH59" s="64">
        <v>0</v>
      </c>
      <c r="BI59" s="64">
        <v>0</v>
      </c>
      <c r="BJ59" s="64">
        <v>0</v>
      </c>
      <c r="BK59" s="64">
        <v>1</v>
      </c>
      <c r="BL59" s="65">
        <v>0</v>
      </c>
    </row>
    <row r="60" spans="1:64" x14ac:dyDescent="0.25">
      <c r="A60" s="57" t="s">
        <v>226</v>
      </c>
      <c r="D60" s="59">
        <f t="shared" si="0"/>
        <v>0</v>
      </c>
      <c r="E60" s="59">
        <f t="shared" si="1"/>
        <v>0</v>
      </c>
      <c r="F60" s="59">
        <f t="shared" si="2"/>
        <v>0</v>
      </c>
      <c r="G60" s="59">
        <f t="shared" si="3"/>
        <v>0</v>
      </c>
      <c r="H60" s="59">
        <f t="shared" si="4"/>
        <v>0</v>
      </c>
      <c r="I60" s="59">
        <f t="shared" si="5"/>
        <v>0</v>
      </c>
      <c r="J60" s="59">
        <f t="shared" si="6"/>
        <v>0</v>
      </c>
      <c r="K60" s="59">
        <f t="shared" si="7"/>
        <v>0</v>
      </c>
      <c r="L60" s="59">
        <f t="shared" si="8"/>
        <v>0</v>
      </c>
      <c r="M60" s="59">
        <f t="shared" si="9"/>
        <v>0</v>
      </c>
      <c r="N60" s="59">
        <f t="shared" si="10"/>
        <v>0</v>
      </c>
      <c r="O60" s="64">
        <v>0</v>
      </c>
      <c r="P60" s="64">
        <v>0</v>
      </c>
      <c r="Q60" s="64">
        <v>0</v>
      </c>
      <c r="R60" s="64">
        <v>0</v>
      </c>
      <c r="S60" s="65">
        <v>0</v>
      </c>
      <c r="T60" s="64">
        <v>0</v>
      </c>
      <c r="U60" s="64">
        <v>0</v>
      </c>
      <c r="V60" s="64">
        <v>0</v>
      </c>
      <c r="W60" s="64">
        <v>0</v>
      </c>
      <c r="X60" s="65">
        <v>0</v>
      </c>
      <c r="Y60" s="64">
        <v>0</v>
      </c>
      <c r="Z60" s="64">
        <v>0</v>
      </c>
      <c r="AA60" s="64">
        <v>0</v>
      </c>
      <c r="AB60" s="64">
        <v>0</v>
      </c>
      <c r="AC60" s="65">
        <v>0</v>
      </c>
      <c r="AD60" s="64">
        <v>0</v>
      </c>
      <c r="AE60" s="64">
        <v>0</v>
      </c>
      <c r="AF60" s="64">
        <v>0</v>
      </c>
      <c r="AG60" s="64">
        <v>0</v>
      </c>
      <c r="AH60" s="65">
        <v>0</v>
      </c>
      <c r="AI60" s="64">
        <v>0</v>
      </c>
      <c r="AJ60" s="64">
        <v>0</v>
      </c>
      <c r="AK60" s="64">
        <v>0</v>
      </c>
      <c r="AL60" s="64">
        <v>0</v>
      </c>
      <c r="AM60" s="65">
        <v>0</v>
      </c>
      <c r="AN60" s="64">
        <v>0</v>
      </c>
      <c r="AO60" s="64">
        <v>0</v>
      </c>
      <c r="AP60" s="64">
        <v>0</v>
      </c>
      <c r="AQ60" s="64">
        <v>0</v>
      </c>
      <c r="AR60" s="65">
        <v>0</v>
      </c>
      <c r="AS60" s="64">
        <v>0</v>
      </c>
      <c r="AT60" s="64">
        <v>0</v>
      </c>
      <c r="AU60" s="64">
        <v>0</v>
      </c>
      <c r="AV60" s="64">
        <v>0</v>
      </c>
      <c r="AW60" s="65">
        <v>0</v>
      </c>
      <c r="AX60" s="64">
        <v>0</v>
      </c>
      <c r="AY60" s="64">
        <v>0</v>
      </c>
      <c r="AZ60" s="64">
        <v>0</v>
      </c>
      <c r="BA60" s="64">
        <v>0</v>
      </c>
      <c r="BB60" s="65">
        <v>0</v>
      </c>
      <c r="BC60" s="64">
        <v>0</v>
      </c>
      <c r="BD60" s="64">
        <v>0</v>
      </c>
      <c r="BE60" s="64">
        <v>0</v>
      </c>
      <c r="BF60" s="64">
        <v>0</v>
      </c>
      <c r="BG60" s="65">
        <v>0</v>
      </c>
      <c r="BH60" s="64">
        <v>0</v>
      </c>
      <c r="BI60" s="64">
        <v>0</v>
      </c>
      <c r="BJ60" s="64">
        <v>0</v>
      </c>
      <c r="BK60" s="64">
        <v>0</v>
      </c>
      <c r="BL60" s="65">
        <v>0</v>
      </c>
    </row>
    <row r="61" spans="1:64" x14ac:dyDescent="0.25">
      <c r="A61" s="57" t="s">
        <v>226</v>
      </c>
      <c r="D61" s="59">
        <f t="shared" si="0"/>
        <v>0</v>
      </c>
      <c r="E61" s="59">
        <f t="shared" si="1"/>
        <v>0</v>
      </c>
      <c r="F61" s="59">
        <f t="shared" si="2"/>
        <v>0</v>
      </c>
      <c r="G61" s="59">
        <f t="shared" si="3"/>
        <v>0</v>
      </c>
      <c r="H61" s="59">
        <f t="shared" si="4"/>
        <v>0</v>
      </c>
      <c r="I61" s="59">
        <f t="shared" si="5"/>
        <v>0</v>
      </c>
      <c r="J61" s="59">
        <f t="shared" si="6"/>
        <v>0</v>
      </c>
      <c r="K61" s="59">
        <f t="shared" si="7"/>
        <v>0</v>
      </c>
      <c r="L61" s="59">
        <f t="shared" si="8"/>
        <v>0</v>
      </c>
      <c r="M61" s="59">
        <f t="shared" si="9"/>
        <v>0</v>
      </c>
      <c r="N61" s="59">
        <f t="shared" si="10"/>
        <v>0</v>
      </c>
      <c r="O61" s="64">
        <v>0</v>
      </c>
      <c r="P61" s="64">
        <v>0</v>
      </c>
      <c r="Q61" s="64">
        <v>0</v>
      </c>
      <c r="R61" s="64">
        <v>0</v>
      </c>
      <c r="S61" s="65">
        <v>0</v>
      </c>
      <c r="T61" s="64">
        <v>0</v>
      </c>
      <c r="U61" s="64">
        <v>0</v>
      </c>
      <c r="V61" s="64">
        <v>0</v>
      </c>
      <c r="W61" s="64">
        <v>0</v>
      </c>
      <c r="X61" s="65">
        <v>0</v>
      </c>
      <c r="Y61" s="64">
        <v>0</v>
      </c>
      <c r="Z61" s="64">
        <v>0</v>
      </c>
      <c r="AA61" s="64">
        <v>0</v>
      </c>
      <c r="AB61" s="64">
        <v>0</v>
      </c>
      <c r="AC61" s="65">
        <v>0</v>
      </c>
      <c r="AD61" s="64">
        <v>0</v>
      </c>
      <c r="AE61" s="64">
        <v>0</v>
      </c>
      <c r="AF61" s="64">
        <v>0</v>
      </c>
      <c r="AG61" s="64">
        <v>0</v>
      </c>
      <c r="AH61" s="65">
        <v>0</v>
      </c>
      <c r="AI61" s="64">
        <v>0</v>
      </c>
      <c r="AJ61" s="64">
        <v>0</v>
      </c>
      <c r="AK61" s="64">
        <v>0</v>
      </c>
      <c r="AL61" s="64">
        <v>0</v>
      </c>
      <c r="AM61" s="65">
        <v>0</v>
      </c>
      <c r="AN61" s="64">
        <v>0</v>
      </c>
      <c r="AO61" s="64">
        <v>0</v>
      </c>
      <c r="AP61" s="64">
        <v>0</v>
      </c>
      <c r="AQ61" s="64">
        <v>0</v>
      </c>
      <c r="AR61" s="65">
        <v>0</v>
      </c>
      <c r="AS61" s="64">
        <v>0</v>
      </c>
      <c r="AT61" s="64">
        <v>0</v>
      </c>
      <c r="AU61" s="64">
        <v>0</v>
      </c>
      <c r="AV61" s="64">
        <v>0</v>
      </c>
      <c r="AW61" s="65">
        <v>0</v>
      </c>
      <c r="AX61" s="64">
        <v>0</v>
      </c>
      <c r="AY61" s="64">
        <v>0</v>
      </c>
      <c r="AZ61" s="64">
        <v>0</v>
      </c>
      <c r="BA61" s="64">
        <v>0</v>
      </c>
      <c r="BB61" s="65">
        <v>0</v>
      </c>
      <c r="BC61" s="64">
        <v>0</v>
      </c>
      <c r="BD61" s="64">
        <v>0</v>
      </c>
      <c r="BE61" s="64">
        <v>0</v>
      </c>
      <c r="BF61" s="64">
        <v>0</v>
      </c>
      <c r="BG61" s="65">
        <v>0</v>
      </c>
      <c r="BH61" s="64">
        <v>0</v>
      </c>
      <c r="BI61" s="64">
        <v>0</v>
      </c>
      <c r="BJ61" s="64">
        <v>0</v>
      </c>
      <c r="BK61" s="64">
        <v>0</v>
      </c>
      <c r="BL61" s="65">
        <v>0</v>
      </c>
    </row>
    <row r="62" spans="1:64" x14ac:dyDescent="0.25">
      <c r="A62" s="57" t="s">
        <v>223</v>
      </c>
      <c r="B62" s="57" t="s">
        <v>235</v>
      </c>
      <c r="C62" s="57" t="s">
        <v>225</v>
      </c>
      <c r="D62" s="59">
        <f t="shared" si="0"/>
        <v>0</v>
      </c>
      <c r="E62" s="59">
        <f t="shared" si="1"/>
        <v>0</v>
      </c>
      <c r="F62" s="59">
        <f t="shared" si="2"/>
        <v>0</v>
      </c>
      <c r="G62" s="59">
        <f t="shared" si="3"/>
        <v>0</v>
      </c>
      <c r="H62" s="59">
        <f t="shared" si="4"/>
        <v>0</v>
      </c>
      <c r="I62" s="59">
        <f t="shared" si="5"/>
        <v>0</v>
      </c>
      <c r="J62" s="59">
        <f t="shared" si="6"/>
        <v>0</v>
      </c>
      <c r="K62" s="59">
        <f t="shared" si="7"/>
        <v>0</v>
      </c>
      <c r="L62" s="59">
        <f t="shared" si="8"/>
        <v>0</v>
      </c>
      <c r="M62" s="59">
        <f t="shared" si="9"/>
        <v>0</v>
      </c>
      <c r="N62" s="59">
        <f t="shared" si="10"/>
        <v>0</v>
      </c>
      <c r="O62" s="64">
        <v>0</v>
      </c>
      <c r="P62" s="64">
        <v>0</v>
      </c>
      <c r="Q62" s="64">
        <v>0</v>
      </c>
      <c r="R62" s="64">
        <v>0</v>
      </c>
      <c r="S62" s="65">
        <v>0</v>
      </c>
      <c r="T62" s="64">
        <v>0</v>
      </c>
      <c r="U62" s="64">
        <v>0</v>
      </c>
      <c r="V62" s="64">
        <v>0</v>
      </c>
      <c r="W62" s="64">
        <v>0</v>
      </c>
      <c r="X62" s="65">
        <v>0</v>
      </c>
      <c r="Y62" s="64">
        <v>0</v>
      </c>
      <c r="Z62" s="64">
        <v>0</v>
      </c>
      <c r="AA62" s="64">
        <v>0</v>
      </c>
      <c r="AB62" s="64">
        <v>0</v>
      </c>
      <c r="AC62" s="65">
        <v>0</v>
      </c>
      <c r="AD62" s="64">
        <v>0</v>
      </c>
      <c r="AE62" s="64">
        <v>0</v>
      </c>
      <c r="AF62" s="64">
        <v>0</v>
      </c>
      <c r="AG62" s="64">
        <v>0</v>
      </c>
      <c r="AH62" s="65">
        <v>0</v>
      </c>
      <c r="AI62" s="64">
        <v>0</v>
      </c>
      <c r="AJ62" s="64">
        <v>0</v>
      </c>
      <c r="AK62" s="64">
        <v>0</v>
      </c>
      <c r="AL62" s="64">
        <v>0</v>
      </c>
      <c r="AM62" s="65">
        <v>0</v>
      </c>
      <c r="AN62" s="64">
        <v>0</v>
      </c>
      <c r="AO62" s="64">
        <v>0</v>
      </c>
      <c r="AP62" s="64">
        <v>0</v>
      </c>
      <c r="AQ62" s="64">
        <v>0</v>
      </c>
      <c r="AR62" s="65">
        <v>0</v>
      </c>
      <c r="AS62" s="64">
        <v>0</v>
      </c>
      <c r="AT62" s="64">
        <v>0</v>
      </c>
      <c r="AU62" s="64">
        <v>0</v>
      </c>
      <c r="AV62" s="64">
        <v>0</v>
      </c>
      <c r="AW62" s="65">
        <v>0</v>
      </c>
      <c r="AX62" s="64">
        <v>0</v>
      </c>
      <c r="AY62" s="64">
        <v>0</v>
      </c>
      <c r="AZ62" s="64">
        <v>0</v>
      </c>
      <c r="BA62" s="64">
        <v>0</v>
      </c>
      <c r="BB62" s="65">
        <v>0</v>
      </c>
      <c r="BC62" s="64">
        <v>0</v>
      </c>
      <c r="BD62" s="64">
        <v>0</v>
      </c>
      <c r="BE62" s="64">
        <v>0</v>
      </c>
      <c r="BF62" s="64">
        <v>0</v>
      </c>
      <c r="BG62" s="65">
        <v>0</v>
      </c>
      <c r="BH62" s="64">
        <v>0</v>
      </c>
      <c r="BI62" s="64">
        <v>0</v>
      </c>
      <c r="BJ62" s="64">
        <v>0</v>
      </c>
      <c r="BK62" s="64">
        <v>0</v>
      </c>
      <c r="BL62" s="65">
        <v>0</v>
      </c>
    </row>
    <row r="63" spans="1:64" x14ac:dyDescent="0.25">
      <c r="A63" s="57" t="s">
        <v>223</v>
      </c>
      <c r="D63" s="59">
        <f t="shared" si="0"/>
        <v>0</v>
      </c>
      <c r="E63" s="59">
        <f t="shared" si="1"/>
        <v>0</v>
      </c>
      <c r="F63" s="59">
        <f t="shared" si="2"/>
        <v>0</v>
      </c>
      <c r="G63" s="59">
        <f t="shared" si="3"/>
        <v>0</v>
      </c>
      <c r="H63" s="59">
        <f t="shared" si="4"/>
        <v>0</v>
      </c>
      <c r="I63" s="59">
        <f t="shared" si="5"/>
        <v>0</v>
      </c>
      <c r="J63" s="59">
        <f t="shared" si="6"/>
        <v>0</v>
      </c>
      <c r="K63" s="59">
        <f t="shared" si="7"/>
        <v>0</v>
      </c>
      <c r="L63" s="59">
        <f t="shared" si="8"/>
        <v>0</v>
      </c>
      <c r="M63" s="59">
        <f t="shared" si="9"/>
        <v>0</v>
      </c>
      <c r="N63" s="59">
        <f t="shared" si="10"/>
        <v>0</v>
      </c>
      <c r="O63" s="64">
        <v>0</v>
      </c>
      <c r="P63" s="64">
        <v>0</v>
      </c>
      <c r="Q63" s="64">
        <v>0</v>
      </c>
      <c r="R63" s="64">
        <v>0</v>
      </c>
      <c r="S63" s="65">
        <v>0</v>
      </c>
      <c r="T63" s="64">
        <v>0</v>
      </c>
      <c r="U63" s="64">
        <v>0</v>
      </c>
      <c r="V63" s="64">
        <v>0</v>
      </c>
      <c r="W63" s="64">
        <v>0</v>
      </c>
      <c r="X63" s="65">
        <v>0</v>
      </c>
      <c r="Y63" s="64">
        <v>0</v>
      </c>
      <c r="Z63" s="64">
        <v>0</v>
      </c>
      <c r="AA63" s="64">
        <v>0</v>
      </c>
      <c r="AB63" s="64">
        <v>0</v>
      </c>
      <c r="AC63" s="65">
        <v>0</v>
      </c>
      <c r="AD63" s="64">
        <v>0</v>
      </c>
      <c r="AE63" s="64">
        <v>0</v>
      </c>
      <c r="AF63" s="64">
        <v>0</v>
      </c>
      <c r="AG63" s="64">
        <v>0</v>
      </c>
      <c r="AH63" s="65">
        <v>0</v>
      </c>
      <c r="AI63" s="64">
        <v>0</v>
      </c>
      <c r="AJ63" s="64">
        <v>0</v>
      </c>
      <c r="AK63" s="64">
        <v>0</v>
      </c>
      <c r="AL63" s="64">
        <v>0</v>
      </c>
      <c r="AM63" s="65">
        <v>0</v>
      </c>
      <c r="AN63" s="64">
        <v>0</v>
      </c>
      <c r="AO63" s="64">
        <v>0</v>
      </c>
      <c r="AP63" s="64">
        <v>0</v>
      </c>
      <c r="AQ63" s="64">
        <v>0</v>
      </c>
      <c r="AR63" s="65">
        <v>0</v>
      </c>
      <c r="AS63" s="64">
        <v>0</v>
      </c>
      <c r="AT63" s="64">
        <v>0</v>
      </c>
      <c r="AU63" s="64">
        <v>0</v>
      </c>
      <c r="AV63" s="64">
        <v>0</v>
      </c>
      <c r="AW63" s="65">
        <v>0</v>
      </c>
      <c r="AX63" s="64">
        <v>0</v>
      </c>
      <c r="AY63" s="64">
        <v>0</v>
      </c>
      <c r="AZ63" s="64">
        <v>0</v>
      </c>
      <c r="BA63" s="64">
        <v>0</v>
      </c>
      <c r="BB63" s="65">
        <v>0</v>
      </c>
      <c r="BC63" s="64">
        <v>0</v>
      </c>
      <c r="BD63" s="64">
        <v>0</v>
      </c>
      <c r="BE63" s="64">
        <v>0</v>
      </c>
      <c r="BF63" s="64">
        <v>0</v>
      </c>
      <c r="BG63" s="65">
        <v>0</v>
      </c>
      <c r="BH63" s="64">
        <v>0</v>
      </c>
      <c r="BI63" s="64">
        <v>0</v>
      </c>
      <c r="BJ63" s="64">
        <v>0</v>
      </c>
      <c r="BK63" s="64">
        <v>0</v>
      </c>
      <c r="BL63" s="65">
        <v>0</v>
      </c>
    </row>
    <row r="64" spans="1:64" x14ac:dyDescent="0.25">
      <c r="A64" s="57" t="s">
        <v>223</v>
      </c>
      <c r="D64" s="59">
        <f t="shared" si="0"/>
        <v>0</v>
      </c>
      <c r="E64" s="59">
        <f t="shared" si="1"/>
        <v>0</v>
      </c>
      <c r="F64" s="59">
        <f t="shared" si="2"/>
        <v>0</v>
      </c>
      <c r="G64" s="59">
        <f t="shared" si="3"/>
        <v>0</v>
      </c>
      <c r="H64" s="59">
        <f t="shared" si="4"/>
        <v>0</v>
      </c>
      <c r="I64" s="59">
        <f t="shared" si="5"/>
        <v>0</v>
      </c>
      <c r="J64" s="59">
        <f t="shared" si="6"/>
        <v>0</v>
      </c>
      <c r="K64" s="59">
        <f t="shared" si="7"/>
        <v>0</v>
      </c>
      <c r="L64" s="59">
        <f t="shared" si="8"/>
        <v>0</v>
      </c>
      <c r="M64" s="59">
        <f t="shared" si="9"/>
        <v>0</v>
      </c>
      <c r="N64" s="59">
        <f t="shared" si="10"/>
        <v>0</v>
      </c>
      <c r="O64" s="64">
        <v>0</v>
      </c>
      <c r="P64" s="64">
        <v>0</v>
      </c>
      <c r="Q64" s="64">
        <v>0</v>
      </c>
      <c r="R64" s="64">
        <v>0</v>
      </c>
      <c r="S64" s="65">
        <v>0</v>
      </c>
      <c r="T64" s="64">
        <v>0</v>
      </c>
      <c r="U64" s="64">
        <v>0</v>
      </c>
      <c r="V64" s="64">
        <v>0</v>
      </c>
      <c r="W64" s="64">
        <v>0</v>
      </c>
      <c r="X64" s="65">
        <v>0</v>
      </c>
      <c r="Y64" s="64">
        <v>0</v>
      </c>
      <c r="Z64" s="64">
        <v>0</v>
      </c>
      <c r="AA64" s="64">
        <v>0</v>
      </c>
      <c r="AB64" s="64">
        <v>0</v>
      </c>
      <c r="AC64" s="65">
        <v>0</v>
      </c>
      <c r="AD64" s="64">
        <v>0</v>
      </c>
      <c r="AE64" s="64">
        <v>0</v>
      </c>
      <c r="AF64" s="64">
        <v>0</v>
      </c>
      <c r="AG64" s="64">
        <v>0</v>
      </c>
      <c r="AH64" s="65">
        <v>0</v>
      </c>
      <c r="AI64" s="64">
        <v>0</v>
      </c>
      <c r="AJ64" s="64">
        <v>0</v>
      </c>
      <c r="AK64" s="64">
        <v>0</v>
      </c>
      <c r="AL64" s="64">
        <v>0</v>
      </c>
      <c r="AM64" s="65">
        <v>0</v>
      </c>
      <c r="AN64" s="64">
        <v>0</v>
      </c>
      <c r="AO64" s="64">
        <v>0</v>
      </c>
      <c r="AP64" s="64">
        <v>0</v>
      </c>
      <c r="AQ64" s="64">
        <v>0</v>
      </c>
      <c r="AR64" s="65">
        <v>0</v>
      </c>
      <c r="AS64" s="64">
        <v>0</v>
      </c>
      <c r="AT64" s="64">
        <v>0</v>
      </c>
      <c r="AU64" s="64">
        <v>0</v>
      </c>
      <c r="AV64" s="64">
        <v>0</v>
      </c>
      <c r="AW64" s="65">
        <v>0</v>
      </c>
      <c r="AX64" s="64">
        <v>0</v>
      </c>
      <c r="AY64" s="64">
        <v>0</v>
      </c>
      <c r="AZ64" s="64">
        <v>0</v>
      </c>
      <c r="BA64" s="64">
        <v>0</v>
      </c>
      <c r="BB64" s="65">
        <v>0</v>
      </c>
      <c r="BC64" s="64">
        <v>0</v>
      </c>
      <c r="BD64" s="64">
        <v>0</v>
      </c>
      <c r="BE64" s="64">
        <v>0</v>
      </c>
      <c r="BF64" s="64">
        <v>0</v>
      </c>
      <c r="BG64" s="65">
        <v>0</v>
      </c>
      <c r="BH64" s="64">
        <v>0</v>
      </c>
      <c r="BI64" s="64">
        <v>0</v>
      </c>
      <c r="BJ64" s="64">
        <v>0</v>
      </c>
      <c r="BK64" s="64">
        <v>0</v>
      </c>
      <c r="BL64" s="65">
        <v>0</v>
      </c>
    </row>
    <row r="65" spans="1:64" x14ac:dyDescent="0.25">
      <c r="A65" s="57" t="s">
        <v>226</v>
      </c>
      <c r="B65" s="57" t="s">
        <v>235</v>
      </c>
      <c r="C65" s="57" t="s">
        <v>225</v>
      </c>
      <c r="D65" s="59">
        <f t="shared" si="0"/>
        <v>0</v>
      </c>
      <c r="E65" s="59">
        <f t="shared" si="1"/>
        <v>0</v>
      </c>
      <c r="F65" s="59">
        <f t="shared" si="2"/>
        <v>0</v>
      </c>
      <c r="G65" s="59">
        <f t="shared" si="3"/>
        <v>0</v>
      </c>
      <c r="H65" s="59">
        <f t="shared" si="4"/>
        <v>0</v>
      </c>
      <c r="I65" s="59">
        <f t="shared" si="5"/>
        <v>0</v>
      </c>
      <c r="J65" s="59">
        <f t="shared" si="6"/>
        <v>0</v>
      </c>
      <c r="K65" s="59">
        <f t="shared" si="7"/>
        <v>0</v>
      </c>
      <c r="L65" s="59">
        <f t="shared" si="8"/>
        <v>0</v>
      </c>
      <c r="M65" s="59">
        <f t="shared" si="9"/>
        <v>0</v>
      </c>
      <c r="N65" s="59">
        <f t="shared" si="10"/>
        <v>0</v>
      </c>
      <c r="O65" s="64">
        <v>0</v>
      </c>
      <c r="P65" s="64">
        <v>0</v>
      </c>
      <c r="Q65" s="64">
        <v>0</v>
      </c>
      <c r="R65" s="64">
        <v>0</v>
      </c>
      <c r="S65" s="65">
        <v>0</v>
      </c>
      <c r="T65" s="64">
        <v>0</v>
      </c>
      <c r="U65" s="64">
        <v>0</v>
      </c>
      <c r="V65" s="64">
        <v>0</v>
      </c>
      <c r="W65" s="64">
        <v>0</v>
      </c>
      <c r="X65" s="65">
        <v>0</v>
      </c>
      <c r="Y65" s="64">
        <v>0</v>
      </c>
      <c r="Z65" s="64">
        <v>0</v>
      </c>
      <c r="AA65" s="64">
        <v>0</v>
      </c>
      <c r="AB65" s="64">
        <v>0</v>
      </c>
      <c r="AC65" s="65">
        <v>0</v>
      </c>
      <c r="AD65" s="64">
        <v>0</v>
      </c>
      <c r="AE65" s="64">
        <v>0</v>
      </c>
      <c r="AF65" s="64">
        <v>0</v>
      </c>
      <c r="AG65" s="64">
        <v>0</v>
      </c>
      <c r="AH65" s="65">
        <v>0</v>
      </c>
      <c r="AI65" s="64">
        <v>0</v>
      </c>
      <c r="AJ65" s="64">
        <v>0</v>
      </c>
      <c r="AK65" s="64">
        <v>0</v>
      </c>
      <c r="AL65" s="64">
        <v>0</v>
      </c>
      <c r="AM65" s="65">
        <v>0</v>
      </c>
      <c r="AN65" s="64">
        <v>0</v>
      </c>
      <c r="AO65" s="64">
        <v>0</v>
      </c>
      <c r="AP65" s="64">
        <v>0</v>
      </c>
      <c r="AQ65" s="64">
        <v>0</v>
      </c>
      <c r="AR65" s="65">
        <v>0</v>
      </c>
      <c r="AS65" s="64">
        <v>0</v>
      </c>
      <c r="AT65" s="64">
        <v>0</v>
      </c>
      <c r="AU65" s="64">
        <v>0</v>
      </c>
      <c r="AV65" s="64">
        <v>0</v>
      </c>
      <c r="AW65" s="65">
        <v>0</v>
      </c>
      <c r="AX65" s="64">
        <v>0</v>
      </c>
      <c r="AY65" s="64">
        <v>0</v>
      </c>
      <c r="AZ65" s="64">
        <v>0</v>
      </c>
      <c r="BA65" s="64">
        <v>0</v>
      </c>
      <c r="BB65" s="65">
        <v>0</v>
      </c>
      <c r="BC65" s="64">
        <v>0</v>
      </c>
      <c r="BD65" s="64">
        <v>0</v>
      </c>
      <c r="BE65" s="64">
        <v>0</v>
      </c>
      <c r="BF65" s="64">
        <v>0</v>
      </c>
      <c r="BG65" s="65">
        <v>0</v>
      </c>
      <c r="BH65" s="64">
        <v>0</v>
      </c>
      <c r="BI65" s="64">
        <v>0</v>
      </c>
      <c r="BJ65" s="64">
        <v>0</v>
      </c>
      <c r="BK65" s="64">
        <v>0</v>
      </c>
      <c r="BL65" s="65">
        <v>0</v>
      </c>
    </row>
    <row r="66" spans="1:64" x14ac:dyDescent="0.25">
      <c r="A66" s="57" t="s">
        <v>226</v>
      </c>
      <c r="D66" s="59">
        <f t="shared" ref="D66:D109" si="11">AVERAGE(O66:BL66)</f>
        <v>0</v>
      </c>
      <c r="E66" s="59">
        <f t="shared" ref="E66:E115" si="12">AVERAGE($O66:$S66)</f>
        <v>0</v>
      </c>
      <c r="F66" s="59">
        <f t="shared" ref="F66:F115" si="13">AVERAGE($T66:$X66)</f>
        <v>0</v>
      </c>
      <c r="G66" s="59">
        <f t="shared" ref="G66:G115" si="14">AVERAGE($Y66:$AC66)</f>
        <v>0</v>
      </c>
      <c r="H66" s="59">
        <f t="shared" ref="H66:H115" si="15">AVERAGE($AD66:$AH66)</f>
        <v>0</v>
      </c>
      <c r="I66" s="59">
        <f t="shared" ref="I66:I115" si="16">AVERAGE($AI66:$AM66)</f>
        <v>0</v>
      </c>
      <c r="J66" s="59">
        <f t="shared" ref="J66:J115" si="17">AVERAGE($AN66:$AR66)</f>
        <v>0</v>
      </c>
      <c r="K66" s="59">
        <f t="shared" ref="K66:K115" si="18">AVERAGE($AS66:$AW66)</f>
        <v>0</v>
      </c>
      <c r="L66" s="59">
        <f t="shared" ref="L66:L115" si="19">AVERAGE($AX66:$BB66)</f>
        <v>0</v>
      </c>
      <c r="M66" s="59">
        <f t="shared" ref="M66:M115" si="20">AVERAGE($BC66:$BG66)</f>
        <v>0</v>
      </c>
      <c r="N66" s="59">
        <f t="shared" ref="N66:N115" si="21">AVERAGE($BH66:$BL66)</f>
        <v>0</v>
      </c>
      <c r="O66" s="64">
        <v>0</v>
      </c>
      <c r="P66" s="64">
        <v>0</v>
      </c>
      <c r="Q66" s="64">
        <v>0</v>
      </c>
      <c r="R66" s="64">
        <v>0</v>
      </c>
      <c r="S66" s="65">
        <v>0</v>
      </c>
      <c r="T66" s="64">
        <v>0</v>
      </c>
      <c r="U66" s="64">
        <v>0</v>
      </c>
      <c r="V66" s="64">
        <v>0</v>
      </c>
      <c r="W66" s="64">
        <v>0</v>
      </c>
      <c r="X66" s="65">
        <v>0</v>
      </c>
      <c r="Y66" s="64">
        <v>0</v>
      </c>
      <c r="Z66" s="64">
        <v>0</v>
      </c>
      <c r="AA66" s="64">
        <v>0</v>
      </c>
      <c r="AB66" s="64">
        <v>0</v>
      </c>
      <c r="AC66" s="65">
        <v>0</v>
      </c>
      <c r="AD66" s="64">
        <v>0</v>
      </c>
      <c r="AE66" s="64">
        <v>0</v>
      </c>
      <c r="AF66" s="64">
        <v>0</v>
      </c>
      <c r="AG66" s="64">
        <v>0</v>
      </c>
      <c r="AH66" s="65">
        <v>0</v>
      </c>
      <c r="AI66" s="64">
        <v>0</v>
      </c>
      <c r="AJ66" s="64">
        <v>0</v>
      </c>
      <c r="AK66" s="64">
        <v>0</v>
      </c>
      <c r="AL66" s="64">
        <v>0</v>
      </c>
      <c r="AM66" s="65">
        <v>0</v>
      </c>
      <c r="AN66" s="64">
        <v>0</v>
      </c>
      <c r="AO66" s="64">
        <v>0</v>
      </c>
      <c r="AP66" s="64">
        <v>0</v>
      </c>
      <c r="AQ66" s="64">
        <v>0</v>
      </c>
      <c r="AR66" s="65">
        <v>0</v>
      </c>
      <c r="AS66" s="64">
        <v>0</v>
      </c>
      <c r="AT66" s="64">
        <v>0</v>
      </c>
      <c r="AU66" s="64">
        <v>0</v>
      </c>
      <c r="AV66" s="64">
        <v>0</v>
      </c>
      <c r="AW66" s="65">
        <v>0</v>
      </c>
      <c r="AX66" s="64">
        <v>0</v>
      </c>
      <c r="AY66" s="64">
        <v>0</v>
      </c>
      <c r="AZ66" s="64">
        <v>0</v>
      </c>
      <c r="BA66" s="64">
        <v>0</v>
      </c>
      <c r="BB66" s="65">
        <v>0</v>
      </c>
      <c r="BC66" s="64">
        <v>0</v>
      </c>
      <c r="BD66" s="64">
        <v>0</v>
      </c>
      <c r="BE66" s="64">
        <v>0</v>
      </c>
      <c r="BF66" s="64">
        <v>0</v>
      </c>
      <c r="BG66" s="65">
        <v>0</v>
      </c>
      <c r="BH66" s="64">
        <v>0</v>
      </c>
      <c r="BI66" s="64">
        <v>0</v>
      </c>
      <c r="BJ66" s="64">
        <v>0</v>
      </c>
      <c r="BK66" s="64">
        <v>0</v>
      </c>
      <c r="BL66" s="65">
        <v>0</v>
      </c>
    </row>
    <row r="67" spans="1:64" x14ac:dyDescent="0.25">
      <c r="A67" s="57" t="s">
        <v>226</v>
      </c>
      <c r="D67" s="59">
        <f t="shared" si="11"/>
        <v>0</v>
      </c>
      <c r="E67" s="59">
        <f t="shared" si="12"/>
        <v>0</v>
      </c>
      <c r="F67" s="59">
        <f t="shared" si="13"/>
        <v>0</v>
      </c>
      <c r="G67" s="59">
        <f t="shared" si="14"/>
        <v>0</v>
      </c>
      <c r="H67" s="59">
        <f t="shared" si="15"/>
        <v>0</v>
      </c>
      <c r="I67" s="59">
        <f t="shared" si="16"/>
        <v>0</v>
      </c>
      <c r="J67" s="59">
        <f t="shared" si="17"/>
        <v>0</v>
      </c>
      <c r="K67" s="59">
        <f t="shared" si="18"/>
        <v>0</v>
      </c>
      <c r="L67" s="59">
        <f t="shared" si="19"/>
        <v>0</v>
      </c>
      <c r="M67" s="59">
        <f t="shared" si="20"/>
        <v>0</v>
      </c>
      <c r="N67" s="59">
        <f t="shared" si="21"/>
        <v>0</v>
      </c>
      <c r="O67" s="64">
        <v>0</v>
      </c>
      <c r="P67" s="64">
        <v>0</v>
      </c>
      <c r="Q67" s="64">
        <v>0</v>
      </c>
      <c r="R67" s="64">
        <v>0</v>
      </c>
      <c r="S67" s="65">
        <v>0</v>
      </c>
      <c r="T67" s="64">
        <v>0</v>
      </c>
      <c r="U67" s="64">
        <v>0</v>
      </c>
      <c r="V67" s="64">
        <v>0</v>
      </c>
      <c r="W67" s="64">
        <v>0</v>
      </c>
      <c r="X67" s="65">
        <v>0</v>
      </c>
      <c r="Y67" s="64">
        <v>0</v>
      </c>
      <c r="Z67" s="64">
        <v>0</v>
      </c>
      <c r="AA67" s="64">
        <v>0</v>
      </c>
      <c r="AB67" s="64">
        <v>0</v>
      </c>
      <c r="AC67" s="65">
        <v>0</v>
      </c>
      <c r="AD67" s="64">
        <v>0</v>
      </c>
      <c r="AE67" s="64">
        <v>0</v>
      </c>
      <c r="AF67" s="64">
        <v>0</v>
      </c>
      <c r="AG67" s="64">
        <v>0</v>
      </c>
      <c r="AH67" s="65">
        <v>0</v>
      </c>
      <c r="AI67" s="64">
        <v>0</v>
      </c>
      <c r="AJ67" s="64">
        <v>0</v>
      </c>
      <c r="AK67" s="64">
        <v>0</v>
      </c>
      <c r="AL67" s="64">
        <v>0</v>
      </c>
      <c r="AM67" s="65">
        <v>0</v>
      </c>
      <c r="AN67" s="64">
        <v>0</v>
      </c>
      <c r="AO67" s="64">
        <v>0</v>
      </c>
      <c r="AP67" s="64">
        <v>0</v>
      </c>
      <c r="AQ67" s="64">
        <v>0</v>
      </c>
      <c r="AR67" s="65">
        <v>0</v>
      </c>
      <c r="AS67" s="64">
        <v>0</v>
      </c>
      <c r="AT67" s="64">
        <v>0</v>
      </c>
      <c r="AU67" s="64">
        <v>0</v>
      </c>
      <c r="AV67" s="64">
        <v>0</v>
      </c>
      <c r="AW67" s="65">
        <v>0</v>
      </c>
      <c r="AX67" s="64">
        <v>0</v>
      </c>
      <c r="AY67" s="64">
        <v>0</v>
      </c>
      <c r="AZ67" s="64">
        <v>0</v>
      </c>
      <c r="BA67" s="64">
        <v>0</v>
      </c>
      <c r="BB67" s="65">
        <v>0</v>
      </c>
      <c r="BC67" s="64">
        <v>0</v>
      </c>
      <c r="BD67" s="64">
        <v>0</v>
      </c>
      <c r="BE67" s="64">
        <v>0</v>
      </c>
      <c r="BF67" s="64">
        <v>0</v>
      </c>
      <c r="BG67" s="65">
        <v>0</v>
      </c>
      <c r="BH67" s="64">
        <v>0</v>
      </c>
      <c r="BI67" s="64">
        <v>0</v>
      </c>
      <c r="BJ67" s="64">
        <v>0</v>
      </c>
      <c r="BK67" s="64">
        <v>0</v>
      </c>
      <c r="BL67" s="65">
        <v>0</v>
      </c>
    </row>
    <row r="68" spans="1:64" x14ac:dyDescent="0.25">
      <c r="A68" s="57" t="s">
        <v>223</v>
      </c>
      <c r="B68" s="57" t="s">
        <v>236</v>
      </c>
      <c r="C68" s="57" t="s">
        <v>225</v>
      </c>
      <c r="D68" s="59">
        <f t="shared" si="11"/>
        <v>0.24</v>
      </c>
      <c r="E68" s="59">
        <f t="shared" si="12"/>
        <v>0</v>
      </c>
      <c r="F68" s="59">
        <f t="shared" si="13"/>
        <v>0</v>
      </c>
      <c r="G68" s="59">
        <f t="shared" si="14"/>
        <v>0.2</v>
      </c>
      <c r="H68" s="59">
        <f t="shared" si="15"/>
        <v>0</v>
      </c>
      <c r="I68" s="59">
        <f t="shared" si="16"/>
        <v>0.4</v>
      </c>
      <c r="J68" s="59">
        <f t="shared" si="17"/>
        <v>0.6</v>
      </c>
      <c r="K68" s="59">
        <f t="shared" si="18"/>
        <v>0.2</v>
      </c>
      <c r="L68" s="59">
        <f t="shared" si="19"/>
        <v>0.6</v>
      </c>
      <c r="M68" s="59">
        <f t="shared" si="20"/>
        <v>0</v>
      </c>
      <c r="N68" s="59">
        <f t="shared" si="21"/>
        <v>0.4</v>
      </c>
      <c r="O68" s="64">
        <v>0</v>
      </c>
      <c r="P68" s="64">
        <v>0</v>
      </c>
      <c r="Q68" s="64">
        <v>0</v>
      </c>
      <c r="R68" s="64">
        <v>0</v>
      </c>
      <c r="S68" s="65">
        <v>0</v>
      </c>
      <c r="T68" s="64">
        <v>0</v>
      </c>
      <c r="U68" s="64">
        <v>0</v>
      </c>
      <c r="V68" s="64">
        <v>0</v>
      </c>
      <c r="W68" s="64">
        <v>0</v>
      </c>
      <c r="X68" s="65">
        <v>0</v>
      </c>
      <c r="Y68" s="64">
        <v>0</v>
      </c>
      <c r="Z68" s="64">
        <v>0</v>
      </c>
      <c r="AA68" s="64">
        <v>0</v>
      </c>
      <c r="AB68" s="64">
        <v>1</v>
      </c>
      <c r="AC68" s="65">
        <v>0</v>
      </c>
      <c r="AD68" s="64">
        <v>0</v>
      </c>
      <c r="AE68" s="64">
        <v>0</v>
      </c>
      <c r="AF68" s="64">
        <v>0</v>
      </c>
      <c r="AG68" s="64">
        <v>0</v>
      </c>
      <c r="AH68" s="65">
        <v>0</v>
      </c>
      <c r="AI68" s="64">
        <v>0</v>
      </c>
      <c r="AJ68" s="64">
        <v>0</v>
      </c>
      <c r="AK68" s="64">
        <v>1</v>
      </c>
      <c r="AL68" s="64">
        <v>1</v>
      </c>
      <c r="AM68" s="65">
        <v>0</v>
      </c>
      <c r="AN68" s="64">
        <v>1</v>
      </c>
      <c r="AO68" s="64">
        <v>0</v>
      </c>
      <c r="AP68" s="64">
        <v>0</v>
      </c>
      <c r="AQ68" s="64">
        <v>1</v>
      </c>
      <c r="AR68" s="65">
        <v>1</v>
      </c>
      <c r="AS68" s="64">
        <v>0</v>
      </c>
      <c r="AT68" s="64">
        <v>0</v>
      </c>
      <c r="AU68" s="64">
        <v>1</v>
      </c>
      <c r="AV68" s="64">
        <v>0</v>
      </c>
      <c r="AW68" s="65">
        <v>0</v>
      </c>
      <c r="AX68" s="64">
        <v>1</v>
      </c>
      <c r="AY68" s="64">
        <v>0</v>
      </c>
      <c r="AZ68" s="64">
        <v>1</v>
      </c>
      <c r="BA68" s="64">
        <v>1</v>
      </c>
      <c r="BB68" s="65">
        <v>0</v>
      </c>
      <c r="BC68" s="64">
        <v>0</v>
      </c>
      <c r="BD68" s="64">
        <v>0</v>
      </c>
      <c r="BE68" s="64">
        <v>0</v>
      </c>
      <c r="BF68" s="64">
        <v>0</v>
      </c>
      <c r="BG68" s="65">
        <v>0</v>
      </c>
      <c r="BH68" s="64">
        <v>0</v>
      </c>
      <c r="BI68" s="64">
        <v>0</v>
      </c>
      <c r="BJ68" s="64">
        <v>1</v>
      </c>
      <c r="BK68" s="64">
        <v>0</v>
      </c>
      <c r="BL68" s="65">
        <v>1</v>
      </c>
    </row>
    <row r="69" spans="1:64" x14ac:dyDescent="0.25">
      <c r="A69" s="57" t="s">
        <v>223</v>
      </c>
      <c r="D69" s="59">
        <f t="shared" si="11"/>
        <v>0</v>
      </c>
      <c r="E69" s="59">
        <f t="shared" si="12"/>
        <v>0</v>
      </c>
      <c r="F69" s="59">
        <f t="shared" si="13"/>
        <v>0</v>
      </c>
      <c r="G69" s="59">
        <f t="shared" si="14"/>
        <v>0</v>
      </c>
      <c r="H69" s="59">
        <f t="shared" si="15"/>
        <v>0</v>
      </c>
      <c r="I69" s="59">
        <f t="shared" si="16"/>
        <v>0</v>
      </c>
      <c r="J69" s="59">
        <f t="shared" si="17"/>
        <v>0</v>
      </c>
      <c r="K69" s="59">
        <f t="shared" si="18"/>
        <v>0</v>
      </c>
      <c r="L69" s="59">
        <f t="shared" si="19"/>
        <v>0</v>
      </c>
      <c r="M69" s="59">
        <f t="shared" si="20"/>
        <v>0</v>
      </c>
      <c r="N69" s="59">
        <f t="shared" si="21"/>
        <v>0</v>
      </c>
      <c r="O69" s="64">
        <v>0</v>
      </c>
      <c r="P69" s="64">
        <v>0</v>
      </c>
      <c r="Q69" s="64">
        <v>0</v>
      </c>
      <c r="R69" s="64">
        <v>0</v>
      </c>
      <c r="S69" s="65">
        <v>0</v>
      </c>
      <c r="T69" s="64">
        <v>0</v>
      </c>
      <c r="U69" s="64">
        <v>0</v>
      </c>
      <c r="V69" s="64">
        <v>0</v>
      </c>
      <c r="W69" s="64">
        <v>0</v>
      </c>
      <c r="X69" s="65">
        <v>0</v>
      </c>
      <c r="Y69" s="64">
        <v>0</v>
      </c>
      <c r="Z69" s="64">
        <v>0</v>
      </c>
      <c r="AA69" s="64">
        <v>0</v>
      </c>
      <c r="AB69" s="64">
        <v>0</v>
      </c>
      <c r="AC69" s="65">
        <v>0</v>
      </c>
      <c r="AD69" s="64">
        <v>0</v>
      </c>
      <c r="AE69" s="64">
        <v>0</v>
      </c>
      <c r="AF69" s="64">
        <v>0</v>
      </c>
      <c r="AG69" s="64">
        <v>0</v>
      </c>
      <c r="AH69" s="65">
        <v>0</v>
      </c>
      <c r="AI69" s="64">
        <v>0</v>
      </c>
      <c r="AJ69" s="64">
        <v>0</v>
      </c>
      <c r="AK69" s="64">
        <v>0</v>
      </c>
      <c r="AL69" s="64">
        <v>0</v>
      </c>
      <c r="AM69" s="65">
        <v>0</v>
      </c>
      <c r="AN69" s="64">
        <v>0</v>
      </c>
      <c r="AO69" s="64">
        <v>0</v>
      </c>
      <c r="AP69" s="64">
        <v>0</v>
      </c>
      <c r="AQ69" s="64">
        <v>0</v>
      </c>
      <c r="AR69" s="65">
        <v>0</v>
      </c>
      <c r="AS69" s="64">
        <v>0</v>
      </c>
      <c r="AT69" s="64">
        <v>0</v>
      </c>
      <c r="AU69" s="64">
        <v>0</v>
      </c>
      <c r="AV69" s="64">
        <v>0</v>
      </c>
      <c r="AW69" s="65">
        <v>0</v>
      </c>
      <c r="AX69" s="64">
        <v>0</v>
      </c>
      <c r="AY69" s="64">
        <v>0</v>
      </c>
      <c r="AZ69" s="64">
        <v>0</v>
      </c>
      <c r="BA69" s="64">
        <v>0</v>
      </c>
      <c r="BB69" s="65">
        <v>0</v>
      </c>
      <c r="BC69" s="64">
        <v>0</v>
      </c>
      <c r="BD69" s="64">
        <v>0</v>
      </c>
      <c r="BE69" s="64">
        <v>0</v>
      </c>
      <c r="BF69" s="64">
        <v>0</v>
      </c>
      <c r="BG69" s="65">
        <v>0</v>
      </c>
      <c r="BH69" s="64">
        <v>0</v>
      </c>
      <c r="BI69" s="64">
        <v>0</v>
      </c>
      <c r="BJ69" s="64">
        <v>0</v>
      </c>
      <c r="BK69" s="64">
        <v>0</v>
      </c>
      <c r="BL69" s="65">
        <v>0</v>
      </c>
    </row>
    <row r="70" spans="1:64" x14ac:dyDescent="0.25">
      <c r="A70" s="57" t="s">
        <v>223</v>
      </c>
      <c r="D70" s="59">
        <f t="shared" si="11"/>
        <v>0</v>
      </c>
      <c r="E70" s="59">
        <f t="shared" si="12"/>
        <v>0</v>
      </c>
      <c r="F70" s="59">
        <f t="shared" si="13"/>
        <v>0</v>
      </c>
      <c r="G70" s="59">
        <f t="shared" si="14"/>
        <v>0</v>
      </c>
      <c r="H70" s="59">
        <f t="shared" si="15"/>
        <v>0</v>
      </c>
      <c r="I70" s="59">
        <f t="shared" si="16"/>
        <v>0</v>
      </c>
      <c r="J70" s="59">
        <f t="shared" si="17"/>
        <v>0</v>
      </c>
      <c r="K70" s="59">
        <f t="shared" si="18"/>
        <v>0</v>
      </c>
      <c r="L70" s="59">
        <f t="shared" si="19"/>
        <v>0</v>
      </c>
      <c r="M70" s="59">
        <f t="shared" si="20"/>
        <v>0</v>
      </c>
      <c r="N70" s="59">
        <f t="shared" si="21"/>
        <v>0</v>
      </c>
      <c r="O70" s="64">
        <v>0</v>
      </c>
      <c r="P70" s="64">
        <v>0</v>
      </c>
      <c r="Q70" s="64">
        <v>0</v>
      </c>
      <c r="R70" s="64">
        <v>0</v>
      </c>
      <c r="S70" s="65">
        <v>0</v>
      </c>
      <c r="T70" s="64">
        <v>0</v>
      </c>
      <c r="U70" s="64">
        <v>0</v>
      </c>
      <c r="V70" s="64">
        <v>0</v>
      </c>
      <c r="W70" s="64">
        <v>0</v>
      </c>
      <c r="X70" s="65">
        <v>0</v>
      </c>
      <c r="Y70" s="64">
        <v>0</v>
      </c>
      <c r="Z70" s="64">
        <v>0</v>
      </c>
      <c r="AA70" s="64">
        <v>0</v>
      </c>
      <c r="AB70" s="64">
        <v>0</v>
      </c>
      <c r="AC70" s="65">
        <v>0</v>
      </c>
      <c r="AD70" s="64">
        <v>0</v>
      </c>
      <c r="AE70" s="64">
        <v>0</v>
      </c>
      <c r="AF70" s="64">
        <v>0</v>
      </c>
      <c r="AG70" s="64">
        <v>0</v>
      </c>
      <c r="AH70" s="65">
        <v>0</v>
      </c>
      <c r="AI70" s="64">
        <v>0</v>
      </c>
      <c r="AJ70" s="64">
        <v>0</v>
      </c>
      <c r="AK70" s="64">
        <v>0</v>
      </c>
      <c r="AL70" s="64">
        <v>0</v>
      </c>
      <c r="AM70" s="65">
        <v>0</v>
      </c>
      <c r="AN70" s="64">
        <v>0</v>
      </c>
      <c r="AO70" s="64">
        <v>0</v>
      </c>
      <c r="AP70" s="64">
        <v>0</v>
      </c>
      <c r="AQ70" s="64">
        <v>0</v>
      </c>
      <c r="AR70" s="65">
        <v>0</v>
      </c>
      <c r="AS70" s="64">
        <v>0</v>
      </c>
      <c r="AT70" s="64">
        <v>0</v>
      </c>
      <c r="AU70" s="64">
        <v>0</v>
      </c>
      <c r="AV70" s="64">
        <v>0</v>
      </c>
      <c r="AW70" s="65">
        <v>0</v>
      </c>
      <c r="AX70" s="64">
        <v>0</v>
      </c>
      <c r="AY70" s="64">
        <v>0</v>
      </c>
      <c r="AZ70" s="64">
        <v>0</v>
      </c>
      <c r="BA70" s="64">
        <v>0</v>
      </c>
      <c r="BB70" s="65">
        <v>0</v>
      </c>
      <c r="BC70" s="64">
        <v>0</v>
      </c>
      <c r="BD70" s="64">
        <v>0</v>
      </c>
      <c r="BE70" s="64">
        <v>0</v>
      </c>
      <c r="BF70" s="64">
        <v>0</v>
      </c>
      <c r="BG70" s="65">
        <v>0</v>
      </c>
      <c r="BH70" s="64">
        <v>0</v>
      </c>
      <c r="BI70" s="64">
        <v>0</v>
      </c>
      <c r="BJ70" s="64">
        <v>0</v>
      </c>
      <c r="BK70" s="64">
        <v>0</v>
      </c>
      <c r="BL70" s="65">
        <v>0</v>
      </c>
    </row>
    <row r="71" spans="1:64" x14ac:dyDescent="0.25">
      <c r="A71" s="57" t="s">
        <v>226</v>
      </c>
      <c r="B71" s="57" t="s">
        <v>236</v>
      </c>
      <c r="C71" s="57" t="s">
        <v>225</v>
      </c>
      <c r="D71" s="59">
        <f t="shared" si="11"/>
        <v>0.18</v>
      </c>
      <c r="E71" s="59">
        <f t="shared" si="12"/>
        <v>0.4</v>
      </c>
      <c r="F71" s="59">
        <f t="shared" si="13"/>
        <v>0.2</v>
      </c>
      <c r="G71" s="59">
        <f t="shared" si="14"/>
        <v>0</v>
      </c>
      <c r="H71" s="59">
        <f t="shared" si="15"/>
        <v>0</v>
      </c>
      <c r="I71" s="59">
        <f t="shared" si="16"/>
        <v>0.2</v>
      </c>
      <c r="J71" s="59">
        <f t="shared" si="17"/>
        <v>0.2</v>
      </c>
      <c r="K71" s="59">
        <f t="shared" si="18"/>
        <v>0.2</v>
      </c>
      <c r="L71" s="59">
        <f t="shared" si="19"/>
        <v>0.4</v>
      </c>
      <c r="M71" s="59">
        <f t="shared" si="20"/>
        <v>0</v>
      </c>
      <c r="N71" s="59">
        <f t="shared" si="21"/>
        <v>0.2</v>
      </c>
      <c r="O71" s="64">
        <v>1</v>
      </c>
      <c r="P71" s="64">
        <v>1</v>
      </c>
      <c r="Q71" s="64">
        <v>0</v>
      </c>
      <c r="R71" s="64">
        <v>0</v>
      </c>
      <c r="S71" s="65">
        <v>0</v>
      </c>
      <c r="T71" s="64">
        <v>0</v>
      </c>
      <c r="U71" s="64">
        <v>0</v>
      </c>
      <c r="V71" s="64">
        <v>1</v>
      </c>
      <c r="W71" s="64">
        <v>0</v>
      </c>
      <c r="X71" s="65">
        <v>0</v>
      </c>
      <c r="Y71" s="64">
        <v>0</v>
      </c>
      <c r="Z71" s="64">
        <v>0</v>
      </c>
      <c r="AA71" s="64">
        <v>0</v>
      </c>
      <c r="AB71" s="64">
        <v>0</v>
      </c>
      <c r="AC71" s="65">
        <v>0</v>
      </c>
      <c r="AD71" s="64">
        <v>0</v>
      </c>
      <c r="AE71" s="64">
        <v>0</v>
      </c>
      <c r="AF71" s="64">
        <v>0</v>
      </c>
      <c r="AG71" s="64">
        <v>0</v>
      </c>
      <c r="AH71" s="65">
        <v>0</v>
      </c>
      <c r="AI71" s="64">
        <v>1</v>
      </c>
      <c r="AJ71" s="64">
        <v>0</v>
      </c>
      <c r="AK71" s="64">
        <v>0</v>
      </c>
      <c r="AL71" s="64">
        <v>0</v>
      </c>
      <c r="AM71" s="65">
        <v>0</v>
      </c>
      <c r="AN71" s="64">
        <v>0</v>
      </c>
      <c r="AO71" s="64">
        <v>0</v>
      </c>
      <c r="AP71" s="64">
        <v>1</v>
      </c>
      <c r="AQ71" s="64">
        <v>0</v>
      </c>
      <c r="AR71" s="65">
        <v>0</v>
      </c>
      <c r="AS71" s="64">
        <v>1</v>
      </c>
      <c r="AT71" s="64">
        <v>0</v>
      </c>
      <c r="AU71" s="64">
        <v>0</v>
      </c>
      <c r="AV71" s="64">
        <v>0</v>
      </c>
      <c r="AW71" s="65">
        <v>0</v>
      </c>
      <c r="AX71" s="64">
        <v>0</v>
      </c>
      <c r="AY71" s="64">
        <v>1</v>
      </c>
      <c r="AZ71" s="64">
        <v>0</v>
      </c>
      <c r="BA71" s="64">
        <v>0</v>
      </c>
      <c r="BB71" s="65">
        <v>1</v>
      </c>
      <c r="BC71" s="64">
        <v>0</v>
      </c>
      <c r="BD71" s="64">
        <v>0</v>
      </c>
      <c r="BE71" s="64">
        <v>0</v>
      </c>
      <c r="BF71" s="64">
        <v>0</v>
      </c>
      <c r="BG71" s="65">
        <v>0</v>
      </c>
      <c r="BH71" s="64">
        <v>1</v>
      </c>
      <c r="BI71" s="64">
        <v>0</v>
      </c>
      <c r="BJ71" s="64">
        <v>0</v>
      </c>
      <c r="BK71" s="64">
        <v>0</v>
      </c>
      <c r="BL71" s="65">
        <v>0</v>
      </c>
    </row>
    <row r="72" spans="1:64" x14ac:dyDescent="0.25">
      <c r="A72" s="57" t="s">
        <v>226</v>
      </c>
      <c r="D72" s="59">
        <f t="shared" si="11"/>
        <v>0</v>
      </c>
      <c r="E72" s="59">
        <f t="shared" si="12"/>
        <v>0</v>
      </c>
      <c r="F72" s="59">
        <f t="shared" si="13"/>
        <v>0</v>
      </c>
      <c r="G72" s="59">
        <f t="shared" si="14"/>
        <v>0</v>
      </c>
      <c r="H72" s="59">
        <f t="shared" si="15"/>
        <v>0</v>
      </c>
      <c r="I72" s="59">
        <f t="shared" si="16"/>
        <v>0</v>
      </c>
      <c r="J72" s="59">
        <f t="shared" si="17"/>
        <v>0</v>
      </c>
      <c r="K72" s="59">
        <f t="shared" si="18"/>
        <v>0</v>
      </c>
      <c r="L72" s="59">
        <f t="shared" si="19"/>
        <v>0</v>
      </c>
      <c r="M72" s="59">
        <f t="shared" si="20"/>
        <v>0</v>
      </c>
      <c r="N72" s="59">
        <f t="shared" si="21"/>
        <v>0</v>
      </c>
      <c r="O72" s="64">
        <v>0</v>
      </c>
      <c r="P72" s="64">
        <v>0</v>
      </c>
      <c r="Q72" s="64">
        <v>0</v>
      </c>
      <c r="R72" s="64">
        <v>0</v>
      </c>
      <c r="S72" s="65">
        <v>0</v>
      </c>
      <c r="T72" s="64">
        <v>0</v>
      </c>
      <c r="U72" s="64">
        <v>0</v>
      </c>
      <c r="V72" s="64">
        <v>0</v>
      </c>
      <c r="W72" s="64">
        <v>0</v>
      </c>
      <c r="X72" s="65">
        <v>0</v>
      </c>
      <c r="Y72" s="64">
        <v>0</v>
      </c>
      <c r="Z72" s="64">
        <v>0</v>
      </c>
      <c r="AA72" s="64">
        <v>0</v>
      </c>
      <c r="AB72" s="64">
        <v>0</v>
      </c>
      <c r="AC72" s="65">
        <v>0</v>
      </c>
      <c r="AD72" s="64">
        <v>0</v>
      </c>
      <c r="AE72" s="64">
        <v>0</v>
      </c>
      <c r="AF72" s="64">
        <v>0</v>
      </c>
      <c r="AG72" s="64">
        <v>0</v>
      </c>
      <c r="AH72" s="65">
        <v>0</v>
      </c>
      <c r="AI72" s="64">
        <v>0</v>
      </c>
      <c r="AJ72" s="64">
        <v>0</v>
      </c>
      <c r="AK72" s="64">
        <v>0</v>
      </c>
      <c r="AL72" s="64">
        <v>0</v>
      </c>
      <c r="AM72" s="65">
        <v>0</v>
      </c>
      <c r="AN72" s="64">
        <v>0</v>
      </c>
      <c r="AO72" s="64">
        <v>0</v>
      </c>
      <c r="AP72" s="64">
        <v>0</v>
      </c>
      <c r="AQ72" s="64">
        <v>0</v>
      </c>
      <c r="AR72" s="65">
        <v>0</v>
      </c>
      <c r="AS72" s="64">
        <v>0</v>
      </c>
      <c r="AT72" s="64">
        <v>0</v>
      </c>
      <c r="AU72" s="64">
        <v>0</v>
      </c>
      <c r="AV72" s="64">
        <v>0</v>
      </c>
      <c r="AW72" s="65">
        <v>0</v>
      </c>
      <c r="AX72" s="64">
        <v>0</v>
      </c>
      <c r="AY72" s="64">
        <v>0</v>
      </c>
      <c r="AZ72" s="64">
        <v>0</v>
      </c>
      <c r="BA72" s="64">
        <v>0</v>
      </c>
      <c r="BB72" s="65">
        <v>0</v>
      </c>
      <c r="BC72" s="64">
        <v>0</v>
      </c>
      <c r="BD72" s="64">
        <v>0</v>
      </c>
      <c r="BE72" s="64">
        <v>0</v>
      </c>
      <c r="BF72" s="64">
        <v>0</v>
      </c>
      <c r="BG72" s="65">
        <v>0</v>
      </c>
      <c r="BH72" s="64">
        <v>0</v>
      </c>
      <c r="BI72" s="64">
        <v>0</v>
      </c>
      <c r="BJ72" s="64">
        <v>0</v>
      </c>
      <c r="BK72" s="64">
        <v>0</v>
      </c>
      <c r="BL72" s="65">
        <v>0</v>
      </c>
    </row>
    <row r="73" spans="1:64" x14ac:dyDescent="0.25">
      <c r="A73" s="57" t="s">
        <v>226</v>
      </c>
      <c r="D73" s="59">
        <f t="shared" si="11"/>
        <v>0</v>
      </c>
      <c r="E73" s="59">
        <f t="shared" si="12"/>
        <v>0</v>
      </c>
      <c r="F73" s="59">
        <f t="shared" si="13"/>
        <v>0</v>
      </c>
      <c r="G73" s="59">
        <f t="shared" si="14"/>
        <v>0</v>
      </c>
      <c r="H73" s="59">
        <f t="shared" si="15"/>
        <v>0</v>
      </c>
      <c r="I73" s="59">
        <f t="shared" si="16"/>
        <v>0</v>
      </c>
      <c r="J73" s="59">
        <f t="shared" si="17"/>
        <v>0</v>
      </c>
      <c r="K73" s="59">
        <f t="shared" si="18"/>
        <v>0</v>
      </c>
      <c r="L73" s="59">
        <f t="shared" si="19"/>
        <v>0</v>
      </c>
      <c r="M73" s="59">
        <f t="shared" si="20"/>
        <v>0</v>
      </c>
      <c r="N73" s="59">
        <f t="shared" si="21"/>
        <v>0</v>
      </c>
      <c r="O73" s="64">
        <v>0</v>
      </c>
      <c r="P73" s="64">
        <v>0</v>
      </c>
      <c r="Q73" s="64">
        <v>0</v>
      </c>
      <c r="R73" s="64">
        <v>0</v>
      </c>
      <c r="S73" s="65">
        <v>0</v>
      </c>
      <c r="T73" s="64">
        <v>0</v>
      </c>
      <c r="U73" s="64">
        <v>0</v>
      </c>
      <c r="V73" s="64">
        <v>0</v>
      </c>
      <c r="W73" s="64">
        <v>0</v>
      </c>
      <c r="X73" s="65">
        <v>0</v>
      </c>
      <c r="Y73" s="64">
        <v>0</v>
      </c>
      <c r="Z73" s="64">
        <v>0</v>
      </c>
      <c r="AA73" s="64">
        <v>0</v>
      </c>
      <c r="AB73" s="64">
        <v>0</v>
      </c>
      <c r="AC73" s="65">
        <v>0</v>
      </c>
      <c r="AD73" s="64">
        <v>0</v>
      </c>
      <c r="AE73" s="64">
        <v>0</v>
      </c>
      <c r="AF73" s="64">
        <v>0</v>
      </c>
      <c r="AG73" s="64">
        <v>0</v>
      </c>
      <c r="AH73" s="65">
        <v>0</v>
      </c>
      <c r="AI73" s="64">
        <v>0</v>
      </c>
      <c r="AJ73" s="64">
        <v>0</v>
      </c>
      <c r="AK73" s="64">
        <v>0</v>
      </c>
      <c r="AL73" s="64">
        <v>0</v>
      </c>
      <c r="AM73" s="65">
        <v>0</v>
      </c>
      <c r="AN73" s="64">
        <v>0</v>
      </c>
      <c r="AO73" s="64">
        <v>0</v>
      </c>
      <c r="AP73" s="64">
        <v>0</v>
      </c>
      <c r="AQ73" s="64">
        <v>0</v>
      </c>
      <c r="AR73" s="65">
        <v>0</v>
      </c>
      <c r="AS73" s="64">
        <v>0</v>
      </c>
      <c r="AT73" s="64">
        <v>0</v>
      </c>
      <c r="AU73" s="64">
        <v>0</v>
      </c>
      <c r="AV73" s="64">
        <v>0</v>
      </c>
      <c r="AW73" s="65">
        <v>0</v>
      </c>
      <c r="AX73" s="64">
        <v>0</v>
      </c>
      <c r="AY73" s="64">
        <v>0</v>
      </c>
      <c r="AZ73" s="64">
        <v>0</v>
      </c>
      <c r="BA73" s="64">
        <v>0</v>
      </c>
      <c r="BB73" s="65">
        <v>0</v>
      </c>
      <c r="BC73" s="64">
        <v>0</v>
      </c>
      <c r="BD73" s="64">
        <v>0</v>
      </c>
      <c r="BE73" s="64">
        <v>0</v>
      </c>
      <c r="BF73" s="64">
        <v>0</v>
      </c>
      <c r="BG73" s="65">
        <v>0</v>
      </c>
      <c r="BH73" s="64">
        <v>0</v>
      </c>
      <c r="BI73" s="64">
        <v>0</v>
      </c>
      <c r="BJ73" s="64">
        <v>0</v>
      </c>
      <c r="BK73" s="64">
        <v>0</v>
      </c>
      <c r="BL73" s="65">
        <v>0</v>
      </c>
    </row>
    <row r="74" spans="1:64" x14ac:dyDescent="0.25">
      <c r="A74" s="57" t="s">
        <v>223</v>
      </c>
      <c r="B74" s="57" t="s">
        <v>237</v>
      </c>
      <c r="C74" s="57" t="s">
        <v>225</v>
      </c>
      <c r="D74" s="59">
        <f t="shared" si="11"/>
        <v>0.16</v>
      </c>
      <c r="E74" s="59">
        <f t="shared" si="12"/>
        <v>0</v>
      </c>
      <c r="F74" s="59">
        <f t="shared" si="13"/>
        <v>0</v>
      </c>
      <c r="G74" s="59">
        <f t="shared" si="14"/>
        <v>0.2</v>
      </c>
      <c r="H74" s="59">
        <f t="shared" si="15"/>
        <v>0.2</v>
      </c>
      <c r="I74" s="59">
        <f t="shared" si="16"/>
        <v>0</v>
      </c>
      <c r="J74" s="59">
        <f t="shared" si="17"/>
        <v>0</v>
      </c>
      <c r="K74" s="59">
        <f t="shared" si="18"/>
        <v>0.2</v>
      </c>
      <c r="L74" s="59">
        <f t="shared" si="19"/>
        <v>0.6</v>
      </c>
      <c r="M74" s="59">
        <f t="shared" si="20"/>
        <v>0</v>
      </c>
      <c r="N74" s="59">
        <f t="shared" si="21"/>
        <v>0.4</v>
      </c>
      <c r="O74" s="64">
        <v>0</v>
      </c>
      <c r="P74" s="64">
        <v>0</v>
      </c>
      <c r="Q74" s="64">
        <v>0</v>
      </c>
      <c r="R74" s="64">
        <v>0</v>
      </c>
      <c r="S74" s="65">
        <v>0</v>
      </c>
      <c r="T74" s="64">
        <v>0</v>
      </c>
      <c r="U74" s="64">
        <v>0</v>
      </c>
      <c r="V74" s="64">
        <v>0</v>
      </c>
      <c r="W74" s="64">
        <v>0</v>
      </c>
      <c r="X74" s="65">
        <v>0</v>
      </c>
      <c r="Y74" s="64">
        <v>0</v>
      </c>
      <c r="Z74" s="64">
        <v>1</v>
      </c>
      <c r="AA74" s="64">
        <v>0</v>
      </c>
      <c r="AB74" s="64">
        <v>0</v>
      </c>
      <c r="AC74" s="65">
        <v>0</v>
      </c>
      <c r="AD74" s="64">
        <v>1</v>
      </c>
      <c r="AE74" s="64">
        <v>0</v>
      </c>
      <c r="AF74" s="64">
        <v>0</v>
      </c>
      <c r="AG74" s="64">
        <v>0</v>
      </c>
      <c r="AH74" s="65">
        <v>0</v>
      </c>
      <c r="AI74" s="64">
        <v>0</v>
      </c>
      <c r="AJ74" s="64">
        <v>0</v>
      </c>
      <c r="AK74" s="64">
        <v>0</v>
      </c>
      <c r="AL74" s="64">
        <v>0</v>
      </c>
      <c r="AM74" s="65">
        <v>0</v>
      </c>
      <c r="AN74" s="64">
        <v>0</v>
      </c>
      <c r="AO74" s="64">
        <v>0</v>
      </c>
      <c r="AP74" s="64">
        <v>0</v>
      </c>
      <c r="AQ74" s="64">
        <v>0</v>
      </c>
      <c r="AR74" s="65">
        <v>0</v>
      </c>
      <c r="AS74" s="64">
        <v>0</v>
      </c>
      <c r="AT74" s="64">
        <v>0</v>
      </c>
      <c r="AU74" s="64">
        <v>1</v>
      </c>
      <c r="AV74" s="64">
        <v>0</v>
      </c>
      <c r="AW74" s="65">
        <v>0</v>
      </c>
      <c r="AX74" s="64">
        <v>1</v>
      </c>
      <c r="AY74" s="64">
        <v>0</v>
      </c>
      <c r="AZ74" s="64">
        <v>1</v>
      </c>
      <c r="BA74" s="64">
        <v>1</v>
      </c>
      <c r="BB74" s="65">
        <v>0</v>
      </c>
      <c r="BC74" s="64">
        <v>0</v>
      </c>
      <c r="BD74" s="64">
        <v>0</v>
      </c>
      <c r="BE74" s="64">
        <v>0</v>
      </c>
      <c r="BF74" s="64">
        <v>0</v>
      </c>
      <c r="BG74" s="65">
        <v>0</v>
      </c>
      <c r="BH74" s="64">
        <v>0</v>
      </c>
      <c r="BI74" s="64">
        <v>0</v>
      </c>
      <c r="BJ74" s="64">
        <v>1</v>
      </c>
      <c r="BK74" s="64">
        <v>0</v>
      </c>
      <c r="BL74" s="65">
        <v>1</v>
      </c>
    </row>
    <row r="75" spans="1:64" x14ac:dyDescent="0.25">
      <c r="A75" s="57" t="s">
        <v>223</v>
      </c>
      <c r="B75" s="57" t="s">
        <v>237</v>
      </c>
      <c r="C75" s="57" t="s">
        <v>238</v>
      </c>
      <c r="D75" s="59">
        <f t="shared" si="11"/>
        <v>0</v>
      </c>
      <c r="E75" s="59">
        <f t="shared" si="12"/>
        <v>0</v>
      </c>
      <c r="F75" s="59">
        <f t="shared" si="13"/>
        <v>0</v>
      </c>
      <c r="G75" s="59">
        <f t="shared" si="14"/>
        <v>0</v>
      </c>
      <c r="H75" s="59">
        <f t="shared" si="15"/>
        <v>0</v>
      </c>
      <c r="I75" s="59">
        <f t="shared" si="16"/>
        <v>0</v>
      </c>
      <c r="J75" s="59">
        <f t="shared" si="17"/>
        <v>0</v>
      </c>
      <c r="K75" s="59">
        <f t="shared" si="18"/>
        <v>0</v>
      </c>
      <c r="L75" s="59">
        <f t="shared" si="19"/>
        <v>0</v>
      </c>
      <c r="M75" s="59">
        <f t="shared" si="20"/>
        <v>0</v>
      </c>
      <c r="N75" s="59">
        <f t="shared" si="21"/>
        <v>0</v>
      </c>
      <c r="O75" s="64">
        <v>0</v>
      </c>
      <c r="P75" s="64">
        <v>0</v>
      </c>
      <c r="Q75" s="64">
        <v>0</v>
      </c>
      <c r="R75" s="64">
        <v>0</v>
      </c>
      <c r="S75" s="65">
        <v>0</v>
      </c>
      <c r="T75" s="64">
        <v>0</v>
      </c>
      <c r="U75" s="64">
        <v>0</v>
      </c>
      <c r="V75" s="64">
        <v>0</v>
      </c>
      <c r="W75" s="64">
        <v>0</v>
      </c>
      <c r="X75" s="65">
        <v>0</v>
      </c>
      <c r="Y75" s="64">
        <v>0</v>
      </c>
      <c r="Z75" s="64">
        <v>0</v>
      </c>
      <c r="AA75" s="64">
        <v>0</v>
      </c>
      <c r="AB75" s="64">
        <v>0</v>
      </c>
      <c r="AC75" s="65">
        <v>0</v>
      </c>
      <c r="AD75" s="64">
        <v>0</v>
      </c>
      <c r="AE75" s="64">
        <v>0</v>
      </c>
      <c r="AF75" s="64">
        <v>0</v>
      </c>
      <c r="AG75" s="64">
        <v>0</v>
      </c>
      <c r="AH75" s="65">
        <v>0</v>
      </c>
      <c r="AI75" s="64">
        <v>0</v>
      </c>
      <c r="AJ75" s="64">
        <v>0</v>
      </c>
      <c r="AK75" s="64">
        <v>0</v>
      </c>
      <c r="AL75" s="64">
        <v>0</v>
      </c>
      <c r="AM75" s="65">
        <v>0</v>
      </c>
      <c r="AN75" s="64">
        <v>0</v>
      </c>
      <c r="AO75" s="64">
        <v>0</v>
      </c>
      <c r="AP75" s="64">
        <v>0</v>
      </c>
      <c r="AQ75" s="64">
        <v>0</v>
      </c>
      <c r="AR75" s="65">
        <v>0</v>
      </c>
      <c r="AS75" s="64">
        <v>0</v>
      </c>
      <c r="AT75" s="64">
        <v>0</v>
      </c>
      <c r="AU75" s="64">
        <v>0</v>
      </c>
      <c r="AV75" s="64">
        <v>0</v>
      </c>
      <c r="AW75" s="65">
        <v>0</v>
      </c>
      <c r="AX75" s="64">
        <v>0</v>
      </c>
      <c r="AY75" s="64">
        <v>0</v>
      </c>
      <c r="AZ75" s="64">
        <v>0</v>
      </c>
      <c r="BA75" s="64">
        <v>0</v>
      </c>
      <c r="BB75" s="65">
        <v>0</v>
      </c>
      <c r="BC75" s="64">
        <v>0</v>
      </c>
      <c r="BD75" s="64">
        <v>0</v>
      </c>
      <c r="BE75" s="64">
        <v>0</v>
      </c>
      <c r="BF75" s="64">
        <v>0</v>
      </c>
      <c r="BG75" s="65">
        <v>0</v>
      </c>
      <c r="BH75" s="64">
        <v>0</v>
      </c>
      <c r="BI75" s="64">
        <v>0</v>
      </c>
      <c r="BJ75" s="64">
        <v>0</v>
      </c>
      <c r="BK75" s="64">
        <v>0</v>
      </c>
      <c r="BL75" s="65">
        <v>0</v>
      </c>
    </row>
    <row r="76" spans="1:64" x14ac:dyDescent="0.25">
      <c r="A76" s="57" t="s">
        <v>223</v>
      </c>
      <c r="B76" s="57" t="s">
        <v>237</v>
      </c>
      <c r="C76" s="57" t="s">
        <v>239</v>
      </c>
      <c r="D76" s="59">
        <f t="shared" si="11"/>
        <v>0</v>
      </c>
      <c r="E76" s="59">
        <f t="shared" si="12"/>
        <v>0</v>
      </c>
      <c r="F76" s="59">
        <f t="shared" si="13"/>
        <v>0</v>
      </c>
      <c r="G76" s="59">
        <f t="shared" si="14"/>
        <v>0</v>
      </c>
      <c r="H76" s="59">
        <f t="shared" si="15"/>
        <v>0</v>
      </c>
      <c r="I76" s="59">
        <f t="shared" si="16"/>
        <v>0</v>
      </c>
      <c r="J76" s="59">
        <f t="shared" si="17"/>
        <v>0</v>
      </c>
      <c r="K76" s="59">
        <f t="shared" si="18"/>
        <v>0</v>
      </c>
      <c r="L76" s="59">
        <f t="shared" si="19"/>
        <v>0</v>
      </c>
      <c r="M76" s="59">
        <f t="shared" si="20"/>
        <v>0</v>
      </c>
      <c r="N76" s="59">
        <f t="shared" si="21"/>
        <v>0</v>
      </c>
      <c r="O76" s="64">
        <v>0</v>
      </c>
      <c r="P76" s="64">
        <v>0</v>
      </c>
      <c r="Q76" s="64">
        <v>0</v>
      </c>
      <c r="R76" s="64">
        <v>0</v>
      </c>
      <c r="S76" s="65">
        <v>0</v>
      </c>
      <c r="T76" s="64">
        <v>0</v>
      </c>
      <c r="U76" s="64">
        <v>0</v>
      </c>
      <c r="V76" s="64">
        <v>0</v>
      </c>
      <c r="W76" s="64">
        <v>0</v>
      </c>
      <c r="X76" s="65">
        <v>0</v>
      </c>
      <c r="Y76" s="64">
        <v>0</v>
      </c>
      <c r="Z76" s="64">
        <v>0</v>
      </c>
      <c r="AA76" s="64">
        <v>0</v>
      </c>
      <c r="AB76" s="64">
        <v>0</v>
      </c>
      <c r="AC76" s="65">
        <v>0</v>
      </c>
      <c r="AD76" s="64">
        <v>0</v>
      </c>
      <c r="AE76" s="64">
        <v>0</v>
      </c>
      <c r="AF76" s="64">
        <v>0</v>
      </c>
      <c r="AG76" s="64">
        <v>0</v>
      </c>
      <c r="AH76" s="65">
        <v>0</v>
      </c>
      <c r="AI76" s="64">
        <v>0</v>
      </c>
      <c r="AJ76" s="64">
        <v>0</v>
      </c>
      <c r="AK76" s="64">
        <v>0</v>
      </c>
      <c r="AL76" s="64">
        <v>0</v>
      </c>
      <c r="AM76" s="65">
        <v>0</v>
      </c>
      <c r="AN76" s="64">
        <v>0</v>
      </c>
      <c r="AO76" s="64">
        <v>0</v>
      </c>
      <c r="AP76" s="64">
        <v>0</v>
      </c>
      <c r="AQ76" s="64">
        <v>0</v>
      </c>
      <c r="AR76" s="65">
        <v>0</v>
      </c>
      <c r="AS76" s="64">
        <v>0</v>
      </c>
      <c r="AT76" s="64">
        <v>0</v>
      </c>
      <c r="AU76" s="64">
        <v>0</v>
      </c>
      <c r="AV76" s="64">
        <v>0</v>
      </c>
      <c r="AW76" s="65">
        <v>0</v>
      </c>
      <c r="AX76" s="64">
        <v>0</v>
      </c>
      <c r="AY76" s="64">
        <v>0</v>
      </c>
      <c r="AZ76" s="64">
        <v>0</v>
      </c>
      <c r="BA76" s="64">
        <v>0</v>
      </c>
      <c r="BB76" s="65">
        <v>0</v>
      </c>
      <c r="BC76" s="64">
        <v>0</v>
      </c>
      <c r="BD76" s="64">
        <v>0</v>
      </c>
      <c r="BE76" s="64">
        <v>0</v>
      </c>
      <c r="BF76" s="64">
        <v>0</v>
      </c>
      <c r="BG76" s="65">
        <v>0</v>
      </c>
      <c r="BH76" s="64">
        <v>0</v>
      </c>
      <c r="BI76" s="64">
        <v>0</v>
      </c>
      <c r="BJ76" s="64">
        <v>0</v>
      </c>
      <c r="BK76" s="64">
        <v>0</v>
      </c>
      <c r="BL76" s="65">
        <v>0</v>
      </c>
    </row>
    <row r="77" spans="1:64" x14ac:dyDescent="0.25">
      <c r="A77" s="57" t="s">
        <v>226</v>
      </c>
      <c r="B77" s="57" t="s">
        <v>237</v>
      </c>
      <c r="C77" s="57" t="s">
        <v>225</v>
      </c>
      <c r="D77" s="59">
        <f t="shared" si="11"/>
        <v>0.18</v>
      </c>
      <c r="E77" s="59">
        <f t="shared" si="12"/>
        <v>0.4</v>
      </c>
      <c r="F77" s="59">
        <f t="shared" si="13"/>
        <v>0.2</v>
      </c>
      <c r="G77" s="59">
        <f t="shared" si="14"/>
        <v>0</v>
      </c>
      <c r="H77" s="59">
        <f t="shared" si="15"/>
        <v>0</v>
      </c>
      <c r="I77" s="59">
        <f t="shared" si="16"/>
        <v>0.2</v>
      </c>
      <c r="J77" s="59">
        <f t="shared" si="17"/>
        <v>0.2</v>
      </c>
      <c r="K77" s="59">
        <f t="shared" si="18"/>
        <v>0.2</v>
      </c>
      <c r="L77" s="59">
        <f t="shared" si="19"/>
        <v>0.4</v>
      </c>
      <c r="M77" s="59">
        <f t="shared" si="20"/>
        <v>0</v>
      </c>
      <c r="N77" s="59">
        <f t="shared" si="21"/>
        <v>0.2</v>
      </c>
      <c r="O77" s="64">
        <v>1</v>
      </c>
      <c r="P77" s="64">
        <v>1</v>
      </c>
      <c r="Q77" s="64">
        <v>0</v>
      </c>
      <c r="R77" s="64">
        <v>0</v>
      </c>
      <c r="S77" s="65">
        <v>0</v>
      </c>
      <c r="T77" s="64">
        <v>0</v>
      </c>
      <c r="U77" s="64">
        <v>0</v>
      </c>
      <c r="V77" s="64">
        <v>1</v>
      </c>
      <c r="W77" s="64">
        <v>0</v>
      </c>
      <c r="X77" s="65">
        <v>0</v>
      </c>
      <c r="Y77" s="64">
        <v>0</v>
      </c>
      <c r="Z77" s="64">
        <v>0</v>
      </c>
      <c r="AA77" s="64">
        <v>0</v>
      </c>
      <c r="AB77" s="64">
        <v>0</v>
      </c>
      <c r="AC77" s="65">
        <v>0</v>
      </c>
      <c r="AD77" s="64">
        <v>0</v>
      </c>
      <c r="AE77" s="64">
        <v>0</v>
      </c>
      <c r="AF77" s="64">
        <v>0</v>
      </c>
      <c r="AG77" s="64">
        <v>0</v>
      </c>
      <c r="AH77" s="65">
        <v>0</v>
      </c>
      <c r="AI77" s="64">
        <v>1</v>
      </c>
      <c r="AJ77" s="64">
        <v>0</v>
      </c>
      <c r="AK77" s="64">
        <v>0</v>
      </c>
      <c r="AL77" s="64">
        <v>0</v>
      </c>
      <c r="AM77" s="65">
        <v>0</v>
      </c>
      <c r="AN77" s="64">
        <v>0</v>
      </c>
      <c r="AO77" s="64">
        <v>0</v>
      </c>
      <c r="AP77" s="64">
        <v>1</v>
      </c>
      <c r="AQ77" s="64">
        <v>0</v>
      </c>
      <c r="AR77" s="65">
        <v>0</v>
      </c>
      <c r="AS77" s="64">
        <v>1</v>
      </c>
      <c r="AT77" s="64">
        <v>0</v>
      </c>
      <c r="AU77" s="64">
        <v>0</v>
      </c>
      <c r="AV77" s="64">
        <v>0</v>
      </c>
      <c r="AW77" s="65">
        <v>0</v>
      </c>
      <c r="AX77" s="64">
        <v>0</v>
      </c>
      <c r="AY77" s="64">
        <v>1</v>
      </c>
      <c r="AZ77" s="64">
        <v>0</v>
      </c>
      <c r="BA77" s="64">
        <v>0</v>
      </c>
      <c r="BB77" s="65">
        <v>1</v>
      </c>
      <c r="BC77" s="64">
        <v>0</v>
      </c>
      <c r="BD77" s="64">
        <v>0</v>
      </c>
      <c r="BE77" s="64">
        <v>0</v>
      </c>
      <c r="BF77" s="64">
        <v>0</v>
      </c>
      <c r="BG77" s="65">
        <v>0</v>
      </c>
      <c r="BH77" s="64">
        <v>1</v>
      </c>
      <c r="BI77" s="64">
        <v>0</v>
      </c>
      <c r="BJ77" s="64">
        <v>0</v>
      </c>
      <c r="BK77" s="64">
        <v>0</v>
      </c>
      <c r="BL77" s="65">
        <v>0</v>
      </c>
    </row>
    <row r="78" spans="1:64" x14ac:dyDescent="0.25">
      <c r="A78" s="57" t="s">
        <v>226</v>
      </c>
      <c r="B78" s="57" t="s">
        <v>237</v>
      </c>
      <c r="C78" s="57" t="s">
        <v>238</v>
      </c>
      <c r="D78" s="59">
        <f t="shared" si="11"/>
        <v>0</v>
      </c>
      <c r="E78" s="59">
        <f t="shared" si="12"/>
        <v>0</v>
      </c>
      <c r="F78" s="59">
        <f t="shared" si="13"/>
        <v>0</v>
      </c>
      <c r="G78" s="59">
        <f t="shared" si="14"/>
        <v>0</v>
      </c>
      <c r="H78" s="59">
        <f t="shared" si="15"/>
        <v>0</v>
      </c>
      <c r="I78" s="59">
        <f t="shared" si="16"/>
        <v>0</v>
      </c>
      <c r="J78" s="59">
        <f t="shared" si="17"/>
        <v>0</v>
      </c>
      <c r="K78" s="59">
        <f t="shared" si="18"/>
        <v>0</v>
      </c>
      <c r="L78" s="59">
        <f t="shared" si="19"/>
        <v>0</v>
      </c>
      <c r="M78" s="59">
        <f t="shared" si="20"/>
        <v>0</v>
      </c>
      <c r="N78" s="59">
        <f t="shared" si="21"/>
        <v>0</v>
      </c>
      <c r="O78" s="64">
        <v>0</v>
      </c>
      <c r="P78" s="64">
        <v>0</v>
      </c>
      <c r="Q78" s="64">
        <v>0</v>
      </c>
      <c r="R78" s="64">
        <v>0</v>
      </c>
      <c r="S78" s="65">
        <v>0</v>
      </c>
      <c r="T78" s="64">
        <v>0</v>
      </c>
      <c r="U78" s="64">
        <v>0</v>
      </c>
      <c r="V78" s="64">
        <v>0</v>
      </c>
      <c r="W78" s="64">
        <v>0</v>
      </c>
      <c r="X78" s="65">
        <v>0</v>
      </c>
      <c r="Y78" s="64">
        <v>0</v>
      </c>
      <c r="Z78" s="64">
        <v>0</v>
      </c>
      <c r="AA78" s="64">
        <v>0</v>
      </c>
      <c r="AB78" s="64">
        <v>0</v>
      </c>
      <c r="AC78" s="65">
        <v>0</v>
      </c>
      <c r="AD78" s="64">
        <v>0</v>
      </c>
      <c r="AE78" s="64">
        <v>0</v>
      </c>
      <c r="AF78" s="64">
        <v>0</v>
      </c>
      <c r="AG78" s="64">
        <v>0</v>
      </c>
      <c r="AH78" s="65">
        <v>0</v>
      </c>
      <c r="AI78" s="64">
        <v>0</v>
      </c>
      <c r="AJ78" s="64">
        <v>0</v>
      </c>
      <c r="AK78" s="64">
        <v>0</v>
      </c>
      <c r="AL78" s="64">
        <v>0</v>
      </c>
      <c r="AM78" s="65">
        <v>0</v>
      </c>
      <c r="AN78" s="64">
        <v>0</v>
      </c>
      <c r="AO78" s="64">
        <v>0</v>
      </c>
      <c r="AP78" s="64">
        <v>0</v>
      </c>
      <c r="AQ78" s="64">
        <v>0</v>
      </c>
      <c r="AR78" s="65">
        <v>0</v>
      </c>
      <c r="AS78" s="64">
        <v>0</v>
      </c>
      <c r="AT78" s="64">
        <v>0</v>
      </c>
      <c r="AU78" s="64">
        <v>0</v>
      </c>
      <c r="AV78" s="64">
        <v>0</v>
      </c>
      <c r="AW78" s="65">
        <v>0</v>
      </c>
      <c r="AX78" s="64">
        <v>0</v>
      </c>
      <c r="AY78" s="64">
        <v>0</v>
      </c>
      <c r="AZ78" s="64">
        <v>0</v>
      </c>
      <c r="BA78" s="64">
        <v>0</v>
      </c>
      <c r="BB78" s="65">
        <v>0</v>
      </c>
      <c r="BC78" s="64">
        <v>0</v>
      </c>
      <c r="BD78" s="64">
        <v>0</v>
      </c>
      <c r="BE78" s="64">
        <v>0</v>
      </c>
      <c r="BF78" s="64">
        <v>0</v>
      </c>
      <c r="BG78" s="65">
        <v>0</v>
      </c>
      <c r="BH78" s="64">
        <v>0</v>
      </c>
      <c r="BI78" s="64">
        <v>0</v>
      </c>
      <c r="BJ78" s="64">
        <v>0</v>
      </c>
      <c r="BK78" s="64">
        <v>0</v>
      </c>
      <c r="BL78" s="65">
        <v>0</v>
      </c>
    </row>
    <row r="79" spans="1:64" x14ac:dyDescent="0.25">
      <c r="A79" s="57" t="s">
        <v>226</v>
      </c>
      <c r="B79" s="57" t="s">
        <v>237</v>
      </c>
      <c r="C79" s="57" t="s">
        <v>239</v>
      </c>
      <c r="D79" s="59">
        <f t="shared" si="11"/>
        <v>0</v>
      </c>
      <c r="E79" s="59">
        <f t="shared" si="12"/>
        <v>0</v>
      </c>
      <c r="F79" s="59">
        <f t="shared" si="13"/>
        <v>0</v>
      </c>
      <c r="G79" s="59">
        <f t="shared" si="14"/>
        <v>0</v>
      </c>
      <c r="H79" s="59">
        <f t="shared" si="15"/>
        <v>0</v>
      </c>
      <c r="I79" s="59">
        <f t="shared" si="16"/>
        <v>0</v>
      </c>
      <c r="J79" s="59">
        <f t="shared" si="17"/>
        <v>0</v>
      </c>
      <c r="K79" s="59">
        <f t="shared" si="18"/>
        <v>0</v>
      </c>
      <c r="L79" s="59">
        <f t="shared" si="19"/>
        <v>0</v>
      </c>
      <c r="M79" s="59">
        <f t="shared" si="20"/>
        <v>0</v>
      </c>
      <c r="N79" s="59">
        <f t="shared" si="21"/>
        <v>0</v>
      </c>
      <c r="O79" s="64">
        <v>0</v>
      </c>
      <c r="P79" s="64">
        <v>0</v>
      </c>
      <c r="Q79" s="64">
        <v>0</v>
      </c>
      <c r="R79" s="64">
        <v>0</v>
      </c>
      <c r="S79" s="65">
        <v>0</v>
      </c>
      <c r="T79" s="64">
        <v>0</v>
      </c>
      <c r="U79" s="64">
        <v>0</v>
      </c>
      <c r="V79" s="64">
        <v>0</v>
      </c>
      <c r="W79" s="64">
        <v>0</v>
      </c>
      <c r="X79" s="65">
        <v>0</v>
      </c>
      <c r="Y79" s="64">
        <v>0</v>
      </c>
      <c r="Z79" s="64">
        <v>0</v>
      </c>
      <c r="AA79" s="64">
        <v>0</v>
      </c>
      <c r="AB79" s="64">
        <v>0</v>
      </c>
      <c r="AC79" s="65">
        <v>0</v>
      </c>
      <c r="AD79" s="64">
        <v>0</v>
      </c>
      <c r="AE79" s="64">
        <v>0</v>
      </c>
      <c r="AF79" s="64">
        <v>0</v>
      </c>
      <c r="AG79" s="64">
        <v>0</v>
      </c>
      <c r="AH79" s="65">
        <v>0</v>
      </c>
      <c r="AI79" s="64">
        <v>0</v>
      </c>
      <c r="AJ79" s="64">
        <v>0</v>
      </c>
      <c r="AK79" s="64">
        <v>0</v>
      </c>
      <c r="AL79" s="64">
        <v>0</v>
      </c>
      <c r="AM79" s="65">
        <v>0</v>
      </c>
      <c r="AN79" s="64">
        <v>0</v>
      </c>
      <c r="AO79" s="64">
        <v>0</v>
      </c>
      <c r="AP79" s="64">
        <v>0</v>
      </c>
      <c r="AQ79" s="64">
        <v>0</v>
      </c>
      <c r="AR79" s="65">
        <v>0</v>
      </c>
      <c r="AS79" s="64">
        <v>0</v>
      </c>
      <c r="AT79" s="64">
        <v>0</v>
      </c>
      <c r="AU79" s="64">
        <v>0</v>
      </c>
      <c r="AV79" s="64">
        <v>0</v>
      </c>
      <c r="AW79" s="65">
        <v>0</v>
      </c>
      <c r="AX79" s="64">
        <v>0</v>
      </c>
      <c r="AY79" s="64">
        <v>0</v>
      </c>
      <c r="AZ79" s="64">
        <v>0</v>
      </c>
      <c r="BA79" s="64">
        <v>0</v>
      </c>
      <c r="BB79" s="65">
        <v>0</v>
      </c>
      <c r="BC79" s="64">
        <v>0</v>
      </c>
      <c r="BD79" s="64">
        <v>0</v>
      </c>
      <c r="BE79" s="64">
        <v>0</v>
      </c>
      <c r="BF79" s="64">
        <v>0</v>
      </c>
      <c r="BG79" s="65">
        <v>0</v>
      </c>
      <c r="BH79" s="64">
        <v>0</v>
      </c>
      <c r="BI79" s="64">
        <v>0</v>
      </c>
      <c r="BJ79" s="64">
        <v>0</v>
      </c>
      <c r="BK79" s="64">
        <v>0</v>
      </c>
      <c r="BL79" s="65">
        <v>0</v>
      </c>
    </row>
    <row r="80" spans="1:64" x14ac:dyDescent="0.25">
      <c r="A80" s="57" t="s">
        <v>223</v>
      </c>
      <c r="B80" s="57" t="s">
        <v>240</v>
      </c>
      <c r="C80" s="57" t="s">
        <v>225</v>
      </c>
      <c r="D80" s="59">
        <f t="shared" si="11"/>
        <v>0.02</v>
      </c>
      <c r="E80" s="59">
        <f t="shared" si="12"/>
        <v>0</v>
      </c>
      <c r="F80" s="59">
        <f t="shared" si="13"/>
        <v>0</v>
      </c>
      <c r="G80" s="59">
        <f t="shared" si="14"/>
        <v>0</v>
      </c>
      <c r="H80" s="59">
        <f t="shared" si="15"/>
        <v>0</v>
      </c>
      <c r="I80" s="59">
        <f t="shared" si="16"/>
        <v>0</v>
      </c>
      <c r="J80" s="59">
        <f t="shared" si="17"/>
        <v>0</v>
      </c>
      <c r="K80" s="59">
        <f t="shared" si="18"/>
        <v>0.2</v>
      </c>
      <c r="L80" s="59">
        <f t="shared" si="19"/>
        <v>0</v>
      </c>
      <c r="M80" s="59">
        <f t="shared" si="20"/>
        <v>0</v>
      </c>
      <c r="N80" s="59">
        <f t="shared" si="21"/>
        <v>0</v>
      </c>
      <c r="O80" s="64">
        <v>0</v>
      </c>
      <c r="P80" s="64">
        <v>0</v>
      </c>
      <c r="Q80" s="64">
        <v>0</v>
      </c>
      <c r="R80" s="64">
        <v>0</v>
      </c>
      <c r="S80" s="65">
        <v>0</v>
      </c>
      <c r="T80" s="64">
        <v>0</v>
      </c>
      <c r="U80" s="64">
        <v>0</v>
      </c>
      <c r="V80" s="64">
        <v>0</v>
      </c>
      <c r="W80" s="64">
        <v>0</v>
      </c>
      <c r="X80" s="65">
        <v>0</v>
      </c>
      <c r="Y80" s="64">
        <v>0</v>
      </c>
      <c r="Z80" s="64">
        <v>0</v>
      </c>
      <c r="AA80" s="64">
        <v>0</v>
      </c>
      <c r="AB80" s="64">
        <v>0</v>
      </c>
      <c r="AC80" s="65">
        <v>0</v>
      </c>
      <c r="AD80" s="64">
        <v>0</v>
      </c>
      <c r="AE80" s="64">
        <v>0</v>
      </c>
      <c r="AF80" s="64">
        <v>0</v>
      </c>
      <c r="AG80" s="64">
        <v>0</v>
      </c>
      <c r="AH80" s="65">
        <v>0</v>
      </c>
      <c r="AI80" s="64">
        <v>0</v>
      </c>
      <c r="AJ80" s="64">
        <v>0</v>
      </c>
      <c r="AK80" s="64">
        <v>0</v>
      </c>
      <c r="AL80" s="64">
        <v>0</v>
      </c>
      <c r="AM80" s="65">
        <v>0</v>
      </c>
      <c r="AN80" s="64">
        <v>0</v>
      </c>
      <c r="AO80" s="64">
        <v>0</v>
      </c>
      <c r="AP80" s="64">
        <v>0</v>
      </c>
      <c r="AQ80" s="64">
        <v>0</v>
      </c>
      <c r="AR80" s="65">
        <v>0</v>
      </c>
      <c r="AS80" s="64">
        <v>0</v>
      </c>
      <c r="AT80" s="64">
        <v>0</v>
      </c>
      <c r="AU80" s="64">
        <v>1</v>
      </c>
      <c r="AV80" s="64">
        <v>0</v>
      </c>
      <c r="AW80" s="65">
        <v>0</v>
      </c>
      <c r="AX80" s="64">
        <v>0</v>
      </c>
      <c r="AY80" s="64">
        <v>0</v>
      </c>
      <c r="AZ80" s="64">
        <v>0</v>
      </c>
      <c r="BA80" s="64">
        <v>0</v>
      </c>
      <c r="BB80" s="65">
        <v>0</v>
      </c>
      <c r="BC80" s="64">
        <v>0</v>
      </c>
      <c r="BD80" s="64">
        <v>0</v>
      </c>
      <c r="BE80" s="64">
        <v>0</v>
      </c>
      <c r="BF80" s="64">
        <v>0</v>
      </c>
      <c r="BG80" s="65">
        <v>0</v>
      </c>
      <c r="BH80" s="64">
        <v>0</v>
      </c>
      <c r="BI80" s="64">
        <v>0</v>
      </c>
      <c r="BJ80" s="64">
        <v>0</v>
      </c>
      <c r="BK80" s="64">
        <v>0</v>
      </c>
      <c r="BL80" s="65">
        <v>0</v>
      </c>
    </row>
    <row r="81" spans="1:64" x14ac:dyDescent="0.25">
      <c r="A81" s="57" t="s">
        <v>223</v>
      </c>
      <c r="B81" s="57" t="s">
        <v>240</v>
      </c>
      <c r="C81" s="57" t="s">
        <v>241</v>
      </c>
      <c r="D81" s="59">
        <f t="shared" si="11"/>
        <v>0</v>
      </c>
      <c r="E81" s="59">
        <f t="shared" si="12"/>
        <v>0</v>
      </c>
      <c r="F81" s="59">
        <f t="shared" si="13"/>
        <v>0</v>
      </c>
      <c r="G81" s="59">
        <f t="shared" si="14"/>
        <v>0</v>
      </c>
      <c r="H81" s="59">
        <f t="shared" si="15"/>
        <v>0</v>
      </c>
      <c r="I81" s="59">
        <f t="shared" si="16"/>
        <v>0</v>
      </c>
      <c r="J81" s="59">
        <f t="shared" si="17"/>
        <v>0</v>
      </c>
      <c r="K81" s="59">
        <f t="shared" si="18"/>
        <v>0</v>
      </c>
      <c r="L81" s="59">
        <f t="shared" si="19"/>
        <v>0</v>
      </c>
      <c r="M81" s="59">
        <f t="shared" si="20"/>
        <v>0</v>
      </c>
      <c r="N81" s="59">
        <f t="shared" si="21"/>
        <v>0</v>
      </c>
      <c r="O81" s="64">
        <v>0</v>
      </c>
      <c r="P81" s="64">
        <v>0</v>
      </c>
      <c r="Q81" s="64">
        <v>0</v>
      </c>
      <c r="R81" s="64">
        <v>0</v>
      </c>
      <c r="S81" s="65">
        <v>0</v>
      </c>
      <c r="T81" s="64">
        <v>0</v>
      </c>
      <c r="U81" s="64">
        <v>0</v>
      </c>
      <c r="V81" s="64">
        <v>0</v>
      </c>
      <c r="W81" s="64">
        <v>0</v>
      </c>
      <c r="X81" s="65">
        <v>0</v>
      </c>
      <c r="Y81" s="64">
        <v>0</v>
      </c>
      <c r="Z81" s="64">
        <v>0</v>
      </c>
      <c r="AA81" s="64">
        <v>0</v>
      </c>
      <c r="AB81" s="64">
        <v>0</v>
      </c>
      <c r="AC81" s="65">
        <v>0</v>
      </c>
      <c r="AD81" s="64">
        <v>0</v>
      </c>
      <c r="AE81" s="64">
        <v>0</v>
      </c>
      <c r="AF81" s="64">
        <v>0</v>
      </c>
      <c r="AG81" s="64">
        <v>0</v>
      </c>
      <c r="AH81" s="65">
        <v>0</v>
      </c>
      <c r="AI81" s="64">
        <v>0</v>
      </c>
      <c r="AJ81" s="64">
        <v>0</v>
      </c>
      <c r="AK81" s="64">
        <v>0</v>
      </c>
      <c r="AL81" s="64">
        <v>0</v>
      </c>
      <c r="AM81" s="65">
        <v>0</v>
      </c>
      <c r="AN81" s="64">
        <v>0</v>
      </c>
      <c r="AO81" s="64">
        <v>0</v>
      </c>
      <c r="AP81" s="64">
        <v>0</v>
      </c>
      <c r="AQ81" s="64">
        <v>0</v>
      </c>
      <c r="AR81" s="65">
        <v>0</v>
      </c>
      <c r="AS81" s="64">
        <v>0</v>
      </c>
      <c r="AT81" s="64">
        <v>0</v>
      </c>
      <c r="AU81" s="64">
        <v>0</v>
      </c>
      <c r="AV81" s="64">
        <v>0</v>
      </c>
      <c r="AW81" s="65">
        <v>0</v>
      </c>
      <c r="AX81" s="64">
        <v>0</v>
      </c>
      <c r="AY81" s="64">
        <v>0</v>
      </c>
      <c r="AZ81" s="64">
        <v>0</v>
      </c>
      <c r="BA81" s="64">
        <v>0</v>
      </c>
      <c r="BB81" s="65">
        <v>0</v>
      </c>
      <c r="BC81" s="64">
        <v>0</v>
      </c>
      <c r="BD81" s="64">
        <v>0</v>
      </c>
      <c r="BE81" s="64">
        <v>0</v>
      </c>
      <c r="BF81" s="64">
        <v>0</v>
      </c>
      <c r="BG81" s="65">
        <v>0</v>
      </c>
      <c r="BH81" s="64">
        <v>0</v>
      </c>
      <c r="BI81" s="64">
        <v>0</v>
      </c>
      <c r="BJ81" s="64">
        <v>0</v>
      </c>
      <c r="BK81" s="64">
        <v>0</v>
      </c>
      <c r="BL81" s="65">
        <v>0</v>
      </c>
    </row>
    <row r="82" spans="1:64" x14ac:dyDescent="0.25">
      <c r="A82" s="57" t="s">
        <v>223</v>
      </c>
      <c r="B82" s="57" t="s">
        <v>240</v>
      </c>
      <c r="C82" s="57" t="s">
        <v>242</v>
      </c>
      <c r="D82" s="59">
        <f t="shared" si="11"/>
        <v>0</v>
      </c>
      <c r="E82" s="59">
        <f t="shared" si="12"/>
        <v>0</v>
      </c>
      <c r="F82" s="59">
        <f t="shared" si="13"/>
        <v>0</v>
      </c>
      <c r="G82" s="59">
        <f t="shared" si="14"/>
        <v>0</v>
      </c>
      <c r="H82" s="59">
        <f t="shared" si="15"/>
        <v>0</v>
      </c>
      <c r="I82" s="59">
        <f t="shared" si="16"/>
        <v>0</v>
      </c>
      <c r="J82" s="59">
        <f t="shared" si="17"/>
        <v>0</v>
      </c>
      <c r="K82" s="59">
        <f t="shared" si="18"/>
        <v>0</v>
      </c>
      <c r="L82" s="59">
        <f t="shared" si="19"/>
        <v>0</v>
      </c>
      <c r="M82" s="59">
        <f t="shared" si="20"/>
        <v>0</v>
      </c>
      <c r="N82" s="59">
        <f t="shared" si="21"/>
        <v>0</v>
      </c>
      <c r="O82" s="64">
        <v>0</v>
      </c>
      <c r="P82" s="64">
        <v>0</v>
      </c>
      <c r="Q82" s="64">
        <v>0</v>
      </c>
      <c r="R82" s="64">
        <v>0</v>
      </c>
      <c r="S82" s="65">
        <v>0</v>
      </c>
      <c r="T82" s="64">
        <v>0</v>
      </c>
      <c r="U82" s="64">
        <v>0</v>
      </c>
      <c r="V82" s="64">
        <v>0</v>
      </c>
      <c r="W82" s="64">
        <v>0</v>
      </c>
      <c r="X82" s="65">
        <v>0</v>
      </c>
      <c r="Y82" s="64">
        <v>0</v>
      </c>
      <c r="Z82" s="64">
        <v>0</v>
      </c>
      <c r="AA82" s="64">
        <v>0</v>
      </c>
      <c r="AB82" s="64">
        <v>0</v>
      </c>
      <c r="AC82" s="65">
        <v>0</v>
      </c>
      <c r="AD82" s="64">
        <v>0</v>
      </c>
      <c r="AE82" s="64">
        <v>0</v>
      </c>
      <c r="AF82" s="64">
        <v>0</v>
      </c>
      <c r="AG82" s="64">
        <v>0</v>
      </c>
      <c r="AH82" s="65">
        <v>0</v>
      </c>
      <c r="AI82" s="64">
        <v>0</v>
      </c>
      <c r="AJ82" s="64">
        <v>0</v>
      </c>
      <c r="AK82" s="64">
        <v>0</v>
      </c>
      <c r="AL82" s="64">
        <v>0</v>
      </c>
      <c r="AM82" s="65">
        <v>0</v>
      </c>
      <c r="AN82" s="64">
        <v>0</v>
      </c>
      <c r="AO82" s="64">
        <v>0</v>
      </c>
      <c r="AP82" s="64">
        <v>0</v>
      </c>
      <c r="AQ82" s="64">
        <v>0</v>
      </c>
      <c r="AR82" s="65">
        <v>0</v>
      </c>
      <c r="AS82" s="64">
        <v>0</v>
      </c>
      <c r="AT82" s="64">
        <v>0</v>
      </c>
      <c r="AU82" s="64">
        <v>0</v>
      </c>
      <c r="AV82" s="64">
        <v>0</v>
      </c>
      <c r="AW82" s="65">
        <v>0</v>
      </c>
      <c r="AX82" s="64">
        <v>0</v>
      </c>
      <c r="AY82" s="64">
        <v>0</v>
      </c>
      <c r="AZ82" s="64">
        <v>0</v>
      </c>
      <c r="BA82" s="64">
        <v>0</v>
      </c>
      <c r="BB82" s="65">
        <v>0</v>
      </c>
      <c r="BC82" s="64">
        <v>0</v>
      </c>
      <c r="BD82" s="64">
        <v>0</v>
      </c>
      <c r="BE82" s="64">
        <v>0</v>
      </c>
      <c r="BF82" s="64">
        <v>0</v>
      </c>
      <c r="BG82" s="65">
        <v>0</v>
      </c>
      <c r="BH82" s="64">
        <v>0</v>
      </c>
      <c r="BI82" s="64">
        <v>0</v>
      </c>
      <c r="BJ82" s="64">
        <v>0</v>
      </c>
      <c r="BK82" s="64">
        <v>0</v>
      </c>
      <c r="BL82" s="65">
        <v>0</v>
      </c>
    </row>
    <row r="83" spans="1:64" x14ac:dyDescent="0.25">
      <c r="A83" s="57" t="s">
        <v>226</v>
      </c>
      <c r="B83" s="57" t="s">
        <v>240</v>
      </c>
      <c r="C83" s="57" t="s">
        <v>225</v>
      </c>
      <c r="D83" s="59">
        <f t="shared" si="11"/>
        <v>0.06</v>
      </c>
      <c r="E83" s="59">
        <f t="shared" si="12"/>
        <v>0.4</v>
      </c>
      <c r="F83" s="59">
        <f t="shared" si="13"/>
        <v>0</v>
      </c>
      <c r="G83" s="59">
        <f t="shared" si="14"/>
        <v>0</v>
      </c>
      <c r="H83" s="59">
        <f t="shared" si="15"/>
        <v>0</v>
      </c>
      <c r="I83" s="59">
        <f t="shared" si="16"/>
        <v>0</v>
      </c>
      <c r="J83" s="59">
        <f t="shared" si="17"/>
        <v>0</v>
      </c>
      <c r="K83" s="59">
        <f t="shared" si="18"/>
        <v>0.2</v>
      </c>
      <c r="L83" s="59">
        <f t="shared" si="19"/>
        <v>0</v>
      </c>
      <c r="M83" s="59">
        <f t="shared" si="20"/>
        <v>0</v>
      </c>
      <c r="N83" s="59">
        <f t="shared" si="21"/>
        <v>0</v>
      </c>
      <c r="O83" s="64">
        <v>1</v>
      </c>
      <c r="P83" s="64">
        <v>1</v>
      </c>
      <c r="Q83" s="64">
        <v>0</v>
      </c>
      <c r="R83" s="64">
        <v>0</v>
      </c>
      <c r="S83" s="65">
        <v>0</v>
      </c>
      <c r="T83" s="64">
        <v>0</v>
      </c>
      <c r="U83" s="64">
        <v>0</v>
      </c>
      <c r="V83" s="64">
        <v>0</v>
      </c>
      <c r="W83" s="64">
        <v>0</v>
      </c>
      <c r="X83" s="65">
        <v>0</v>
      </c>
      <c r="Y83" s="64">
        <v>0</v>
      </c>
      <c r="Z83" s="64">
        <v>0</v>
      </c>
      <c r="AA83" s="64">
        <v>0</v>
      </c>
      <c r="AB83" s="64">
        <v>0</v>
      </c>
      <c r="AC83" s="65">
        <v>0</v>
      </c>
      <c r="AD83" s="64">
        <v>0</v>
      </c>
      <c r="AE83" s="64">
        <v>0</v>
      </c>
      <c r="AF83" s="64">
        <v>0</v>
      </c>
      <c r="AG83" s="64">
        <v>0</v>
      </c>
      <c r="AH83" s="65">
        <v>0</v>
      </c>
      <c r="AI83" s="64">
        <v>0</v>
      </c>
      <c r="AJ83" s="64">
        <v>0</v>
      </c>
      <c r="AK83" s="64">
        <v>0</v>
      </c>
      <c r="AL83" s="64">
        <v>0</v>
      </c>
      <c r="AM83" s="65">
        <v>0</v>
      </c>
      <c r="AN83" s="64">
        <v>0</v>
      </c>
      <c r="AO83" s="64">
        <v>0</v>
      </c>
      <c r="AP83" s="64">
        <v>0</v>
      </c>
      <c r="AQ83" s="64">
        <v>0</v>
      </c>
      <c r="AR83" s="65">
        <v>0</v>
      </c>
      <c r="AS83" s="64">
        <v>1</v>
      </c>
      <c r="AT83" s="64">
        <v>0</v>
      </c>
      <c r="AU83" s="64">
        <v>0</v>
      </c>
      <c r="AV83" s="64">
        <v>0</v>
      </c>
      <c r="AW83" s="65">
        <v>0</v>
      </c>
      <c r="AX83" s="64">
        <v>0</v>
      </c>
      <c r="AY83" s="64">
        <v>0</v>
      </c>
      <c r="AZ83" s="64">
        <v>0</v>
      </c>
      <c r="BA83" s="64">
        <v>0</v>
      </c>
      <c r="BB83" s="65">
        <v>0</v>
      </c>
      <c r="BC83" s="64">
        <v>0</v>
      </c>
      <c r="BD83" s="64">
        <v>0</v>
      </c>
      <c r="BE83" s="64">
        <v>0</v>
      </c>
      <c r="BF83" s="64">
        <v>0</v>
      </c>
      <c r="BG83" s="65">
        <v>0</v>
      </c>
      <c r="BH83" s="64">
        <v>0</v>
      </c>
      <c r="BI83" s="64">
        <v>0</v>
      </c>
      <c r="BJ83" s="64">
        <v>0</v>
      </c>
      <c r="BK83" s="64">
        <v>0</v>
      </c>
      <c r="BL83" s="65">
        <v>0</v>
      </c>
    </row>
    <row r="84" spans="1:64" x14ac:dyDescent="0.25">
      <c r="A84" s="57" t="s">
        <v>226</v>
      </c>
      <c r="B84" s="57" t="s">
        <v>240</v>
      </c>
      <c r="C84" s="57" t="s">
        <v>241</v>
      </c>
      <c r="D84" s="59">
        <f t="shared" si="11"/>
        <v>0</v>
      </c>
      <c r="E84" s="59">
        <f t="shared" si="12"/>
        <v>0</v>
      </c>
      <c r="F84" s="59">
        <f t="shared" si="13"/>
        <v>0</v>
      </c>
      <c r="G84" s="59">
        <f t="shared" si="14"/>
        <v>0</v>
      </c>
      <c r="H84" s="59">
        <f t="shared" si="15"/>
        <v>0</v>
      </c>
      <c r="I84" s="59">
        <f t="shared" si="16"/>
        <v>0</v>
      </c>
      <c r="J84" s="59">
        <f t="shared" si="17"/>
        <v>0</v>
      </c>
      <c r="K84" s="59">
        <f t="shared" si="18"/>
        <v>0</v>
      </c>
      <c r="L84" s="59">
        <f t="shared" si="19"/>
        <v>0</v>
      </c>
      <c r="M84" s="59">
        <f t="shared" si="20"/>
        <v>0</v>
      </c>
      <c r="N84" s="59">
        <f t="shared" si="21"/>
        <v>0</v>
      </c>
      <c r="O84" s="64">
        <v>0</v>
      </c>
      <c r="P84" s="64">
        <v>0</v>
      </c>
      <c r="Q84" s="64">
        <v>0</v>
      </c>
      <c r="R84" s="64">
        <v>0</v>
      </c>
      <c r="S84" s="65">
        <v>0</v>
      </c>
      <c r="T84" s="64">
        <v>0</v>
      </c>
      <c r="U84" s="64">
        <v>0</v>
      </c>
      <c r="V84" s="64">
        <v>0</v>
      </c>
      <c r="W84" s="64">
        <v>0</v>
      </c>
      <c r="X84" s="65">
        <v>0</v>
      </c>
      <c r="Y84" s="64">
        <v>0</v>
      </c>
      <c r="Z84" s="64">
        <v>0</v>
      </c>
      <c r="AA84" s="64">
        <v>0</v>
      </c>
      <c r="AB84" s="64">
        <v>0</v>
      </c>
      <c r="AC84" s="65">
        <v>0</v>
      </c>
      <c r="AD84" s="64">
        <v>0</v>
      </c>
      <c r="AE84" s="64">
        <v>0</v>
      </c>
      <c r="AF84" s="64">
        <v>0</v>
      </c>
      <c r="AG84" s="64">
        <v>0</v>
      </c>
      <c r="AH84" s="65">
        <v>0</v>
      </c>
      <c r="AI84" s="64">
        <v>0</v>
      </c>
      <c r="AJ84" s="64">
        <v>0</v>
      </c>
      <c r="AK84" s="64">
        <v>0</v>
      </c>
      <c r="AL84" s="64">
        <v>0</v>
      </c>
      <c r="AM84" s="65">
        <v>0</v>
      </c>
      <c r="AN84" s="64">
        <v>0</v>
      </c>
      <c r="AO84" s="64">
        <v>0</v>
      </c>
      <c r="AP84" s="64">
        <v>0</v>
      </c>
      <c r="AQ84" s="64">
        <v>0</v>
      </c>
      <c r="AR84" s="65">
        <v>0</v>
      </c>
      <c r="AS84" s="64">
        <v>0</v>
      </c>
      <c r="AT84" s="64">
        <v>0</v>
      </c>
      <c r="AU84" s="64">
        <v>0</v>
      </c>
      <c r="AV84" s="64">
        <v>0</v>
      </c>
      <c r="AW84" s="65">
        <v>0</v>
      </c>
      <c r="AX84" s="64">
        <v>0</v>
      </c>
      <c r="AY84" s="64">
        <v>0</v>
      </c>
      <c r="AZ84" s="64">
        <v>0</v>
      </c>
      <c r="BA84" s="64">
        <v>0</v>
      </c>
      <c r="BB84" s="65">
        <v>0</v>
      </c>
      <c r="BC84" s="64">
        <v>0</v>
      </c>
      <c r="BD84" s="64">
        <v>0</v>
      </c>
      <c r="BE84" s="64">
        <v>0</v>
      </c>
      <c r="BF84" s="64">
        <v>0</v>
      </c>
      <c r="BG84" s="65">
        <v>0</v>
      </c>
      <c r="BH84" s="64">
        <v>0</v>
      </c>
      <c r="BI84" s="64">
        <v>0</v>
      </c>
      <c r="BJ84" s="64">
        <v>0</v>
      </c>
      <c r="BK84" s="64">
        <v>0</v>
      </c>
      <c r="BL84" s="65">
        <v>0</v>
      </c>
    </row>
    <row r="85" spans="1:64" x14ac:dyDescent="0.25">
      <c r="A85" s="57" t="s">
        <v>226</v>
      </c>
      <c r="B85" s="57" t="s">
        <v>240</v>
      </c>
      <c r="C85" s="57" t="s">
        <v>242</v>
      </c>
      <c r="D85" s="59">
        <f t="shared" si="11"/>
        <v>0</v>
      </c>
      <c r="E85" s="59">
        <f t="shared" si="12"/>
        <v>0</v>
      </c>
      <c r="F85" s="59">
        <f t="shared" si="13"/>
        <v>0</v>
      </c>
      <c r="G85" s="59">
        <f t="shared" si="14"/>
        <v>0</v>
      </c>
      <c r="H85" s="59">
        <f t="shared" si="15"/>
        <v>0</v>
      </c>
      <c r="I85" s="59">
        <f t="shared" si="16"/>
        <v>0</v>
      </c>
      <c r="J85" s="59">
        <f t="shared" si="17"/>
        <v>0</v>
      </c>
      <c r="K85" s="59">
        <f t="shared" si="18"/>
        <v>0</v>
      </c>
      <c r="L85" s="59">
        <f t="shared" si="19"/>
        <v>0</v>
      </c>
      <c r="M85" s="59">
        <f t="shared" si="20"/>
        <v>0</v>
      </c>
      <c r="N85" s="59">
        <f t="shared" si="21"/>
        <v>0</v>
      </c>
      <c r="O85" s="64">
        <v>0</v>
      </c>
      <c r="P85" s="64">
        <v>0</v>
      </c>
      <c r="Q85" s="64">
        <v>0</v>
      </c>
      <c r="R85" s="64">
        <v>0</v>
      </c>
      <c r="S85" s="65">
        <v>0</v>
      </c>
      <c r="T85" s="64">
        <v>0</v>
      </c>
      <c r="U85" s="64">
        <v>0</v>
      </c>
      <c r="V85" s="64">
        <v>0</v>
      </c>
      <c r="W85" s="64">
        <v>0</v>
      </c>
      <c r="X85" s="65">
        <v>0</v>
      </c>
      <c r="Y85" s="64">
        <v>0</v>
      </c>
      <c r="Z85" s="64">
        <v>0</v>
      </c>
      <c r="AA85" s="64">
        <v>0</v>
      </c>
      <c r="AB85" s="64">
        <v>0</v>
      </c>
      <c r="AC85" s="65">
        <v>0</v>
      </c>
      <c r="AD85" s="64">
        <v>0</v>
      </c>
      <c r="AE85" s="64">
        <v>0</v>
      </c>
      <c r="AF85" s="64">
        <v>0</v>
      </c>
      <c r="AG85" s="64">
        <v>0</v>
      </c>
      <c r="AH85" s="65">
        <v>0</v>
      </c>
      <c r="AI85" s="64">
        <v>0</v>
      </c>
      <c r="AJ85" s="64">
        <v>0</v>
      </c>
      <c r="AK85" s="64">
        <v>0</v>
      </c>
      <c r="AL85" s="64">
        <v>0</v>
      </c>
      <c r="AM85" s="65">
        <v>0</v>
      </c>
      <c r="AN85" s="64">
        <v>0</v>
      </c>
      <c r="AO85" s="64">
        <v>0</v>
      </c>
      <c r="AP85" s="64">
        <v>0</v>
      </c>
      <c r="AQ85" s="64">
        <v>0</v>
      </c>
      <c r="AR85" s="65">
        <v>0</v>
      </c>
      <c r="AS85" s="64">
        <v>0</v>
      </c>
      <c r="AT85" s="64">
        <v>0</v>
      </c>
      <c r="AU85" s="64">
        <v>0</v>
      </c>
      <c r="AV85" s="64">
        <v>0</v>
      </c>
      <c r="AW85" s="65">
        <v>0</v>
      </c>
      <c r="AX85" s="64">
        <v>0</v>
      </c>
      <c r="AY85" s="64">
        <v>0</v>
      </c>
      <c r="AZ85" s="64">
        <v>0</v>
      </c>
      <c r="BA85" s="64">
        <v>0</v>
      </c>
      <c r="BB85" s="65">
        <v>0</v>
      </c>
      <c r="BC85" s="64">
        <v>0</v>
      </c>
      <c r="BD85" s="64">
        <v>0</v>
      </c>
      <c r="BE85" s="64">
        <v>0</v>
      </c>
      <c r="BF85" s="64">
        <v>0</v>
      </c>
      <c r="BG85" s="65">
        <v>0</v>
      </c>
      <c r="BH85" s="64">
        <v>0</v>
      </c>
      <c r="BI85" s="64">
        <v>0</v>
      </c>
      <c r="BJ85" s="64">
        <v>0</v>
      </c>
      <c r="BK85" s="64">
        <v>0</v>
      </c>
      <c r="BL85" s="65">
        <v>0</v>
      </c>
    </row>
    <row r="86" spans="1:64" x14ac:dyDescent="0.25">
      <c r="A86" s="57" t="s">
        <v>223</v>
      </c>
      <c r="B86" s="57" t="s">
        <v>243</v>
      </c>
      <c r="C86" s="57" t="s">
        <v>225</v>
      </c>
      <c r="D86" s="59">
        <f t="shared" si="11"/>
        <v>0.06</v>
      </c>
      <c r="E86" s="59">
        <f t="shared" si="12"/>
        <v>0</v>
      </c>
      <c r="F86" s="59">
        <f t="shared" si="13"/>
        <v>0</v>
      </c>
      <c r="G86" s="59">
        <f t="shared" si="14"/>
        <v>0</v>
      </c>
      <c r="H86" s="59">
        <f t="shared" si="15"/>
        <v>0</v>
      </c>
      <c r="I86" s="59">
        <f t="shared" si="16"/>
        <v>0</v>
      </c>
      <c r="J86" s="59">
        <f t="shared" si="17"/>
        <v>0</v>
      </c>
      <c r="K86" s="59">
        <f t="shared" si="18"/>
        <v>0.2</v>
      </c>
      <c r="L86" s="59">
        <f t="shared" si="19"/>
        <v>0</v>
      </c>
      <c r="M86" s="59">
        <f t="shared" si="20"/>
        <v>0</v>
      </c>
      <c r="N86" s="59">
        <f t="shared" si="21"/>
        <v>0.4</v>
      </c>
      <c r="O86" s="64">
        <v>0</v>
      </c>
      <c r="P86" s="64">
        <v>0</v>
      </c>
      <c r="Q86" s="64">
        <v>0</v>
      </c>
      <c r="R86" s="64">
        <v>0</v>
      </c>
      <c r="S86" s="65">
        <v>0</v>
      </c>
      <c r="T86" s="64">
        <v>0</v>
      </c>
      <c r="U86" s="64">
        <v>0</v>
      </c>
      <c r="V86" s="64">
        <v>0</v>
      </c>
      <c r="W86" s="64">
        <v>0</v>
      </c>
      <c r="X86" s="65">
        <v>0</v>
      </c>
      <c r="Y86" s="64">
        <v>0</v>
      </c>
      <c r="Z86" s="64">
        <v>0</v>
      </c>
      <c r="AA86" s="64">
        <v>0</v>
      </c>
      <c r="AB86" s="64">
        <v>0</v>
      </c>
      <c r="AC86" s="65">
        <v>0</v>
      </c>
      <c r="AD86" s="64">
        <v>0</v>
      </c>
      <c r="AE86" s="64">
        <v>0</v>
      </c>
      <c r="AF86" s="64">
        <v>0</v>
      </c>
      <c r="AG86" s="64">
        <v>0</v>
      </c>
      <c r="AH86" s="65">
        <v>0</v>
      </c>
      <c r="AI86" s="64">
        <v>0</v>
      </c>
      <c r="AJ86" s="64">
        <v>0</v>
      </c>
      <c r="AK86" s="64">
        <v>0</v>
      </c>
      <c r="AL86" s="64">
        <v>0</v>
      </c>
      <c r="AM86" s="65">
        <v>0</v>
      </c>
      <c r="AN86" s="64">
        <v>0</v>
      </c>
      <c r="AO86" s="64">
        <v>0</v>
      </c>
      <c r="AP86" s="64">
        <v>0</v>
      </c>
      <c r="AQ86" s="64">
        <v>0</v>
      </c>
      <c r="AR86" s="65">
        <v>0</v>
      </c>
      <c r="AS86" s="64">
        <v>0</v>
      </c>
      <c r="AT86" s="64">
        <v>0</v>
      </c>
      <c r="AU86" s="64">
        <v>1</v>
      </c>
      <c r="AV86" s="64">
        <v>0</v>
      </c>
      <c r="AW86" s="65">
        <v>0</v>
      </c>
      <c r="AX86" s="64">
        <v>0</v>
      </c>
      <c r="AY86" s="64">
        <v>0</v>
      </c>
      <c r="AZ86" s="64">
        <v>0</v>
      </c>
      <c r="BA86" s="64">
        <v>0</v>
      </c>
      <c r="BB86" s="65">
        <v>0</v>
      </c>
      <c r="BC86" s="64">
        <v>0</v>
      </c>
      <c r="BD86" s="64">
        <v>0</v>
      </c>
      <c r="BE86" s="64">
        <v>0</v>
      </c>
      <c r="BF86" s="64">
        <v>0</v>
      </c>
      <c r="BG86" s="65">
        <v>0</v>
      </c>
      <c r="BH86" s="64">
        <v>1</v>
      </c>
      <c r="BI86" s="64">
        <v>0</v>
      </c>
      <c r="BJ86" s="64">
        <v>1</v>
      </c>
      <c r="BK86" s="64">
        <v>0</v>
      </c>
      <c r="BL86" s="65">
        <v>0</v>
      </c>
    </row>
    <row r="87" spans="1:64" x14ac:dyDescent="0.25">
      <c r="A87" s="57" t="s">
        <v>223</v>
      </c>
      <c r="B87" s="57" t="s">
        <v>243</v>
      </c>
      <c r="C87" s="57" t="s">
        <v>241</v>
      </c>
      <c r="D87" s="59">
        <f t="shared" si="11"/>
        <v>0.64</v>
      </c>
      <c r="E87" s="59">
        <f t="shared" si="12"/>
        <v>2</v>
      </c>
      <c r="F87" s="59">
        <f t="shared" si="13"/>
        <v>1.4</v>
      </c>
      <c r="G87" s="59">
        <f t="shared" si="14"/>
        <v>0</v>
      </c>
      <c r="H87" s="59">
        <f t="shared" si="15"/>
        <v>1</v>
      </c>
      <c r="I87" s="59">
        <f t="shared" si="16"/>
        <v>1</v>
      </c>
      <c r="J87" s="59">
        <f t="shared" si="17"/>
        <v>0</v>
      </c>
      <c r="K87" s="59">
        <f t="shared" si="18"/>
        <v>0</v>
      </c>
      <c r="L87" s="59">
        <f t="shared" si="19"/>
        <v>0</v>
      </c>
      <c r="M87" s="59">
        <f t="shared" si="20"/>
        <v>1</v>
      </c>
      <c r="N87" s="59">
        <f t="shared" si="21"/>
        <v>0</v>
      </c>
      <c r="O87" s="64">
        <v>5</v>
      </c>
      <c r="P87" s="64">
        <v>5</v>
      </c>
      <c r="Q87" s="64">
        <v>0</v>
      </c>
      <c r="R87" s="64">
        <v>0</v>
      </c>
      <c r="S87" s="65">
        <v>0</v>
      </c>
      <c r="T87" s="64">
        <v>1</v>
      </c>
      <c r="U87" s="64">
        <v>3</v>
      </c>
      <c r="V87" s="64">
        <v>3</v>
      </c>
      <c r="W87" s="64">
        <v>0</v>
      </c>
      <c r="X87" s="65">
        <v>0</v>
      </c>
      <c r="Y87" s="64">
        <v>0</v>
      </c>
      <c r="Z87" s="64">
        <v>0</v>
      </c>
      <c r="AA87" s="64">
        <v>0</v>
      </c>
      <c r="AB87" s="64">
        <v>0</v>
      </c>
      <c r="AC87" s="65">
        <v>0</v>
      </c>
      <c r="AD87" s="64">
        <v>5</v>
      </c>
      <c r="AE87" s="64">
        <v>0</v>
      </c>
      <c r="AF87" s="64">
        <v>0</v>
      </c>
      <c r="AG87" s="64">
        <v>0</v>
      </c>
      <c r="AH87" s="65">
        <v>0</v>
      </c>
      <c r="AI87" s="64">
        <v>5</v>
      </c>
      <c r="AJ87" s="64">
        <v>0</v>
      </c>
      <c r="AK87" s="64">
        <v>0</v>
      </c>
      <c r="AL87" s="64">
        <v>0</v>
      </c>
      <c r="AM87" s="65">
        <v>0</v>
      </c>
      <c r="AN87" s="64">
        <v>0</v>
      </c>
      <c r="AO87" s="64">
        <v>0</v>
      </c>
      <c r="AP87" s="64">
        <v>0</v>
      </c>
      <c r="AQ87" s="64">
        <v>0</v>
      </c>
      <c r="AR87" s="65">
        <v>0</v>
      </c>
      <c r="AS87" s="64">
        <v>0</v>
      </c>
      <c r="AT87" s="64">
        <v>0</v>
      </c>
      <c r="AU87" s="64">
        <v>0</v>
      </c>
      <c r="AV87" s="64">
        <v>0</v>
      </c>
      <c r="AW87" s="65">
        <v>0</v>
      </c>
      <c r="AX87" s="64">
        <v>0</v>
      </c>
      <c r="AY87" s="64">
        <v>0</v>
      </c>
      <c r="AZ87" s="64">
        <v>0</v>
      </c>
      <c r="BA87" s="64">
        <v>0</v>
      </c>
      <c r="BB87" s="65">
        <v>0</v>
      </c>
      <c r="BC87" s="64">
        <v>0</v>
      </c>
      <c r="BD87" s="64">
        <v>0</v>
      </c>
      <c r="BE87" s="64">
        <v>5</v>
      </c>
      <c r="BF87" s="64">
        <v>0</v>
      </c>
      <c r="BG87" s="65">
        <v>0</v>
      </c>
      <c r="BH87" s="64">
        <v>0</v>
      </c>
      <c r="BI87" s="64">
        <v>0</v>
      </c>
      <c r="BJ87" s="64">
        <v>0</v>
      </c>
      <c r="BK87" s="64">
        <v>0</v>
      </c>
      <c r="BL87" s="65">
        <v>0</v>
      </c>
    </row>
    <row r="88" spans="1:64" x14ac:dyDescent="0.25">
      <c r="A88" s="57" t="s">
        <v>223</v>
      </c>
      <c r="B88" s="57" t="s">
        <v>243</v>
      </c>
      <c r="C88" s="57" t="s">
        <v>242</v>
      </c>
      <c r="D88" s="59">
        <f t="shared" si="11"/>
        <v>0.3</v>
      </c>
      <c r="E88" s="59">
        <f t="shared" si="12"/>
        <v>0.8</v>
      </c>
      <c r="F88" s="59">
        <f t="shared" si="13"/>
        <v>0</v>
      </c>
      <c r="G88" s="59">
        <f t="shared" si="14"/>
        <v>0</v>
      </c>
      <c r="H88" s="59">
        <f t="shared" si="15"/>
        <v>0.4</v>
      </c>
      <c r="I88" s="59">
        <f t="shared" si="16"/>
        <v>1.2</v>
      </c>
      <c r="J88" s="59">
        <f t="shared" si="17"/>
        <v>0.4</v>
      </c>
      <c r="K88" s="59">
        <f t="shared" si="18"/>
        <v>0</v>
      </c>
      <c r="L88" s="59">
        <f t="shared" si="19"/>
        <v>0</v>
      </c>
      <c r="M88" s="59">
        <f t="shared" si="20"/>
        <v>0</v>
      </c>
      <c r="N88" s="59">
        <f t="shared" si="21"/>
        <v>0.2</v>
      </c>
      <c r="O88" s="64">
        <v>2</v>
      </c>
      <c r="P88" s="64">
        <v>1</v>
      </c>
      <c r="Q88" s="64">
        <v>0</v>
      </c>
      <c r="R88" s="64">
        <v>1</v>
      </c>
      <c r="S88" s="65">
        <v>0</v>
      </c>
      <c r="T88" s="64">
        <v>0</v>
      </c>
      <c r="U88" s="64">
        <v>0</v>
      </c>
      <c r="V88" s="64">
        <v>0</v>
      </c>
      <c r="W88" s="64">
        <v>0</v>
      </c>
      <c r="X88" s="65">
        <v>0</v>
      </c>
      <c r="Y88" s="64">
        <v>0</v>
      </c>
      <c r="Z88" s="64">
        <v>0</v>
      </c>
      <c r="AA88" s="64">
        <v>0</v>
      </c>
      <c r="AB88" s="64">
        <v>0</v>
      </c>
      <c r="AC88" s="65">
        <v>0</v>
      </c>
      <c r="AD88" s="64">
        <v>1</v>
      </c>
      <c r="AE88" s="64">
        <v>0</v>
      </c>
      <c r="AF88" s="64">
        <v>1</v>
      </c>
      <c r="AG88" s="64">
        <v>0</v>
      </c>
      <c r="AH88" s="65">
        <v>0</v>
      </c>
      <c r="AI88" s="64">
        <v>1</v>
      </c>
      <c r="AJ88" s="64">
        <v>0</v>
      </c>
      <c r="AK88" s="64">
        <v>3</v>
      </c>
      <c r="AL88" s="64">
        <v>2</v>
      </c>
      <c r="AM88" s="65">
        <v>0</v>
      </c>
      <c r="AN88" s="64">
        <v>2</v>
      </c>
      <c r="AO88" s="64">
        <v>0</v>
      </c>
      <c r="AP88" s="64">
        <v>0</v>
      </c>
      <c r="AQ88" s="64">
        <v>0</v>
      </c>
      <c r="AR88" s="65">
        <v>0</v>
      </c>
      <c r="AS88" s="64">
        <v>0</v>
      </c>
      <c r="AT88" s="64">
        <v>0</v>
      </c>
      <c r="AU88" s="64">
        <v>0</v>
      </c>
      <c r="AV88" s="64">
        <v>0</v>
      </c>
      <c r="AW88" s="65">
        <v>0</v>
      </c>
      <c r="AX88" s="64">
        <v>0</v>
      </c>
      <c r="AY88" s="64">
        <v>0</v>
      </c>
      <c r="AZ88" s="64">
        <v>0</v>
      </c>
      <c r="BA88" s="64">
        <v>0</v>
      </c>
      <c r="BB88" s="65">
        <v>0</v>
      </c>
      <c r="BC88" s="64">
        <v>0</v>
      </c>
      <c r="BD88" s="64">
        <v>0</v>
      </c>
      <c r="BE88" s="64">
        <v>0</v>
      </c>
      <c r="BF88" s="64">
        <v>0</v>
      </c>
      <c r="BG88" s="65">
        <v>0</v>
      </c>
      <c r="BH88" s="64">
        <v>0</v>
      </c>
      <c r="BI88" s="64">
        <v>0</v>
      </c>
      <c r="BJ88" s="64">
        <v>1</v>
      </c>
      <c r="BK88" s="64">
        <v>0</v>
      </c>
      <c r="BL88" s="65">
        <v>0</v>
      </c>
    </row>
    <row r="89" spans="1:64" x14ac:dyDescent="0.25">
      <c r="A89" s="57" t="s">
        <v>226</v>
      </c>
      <c r="B89" s="57" t="s">
        <v>243</v>
      </c>
      <c r="C89" s="57" t="s">
        <v>225</v>
      </c>
      <c r="D89" s="59">
        <f t="shared" si="11"/>
        <v>0.2</v>
      </c>
      <c r="E89" s="59">
        <f t="shared" si="12"/>
        <v>0</v>
      </c>
      <c r="F89" s="59">
        <f t="shared" si="13"/>
        <v>0</v>
      </c>
      <c r="G89" s="59">
        <f t="shared" si="14"/>
        <v>1</v>
      </c>
      <c r="H89" s="59">
        <f t="shared" si="15"/>
        <v>0</v>
      </c>
      <c r="I89" s="59">
        <f t="shared" si="16"/>
        <v>0.4</v>
      </c>
      <c r="J89" s="59">
        <f t="shared" si="17"/>
        <v>0.6</v>
      </c>
      <c r="K89" s="59">
        <f t="shared" si="18"/>
        <v>0</v>
      </c>
      <c r="L89" s="59">
        <f t="shared" si="19"/>
        <v>0</v>
      </c>
      <c r="M89" s="59">
        <f t="shared" si="20"/>
        <v>0</v>
      </c>
      <c r="N89" s="59">
        <f t="shared" si="21"/>
        <v>0</v>
      </c>
      <c r="O89" s="64">
        <v>0</v>
      </c>
      <c r="P89" s="64">
        <v>0</v>
      </c>
      <c r="Q89" s="64">
        <v>0</v>
      </c>
      <c r="R89" s="64">
        <v>0</v>
      </c>
      <c r="S89" s="65">
        <v>0</v>
      </c>
      <c r="T89" s="64">
        <v>0</v>
      </c>
      <c r="U89" s="64">
        <v>0</v>
      </c>
      <c r="V89" s="64">
        <v>0</v>
      </c>
      <c r="W89" s="64">
        <v>0</v>
      </c>
      <c r="X89" s="65">
        <v>0</v>
      </c>
      <c r="Y89" s="64">
        <v>1</v>
      </c>
      <c r="Z89" s="64">
        <v>3</v>
      </c>
      <c r="AA89" s="64">
        <v>0</v>
      </c>
      <c r="AB89" s="64">
        <v>1</v>
      </c>
      <c r="AC89" s="65">
        <v>0</v>
      </c>
      <c r="AD89" s="64">
        <v>0</v>
      </c>
      <c r="AE89" s="64">
        <v>0</v>
      </c>
      <c r="AF89" s="64">
        <v>0</v>
      </c>
      <c r="AG89" s="64">
        <v>0</v>
      </c>
      <c r="AH89" s="65">
        <v>0</v>
      </c>
      <c r="AI89" s="64">
        <v>1</v>
      </c>
      <c r="AJ89" s="64">
        <v>0</v>
      </c>
      <c r="AK89" s="64">
        <v>1</v>
      </c>
      <c r="AL89" s="64">
        <v>0</v>
      </c>
      <c r="AM89" s="65">
        <v>0</v>
      </c>
      <c r="AN89" s="64">
        <v>1</v>
      </c>
      <c r="AO89" s="64">
        <v>1</v>
      </c>
      <c r="AP89" s="64">
        <v>1</v>
      </c>
      <c r="AQ89" s="64">
        <v>0</v>
      </c>
      <c r="AR89" s="65">
        <v>0</v>
      </c>
      <c r="AS89" s="64">
        <v>0</v>
      </c>
      <c r="AT89" s="64">
        <v>0</v>
      </c>
      <c r="AU89" s="64">
        <v>0</v>
      </c>
      <c r="AV89" s="64">
        <v>0</v>
      </c>
      <c r="AW89" s="65">
        <v>0</v>
      </c>
      <c r="AX89" s="64">
        <v>0</v>
      </c>
      <c r="AY89" s="64">
        <v>0</v>
      </c>
      <c r="AZ89" s="64">
        <v>0</v>
      </c>
      <c r="BA89" s="64">
        <v>0</v>
      </c>
      <c r="BB89" s="65">
        <v>0</v>
      </c>
      <c r="BC89" s="64">
        <v>0</v>
      </c>
      <c r="BD89" s="64">
        <v>0</v>
      </c>
      <c r="BE89" s="64">
        <v>0</v>
      </c>
      <c r="BF89" s="64">
        <v>0</v>
      </c>
      <c r="BG89" s="65">
        <v>0</v>
      </c>
      <c r="BH89" s="64">
        <v>0</v>
      </c>
      <c r="BI89" s="64">
        <v>0</v>
      </c>
      <c r="BJ89" s="64">
        <v>0</v>
      </c>
      <c r="BK89" s="64">
        <v>0</v>
      </c>
      <c r="BL89" s="65">
        <v>0</v>
      </c>
    </row>
    <row r="90" spans="1:64" x14ac:dyDescent="0.25">
      <c r="A90" s="57" t="s">
        <v>226</v>
      </c>
      <c r="B90" s="57" t="s">
        <v>243</v>
      </c>
      <c r="C90" s="57" t="s">
        <v>241</v>
      </c>
      <c r="D90" s="59">
        <f t="shared" si="11"/>
        <v>0.3</v>
      </c>
      <c r="E90" s="59">
        <f t="shared" si="12"/>
        <v>2</v>
      </c>
      <c r="F90" s="59">
        <f t="shared" si="13"/>
        <v>0</v>
      </c>
      <c r="G90" s="59">
        <f t="shared" si="14"/>
        <v>1</v>
      </c>
      <c r="H90" s="59">
        <f t="shared" si="15"/>
        <v>0</v>
      </c>
      <c r="I90" s="59">
        <f t="shared" si="16"/>
        <v>0</v>
      </c>
      <c r="J90" s="59">
        <f t="shared" si="17"/>
        <v>0</v>
      </c>
      <c r="K90" s="59">
        <f t="shared" si="18"/>
        <v>0</v>
      </c>
      <c r="L90" s="59">
        <f t="shared" si="19"/>
        <v>0</v>
      </c>
      <c r="M90" s="59">
        <f t="shared" si="20"/>
        <v>0</v>
      </c>
      <c r="N90" s="59">
        <f t="shared" si="21"/>
        <v>0</v>
      </c>
      <c r="O90" s="64">
        <v>5</v>
      </c>
      <c r="P90" s="64">
        <v>0</v>
      </c>
      <c r="Q90" s="64">
        <v>5</v>
      </c>
      <c r="R90" s="64">
        <v>0</v>
      </c>
      <c r="S90" s="65">
        <v>0</v>
      </c>
      <c r="T90" s="64">
        <v>0</v>
      </c>
      <c r="U90" s="64">
        <v>0</v>
      </c>
      <c r="V90" s="64">
        <v>0</v>
      </c>
      <c r="W90" s="64">
        <v>0</v>
      </c>
      <c r="X90" s="65">
        <v>0</v>
      </c>
      <c r="Y90" s="64">
        <v>5</v>
      </c>
      <c r="Z90" s="64">
        <v>0</v>
      </c>
      <c r="AA90" s="64">
        <v>0</v>
      </c>
      <c r="AB90" s="64">
        <v>0</v>
      </c>
      <c r="AC90" s="65">
        <v>0</v>
      </c>
      <c r="AD90" s="64">
        <v>0</v>
      </c>
      <c r="AE90" s="64">
        <v>0</v>
      </c>
      <c r="AF90" s="64">
        <v>0</v>
      </c>
      <c r="AG90" s="64">
        <v>0</v>
      </c>
      <c r="AH90" s="65">
        <v>0</v>
      </c>
      <c r="AI90" s="64">
        <v>0</v>
      </c>
      <c r="AJ90" s="64">
        <v>0</v>
      </c>
      <c r="AK90" s="64">
        <v>0</v>
      </c>
      <c r="AL90" s="64">
        <v>0</v>
      </c>
      <c r="AM90" s="65">
        <v>0</v>
      </c>
      <c r="AN90" s="64">
        <v>0</v>
      </c>
      <c r="AO90" s="64">
        <v>0</v>
      </c>
      <c r="AP90" s="64">
        <v>0</v>
      </c>
      <c r="AQ90" s="64">
        <v>0</v>
      </c>
      <c r="AR90" s="65">
        <v>0</v>
      </c>
      <c r="AS90" s="64">
        <v>0</v>
      </c>
      <c r="AT90" s="64">
        <v>0</v>
      </c>
      <c r="AU90" s="64">
        <v>0</v>
      </c>
      <c r="AV90" s="64">
        <v>0</v>
      </c>
      <c r="AW90" s="65">
        <v>0</v>
      </c>
      <c r="AX90" s="64">
        <v>0</v>
      </c>
      <c r="AY90" s="64">
        <v>0</v>
      </c>
      <c r="AZ90" s="64">
        <v>0</v>
      </c>
      <c r="BA90" s="64">
        <v>0</v>
      </c>
      <c r="BB90" s="65">
        <v>0</v>
      </c>
      <c r="BC90" s="64">
        <v>0</v>
      </c>
      <c r="BD90" s="64">
        <v>0</v>
      </c>
      <c r="BE90" s="64">
        <v>0</v>
      </c>
      <c r="BF90" s="64">
        <v>0</v>
      </c>
      <c r="BG90" s="65">
        <v>0</v>
      </c>
      <c r="BH90" s="64">
        <v>0</v>
      </c>
      <c r="BI90" s="64">
        <v>0</v>
      </c>
      <c r="BJ90" s="64">
        <v>0</v>
      </c>
      <c r="BK90" s="64">
        <v>0</v>
      </c>
      <c r="BL90" s="65">
        <v>0</v>
      </c>
    </row>
    <row r="91" spans="1:64" x14ac:dyDescent="0.25">
      <c r="A91" s="57" t="s">
        <v>226</v>
      </c>
      <c r="B91" s="57" t="s">
        <v>243</v>
      </c>
      <c r="C91" s="57" t="s">
        <v>242</v>
      </c>
      <c r="D91" s="59">
        <f t="shared" si="11"/>
        <v>1.42</v>
      </c>
      <c r="E91" s="59">
        <f t="shared" si="12"/>
        <v>2.4</v>
      </c>
      <c r="F91" s="59">
        <f t="shared" si="13"/>
        <v>0</v>
      </c>
      <c r="G91" s="59">
        <f t="shared" si="14"/>
        <v>1.2</v>
      </c>
      <c r="H91" s="59">
        <f t="shared" si="15"/>
        <v>1.2</v>
      </c>
      <c r="I91" s="59">
        <f t="shared" si="16"/>
        <v>4.2</v>
      </c>
      <c r="J91" s="59">
        <f t="shared" si="17"/>
        <v>2.6</v>
      </c>
      <c r="K91" s="59">
        <f t="shared" si="18"/>
        <v>0.2</v>
      </c>
      <c r="L91" s="59">
        <f t="shared" si="19"/>
        <v>0.2</v>
      </c>
      <c r="M91" s="59">
        <f t="shared" si="20"/>
        <v>0.6</v>
      </c>
      <c r="N91" s="59">
        <f t="shared" si="21"/>
        <v>1.6</v>
      </c>
      <c r="O91" s="64">
        <v>10</v>
      </c>
      <c r="P91" s="64">
        <v>2</v>
      </c>
      <c r="Q91" s="64">
        <v>0</v>
      </c>
      <c r="R91" s="64">
        <v>0</v>
      </c>
      <c r="S91" s="65">
        <v>0</v>
      </c>
      <c r="T91" s="64">
        <v>0</v>
      </c>
      <c r="U91" s="64">
        <v>0</v>
      </c>
      <c r="V91" s="64">
        <v>0</v>
      </c>
      <c r="W91" s="64">
        <v>0</v>
      </c>
      <c r="X91" s="65">
        <v>0</v>
      </c>
      <c r="Y91" s="64">
        <v>2</v>
      </c>
      <c r="Z91" s="64">
        <v>2</v>
      </c>
      <c r="AA91" s="64">
        <v>1</v>
      </c>
      <c r="AB91" s="64">
        <v>0</v>
      </c>
      <c r="AC91" s="65">
        <v>1</v>
      </c>
      <c r="AD91" s="64">
        <v>1</v>
      </c>
      <c r="AE91" s="64">
        <v>1</v>
      </c>
      <c r="AF91" s="64">
        <v>2</v>
      </c>
      <c r="AG91" s="64">
        <v>1</v>
      </c>
      <c r="AH91" s="65">
        <v>1</v>
      </c>
      <c r="AI91" s="64">
        <v>3</v>
      </c>
      <c r="AJ91" s="64">
        <v>3</v>
      </c>
      <c r="AK91" s="64">
        <v>5</v>
      </c>
      <c r="AL91" s="64">
        <v>5</v>
      </c>
      <c r="AM91" s="65">
        <v>5</v>
      </c>
      <c r="AN91" s="64">
        <v>3</v>
      </c>
      <c r="AO91" s="64">
        <v>5</v>
      </c>
      <c r="AP91" s="64">
        <v>3</v>
      </c>
      <c r="AQ91" s="64">
        <v>2</v>
      </c>
      <c r="AR91" s="65">
        <v>0</v>
      </c>
      <c r="AS91" s="64">
        <v>1</v>
      </c>
      <c r="AT91" s="64">
        <v>0</v>
      </c>
      <c r="AU91" s="64">
        <v>0</v>
      </c>
      <c r="AV91" s="64">
        <v>0</v>
      </c>
      <c r="AW91" s="65">
        <v>0</v>
      </c>
      <c r="AX91" s="64">
        <v>1</v>
      </c>
      <c r="AY91" s="64">
        <v>0</v>
      </c>
      <c r="AZ91" s="64">
        <v>0</v>
      </c>
      <c r="BA91" s="64">
        <v>0</v>
      </c>
      <c r="BB91" s="65">
        <v>0</v>
      </c>
      <c r="BC91" s="64">
        <v>1</v>
      </c>
      <c r="BD91" s="64">
        <v>1</v>
      </c>
      <c r="BE91" s="64">
        <v>1</v>
      </c>
      <c r="BF91" s="64">
        <v>0</v>
      </c>
      <c r="BG91" s="65">
        <v>0</v>
      </c>
      <c r="BH91" s="64">
        <v>3</v>
      </c>
      <c r="BI91" s="64">
        <v>2</v>
      </c>
      <c r="BJ91" s="64">
        <v>2</v>
      </c>
      <c r="BK91" s="64">
        <v>0</v>
      </c>
      <c r="BL91" s="65">
        <v>1</v>
      </c>
    </row>
    <row r="92" spans="1:64" x14ac:dyDescent="0.25">
      <c r="A92" s="57" t="s">
        <v>223</v>
      </c>
      <c r="B92" s="57" t="s">
        <v>244</v>
      </c>
      <c r="C92" s="57" t="s">
        <v>225</v>
      </c>
      <c r="D92" s="59">
        <f t="shared" si="11"/>
        <v>0</v>
      </c>
      <c r="E92" s="59">
        <f t="shared" si="12"/>
        <v>0</v>
      </c>
      <c r="F92" s="59">
        <f t="shared" si="13"/>
        <v>0</v>
      </c>
      <c r="G92" s="59">
        <f t="shared" si="14"/>
        <v>0</v>
      </c>
      <c r="H92" s="59">
        <f t="shared" si="15"/>
        <v>0</v>
      </c>
      <c r="I92" s="59">
        <f t="shared" si="16"/>
        <v>0</v>
      </c>
      <c r="J92" s="59">
        <f t="shared" si="17"/>
        <v>0</v>
      </c>
      <c r="K92" s="59">
        <f t="shared" si="18"/>
        <v>0</v>
      </c>
      <c r="L92" s="59">
        <f t="shared" si="19"/>
        <v>0</v>
      </c>
      <c r="M92" s="59">
        <f t="shared" si="20"/>
        <v>0</v>
      </c>
      <c r="N92" s="59">
        <f t="shared" si="21"/>
        <v>0</v>
      </c>
      <c r="O92" s="64">
        <v>0</v>
      </c>
      <c r="P92" s="64">
        <v>0</v>
      </c>
      <c r="Q92" s="64">
        <v>0</v>
      </c>
      <c r="R92" s="64">
        <v>0</v>
      </c>
      <c r="S92" s="65">
        <v>0</v>
      </c>
      <c r="T92" s="64">
        <v>0</v>
      </c>
      <c r="U92" s="64">
        <v>0</v>
      </c>
      <c r="V92" s="64">
        <v>0</v>
      </c>
      <c r="W92" s="64">
        <v>0</v>
      </c>
      <c r="X92" s="65">
        <v>0</v>
      </c>
      <c r="Y92" s="64">
        <v>0</v>
      </c>
      <c r="Z92" s="64">
        <v>0</v>
      </c>
      <c r="AA92" s="64">
        <v>0</v>
      </c>
      <c r="AB92" s="64">
        <v>0</v>
      </c>
      <c r="AC92" s="65">
        <v>0</v>
      </c>
      <c r="AD92" s="64">
        <v>0</v>
      </c>
      <c r="AE92" s="64">
        <v>0</v>
      </c>
      <c r="AF92" s="64">
        <v>0</v>
      </c>
      <c r="AG92" s="64">
        <v>0</v>
      </c>
      <c r="AH92" s="65">
        <v>0</v>
      </c>
      <c r="AI92" s="64">
        <v>0</v>
      </c>
      <c r="AJ92" s="64">
        <v>0</v>
      </c>
      <c r="AK92" s="64">
        <v>0</v>
      </c>
      <c r="AL92" s="64">
        <v>0</v>
      </c>
      <c r="AM92" s="65">
        <v>0</v>
      </c>
      <c r="AN92" s="64">
        <v>0</v>
      </c>
      <c r="AO92" s="64">
        <v>0</v>
      </c>
      <c r="AP92" s="64">
        <v>0</v>
      </c>
      <c r="AQ92" s="64">
        <v>0</v>
      </c>
      <c r="AR92" s="65">
        <v>0</v>
      </c>
      <c r="AS92" s="64">
        <v>0</v>
      </c>
      <c r="AT92" s="64">
        <v>0</v>
      </c>
      <c r="AU92" s="64">
        <v>0</v>
      </c>
      <c r="AV92" s="64">
        <v>0</v>
      </c>
      <c r="AW92" s="65">
        <v>0</v>
      </c>
      <c r="AX92" s="64">
        <v>0</v>
      </c>
      <c r="AY92" s="64">
        <v>0</v>
      </c>
      <c r="AZ92" s="64">
        <v>0</v>
      </c>
      <c r="BA92" s="64">
        <v>0</v>
      </c>
      <c r="BB92" s="65">
        <v>0</v>
      </c>
      <c r="BC92" s="64">
        <v>0</v>
      </c>
      <c r="BD92" s="64">
        <v>0</v>
      </c>
      <c r="BE92" s="64">
        <v>0</v>
      </c>
      <c r="BF92" s="64">
        <v>0</v>
      </c>
      <c r="BG92" s="65">
        <v>0</v>
      </c>
      <c r="BH92" s="64">
        <v>0</v>
      </c>
      <c r="BI92" s="64">
        <v>0</v>
      </c>
      <c r="BJ92" s="64">
        <v>0</v>
      </c>
      <c r="BK92" s="64">
        <v>0</v>
      </c>
      <c r="BL92" s="65">
        <v>0</v>
      </c>
    </row>
    <row r="93" spans="1:64" x14ac:dyDescent="0.25">
      <c r="A93" s="57" t="s">
        <v>223</v>
      </c>
      <c r="B93" s="57" t="s">
        <v>244</v>
      </c>
      <c r="C93" s="57" t="s">
        <v>241</v>
      </c>
      <c r="D93" s="59">
        <f t="shared" si="11"/>
        <v>0.4</v>
      </c>
      <c r="E93" s="59">
        <f t="shared" si="12"/>
        <v>0</v>
      </c>
      <c r="F93" s="59">
        <f t="shared" si="13"/>
        <v>0</v>
      </c>
      <c r="G93" s="59">
        <f t="shared" si="14"/>
        <v>0</v>
      </c>
      <c r="H93" s="59">
        <f t="shared" si="15"/>
        <v>0</v>
      </c>
      <c r="I93" s="59">
        <f t="shared" si="16"/>
        <v>1</v>
      </c>
      <c r="J93" s="59">
        <f t="shared" si="17"/>
        <v>0</v>
      </c>
      <c r="K93" s="59">
        <f t="shared" si="18"/>
        <v>2</v>
      </c>
      <c r="L93" s="59">
        <f t="shared" si="19"/>
        <v>1</v>
      </c>
      <c r="M93" s="59">
        <f t="shared" si="20"/>
        <v>0</v>
      </c>
      <c r="N93" s="59">
        <f t="shared" si="21"/>
        <v>0</v>
      </c>
      <c r="O93" s="64">
        <v>0</v>
      </c>
      <c r="P93" s="64">
        <v>0</v>
      </c>
      <c r="Q93" s="64">
        <v>0</v>
      </c>
      <c r="R93" s="64">
        <v>0</v>
      </c>
      <c r="S93" s="65">
        <v>0</v>
      </c>
      <c r="T93" s="64">
        <v>0</v>
      </c>
      <c r="U93" s="64">
        <v>0</v>
      </c>
      <c r="V93" s="64">
        <v>0</v>
      </c>
      <c r="W93" s="64">
        <v>0</v>
      </c>
      <c r="X93" s="65">
        <v>0</v>
      </c>
      <c r="Y93" s="64">
        <v>0</v>
      </c>
      <c r="Z93" s="64">
        <v>0</v>
      </c>
      <c r="AA93" s="64">
        <v>0</v>
      </c>
      <c r="AB93" s="64">
        <v>0</v>
      </c>
      <c r="AC93" s="65">
        <v>0</v>
      </c>
      <c r="AD93" s="64">
        <v>0</v>
      </c>
      <c r="AE93" s="64">
        <v>0</v>
      </c>
      <c r="AF93" s="64">
        <v>0</v>
      </c>
      <c r="AG93" s="64">
        <v>0</v>
      </c>
      <c r="AH93" s="65">
        <v>0</v>
      </c>
      <c r="AI93" s="64">
        <v>5</v>
      </c>
      <c r="AJ93" s="64">
        <v>0</v>
      </c>
      <c r="AK93" s="64">
        <v>0</v>
      </c>
      <c r="AL93" s="64">
        <v>0</v>
      </c>
      <c r="AM93" s="65">
        <v>0</v>
      </c>
      <c r="AN93" s="64">
        <v>0</v>
      </c>
      <c r="AO93" s="64">
        <v>0</v>
      </c>
      <c r="AP93" s="64">
        <v>0</v>
      </c>
      <c r="AQ93" s="64">
        <v>0</v>
      </c>
      <c r="AR93" s="65">
        <v>0</v>
      </c>
      <c r="AS93" s="64">
        <v>5</v>
      </c>
      <c r="AT93" s="64">
        <v>5</v>
      </c>
      <c r="AU93" s="64">
        <v>0</v>
      </c>
      <c r="AV93" s="64">
        <v>0</v>
      </c>
      <c r="AW93" s="65">
        <v>0</v>
      </c>
      <c r="AX93" s="64">
        <v>5</v>
      </c>
      <c r="AY93" s="64">
        <v>0</v>
      </c>
      <c r="AZ93" s="64">
        <v>0</v>
      </c>
      <c r="BA93" s="64">
        <v>0</v>
      </c>
      <c r="BB93" s="65">
        <v>0</v>
      </c>
      <c r="BC93" s="64">
        <v>0</v>
      </c>
      <c r="BD93" s="64">
        <v>0</v>
      </c>
      <c r="BE93" s="64">
        <v>0</v>
      </c>
      <c r="BF93" s="64">
        <v>0</v>
      </c>
      <c r="BG93" s="65">
        <v>0</v>
      </c>
      <c r="BH93" s="64">
        <v>0</v>
      </c>
      <c r="BI93" s="64">
        <v>0</v>
      </c>
      <c r="BJ93" s="64">
        <v>0</v>
      </c>
      <c r="BK93" s="64">
        <v>0</v>
      </c>
      <c r="BL93" s="65">
        <v>0</v>
      </c>
    </row>
    <row r="94" spans="1:64" x14ac:dyDescent="0.25">
      <c r="A94" s="57" t="s">
        <v>223</v>
      </c>
      <c r="B94" s="57" t="s">
        <v>244</v>
      </c>
      <c r="C94" s="57" t="s">
        <v>242</v>
      </c>
      <c r="D94" s="59">
        <f t="shared" si="11"/>
        <v>0.28000000000000003</v>
      </c>
      <c r="E94" s="59">
        <f t="shared" si="12"/>
        <v>0</v>
      </c>
      <c r="F94" s="59">
        <f t="shared" si="13"/>
        <v>0.6</v>
      </c>
      <c r="G94" s="59">
        <f t="shared" si="14"/>
        <v>0.6</v>
      </c>
      <c r="H94" s="59">
        <f t="shared" si="15"/>
        <v>0</v>
      </c>
      <c r="I94" s="59">
        <f t="shared" si="16"/>
        <v>0.2</v>
      </c>
      <c r="J94" s="59">
        <f t="shared" si="17"/>
        <v>0</v>
      </c>
      <c r="K94" s="59">
        <f t="shared" si="18"/>
        <v>0</v>
      </c>
      <c r="L94" s="59">
        <f t="shared" si="19"/>
        <v>1</v>
      </c>
      <c r="M94" s="59">
        <f t="shared" si="20"/>
        <v>0</v>
      </c>
      <c r="N94" s="59">
        <f t="shared" si="21"/>
        <v>0.4</v>
      </c>
      <c r="O94" s="64">
        <v>0</v>
      </c>
      <c r="P94" s="64">
        <v>0</v>
      </c>
      <c r="Q94" s="64">
        <v>0</v>
      </c>
      <c r="R94" s="64">
        <v>0</v>
      </c>
      <c r="S94" s="65">
        <v>0</v>
      </c>
      <c r="T94" s="64">
        <v>1</v>
      </c>
      <c r="U94" s="64">
        <v>0</v>
      </c>
      <c r="V94" s="64">
        <v>1</v>
      </c>
      <c r="W94" s="64">
        <v>1</v>
      </c>
      <c r="X94" s="65">
        <v>0</v>
      </c>
      <c r="Y94" s="64">
        <v>1</v>
      </c>
      <c r="Z94" s="64">
        <v>1</v>
      </c>
      <c r="AA94" s="64">
        <v>0</v>
      </c>
      <c r="AB94" s="64">
        <v>1</v>
      </c>
      <c r="AC94" s="65">
        <v>0</v>
      </c>
      <c r="AD94" s="64">
        <v>0</v>
      </c>
      <c r="AE94" s="64">
        <v>0</v>
      </c>
      <c r="AF94" s="64">
        <v>0</v>
      </c>
      <c r="AG94" s="64">
        <v>0</v>
      </c>
      <c r="AH94" s="65">
        <v>0</v>
      </c>
      <c r="AI94" s="64">
        <v>1</v>
      </c>
      <c r="AJ94" s="64">
        <v>0</v>
      </c>
      <c r="AK94" s="64">
        <v>0</v>
      </c>
      <c r="AL94" s="64">
        <v>0</v>
      </c>
      <c r="AM94" s="65">
        <v>0</v>
      </c>
      <c r="AN94" s="64">
        <v>0</v>
      </c>
      <c r="AO94" s="64">
        <v>0</v>
      </c>
      <c r="AP94" s="64">
        <v>0</v>
      </c>
      <c r="AQ94" s="64">
        <v>0</v>
      </c>
      <c r="AR94" s="65">
        <v>0</v>
      </c>
      <c r="AS94" s="64">
        <v>0</v>
      </c>
      <c r="AT94" s="64">
        <v>0</v>
      </c>
      <c r="AU94" s="64">
        <v>0</v>
      </c>
      <c r="AV94" s="64">
        <v>0</v>
      </c>
      <c r="AW94" s="65">
        <v>0</v>
      </c>
      <c r="AX94" s="64">
        <v>2</v>
      </c>
      <c r="AY94" s="64">
        <v>1</v>
      </c>
      <c r="AZ94" s="64">
        <v>2</v>
      </c>
      <c r="BA94" s="64">
        <v>0</v>
      </c>
      <c r="BB94" s="65">
        <v>0</v>
      </c>
      <c r="BC94" s="64">
        <v>0</v>
      </c>
      <c r="BD94" s="64">
        <v>0</v>
      </c>
      <c r="BE94" s="64">
        <v>0</v>
      </c>
      <c r="BF94" s="64">
        <v>0</v>
      </c>
      <c r="BG94" s="65">
        <v>0</v>
      </c>
      <c r="BH94" s="64">
        <v>1</v>
      </c>
      <c r="BI94" s="64">
        <v>1</v>
      </c>
      <c r="BJ94" s="64">
        <v>0</v>
      </c>
      <c r="BK94" s="64">
        <v>0</v>
      </c>
      <c r="BL94" s="65">
        <v>0</v>
      </c>
    </row>
    <row r="95" spans="1:64" x14ac:dyDescent="0.25">
      <c r="A95" s="57" t="s">
        <v>226</v>
      </c>
      <c r="B95" s="57" t="s">
        <v>244</v>
      </c>
      <c r="C95" s="57" t="s">
        <v>225</v>
      </c>
      <c r="D95" s="59">
        <f t="shared" si="11"/>
        <v>0</v>
      </c>
      <c r="E95" s="59">
        <f t="shared" si="12"/>
        <v>0</v>
      </c>
      <c r="F95" s="59">
        <f t="shared" si="13"/>
        <v>0</v>
      </c>
      <c r="G95" s="59">
        <f t="shared" si="14"/>
        <v>0</v>
      </c>
      <c r="H95" s="59">
        <f t="shared" si="15"/>
        <v>0</v>
      </c>
      <c r="I95" s="59">
        <f t="shared" si="16"/>
        <v>0</v>
      </c>
      <c r="J95" s="59">
        <f t="shared" si="17"/>
        <v>0</v>
      </c>
      <c r="K95" s="59">
        <f t="shared" si="18"/>
        <v>0</v>
      </c>
      <c r="L95" s="59">
        <f t="shared" si="19"/>
        <v>0</v>
      </c>
      <c r="M95" s="59">
        <f t="shared" si="20"/>
        <v>0</v>
      </c>
      <c r="N95" s="59">
        <f t="shared" si="21"/>
        <v>0</v>
      </c>
      <c r="O95" s="64">
        <v>0</v>
      </c>
      <c r="P95" s="64">
        <v>0</v>
      </c>
      <c r="Q95" s="64">
        <v>0</v>
      </c>
      <c r="R95" s="64">
        <v>0</v>
      </c>
      <c r="S95" s="65">
        <v>0</v>
      </c>
      <c r="T95" s="64">
        <v>0</v>
      </c>
      <c r="U95" s="64">
        <v>0</v>
      </c>
      <c r="V95" s="64">
        <v>0</v>
      </c>
      <c r="W95" s="64">
        <v>0</v>
      </c>
      <c r="X95" s="65">
        <v>0</v>
      </c>
      <c r="Y95" s="64">
        <v>0</v>
      </c>
      <c r="Z95" s="64">
        <v>0</v>
      </c>
      <c r="AA95" s="64">
        <v>0</v>
      </c>
      <c r="AB95" s="64">
        <v>0</v>
      </c>
      <c r="AC95" s="65">
        <v>0</v>
      </c>
      <c r="AD95" s="64">
        <v>0</v>
      </c>
      <c r="AE95" s="64">
        <v>0</v>
      </c>
      <c r="AF95" s="64">
        <v>0</v>
      </c>
      <c r="AG95" s="64">
        <v>0</v>
      </c>
      <c r="AH95" s="65">
        <v>0</v>
      </c>
      <c r="AI95" s="64">
        <v>0</v>
      </c>
      <c r="AJ95" s="64">
        <v>0</v>
      </c>
      <c r="AK95" s="64">
        <v>0</v>
      </c>
      <c r="AL95" s="64">
        <v>0</v>
      </c>
      <c r="AM95" s="65">
        <v>0</v>
      </c>
      <c r="AN95" s="64">
        <v>0</v>
      </c>
      <c r="AO95" s="64">
        <v>0</v>
      </c>
      <c r="AP95" s="64">
        <v>0</v>
      </c>
      <c r="AQ95" s="64">
        <v>0</v>
      </c>
      <c r="AR95" s="65">
        <v>0</v>
      </c>
      <c r="AS95" s="64">
        <v>0</v>
      </c>
      <c r="AT95" s="64">
        <v>0</v>
      </c>
      <c r="AU95" s="64">
        <v>0</v>
      </c>
      <c r="AV95" s="64">
        <v>0</v>
      </c>
      <c r="AW95" s="65">
        <v>0</v>
      </c>
      <c r="AX95" s="64">
        <v>0</v>
      </c>
      <c r="AY95" s="64">
        <v>0</v>
      </c>
      <c r="AZ95" s="64">
        <v>0</v>
      </c>
      <c r="BA95" s="64">
        <v>0</v>
      </c>
      <c r="BB95" s="65">
        <v>0</v>
      </c>
      <c r="BC95" s="64">
        <v>0</v>
      </c>
      <c r="BD95" s="64">
        <v>0</v>
      </c>
      <c r="BE95" s="64">
        <v>0</v>
      </c>
      <c r="BF95" s="64">
        <v>0</v>
      </c>
      <c r="BG95" s="65">
        <v>0</v>
      </c>
      <c r="BH95" s="64">
        <v>0</v>
      </c>
      <c r="BI95" s="64">
        <v>0</v>
      </c>
      <c r="BJ95" s="64">
        <v>0</v>
      </c>
      <c r="BK95" s="64">
        <v>0</v>
      </c>
      <c r="BL95" s="65">
        <v>0</v>
      </c>
    </row>
    <row r="96" spans="1:64" x14ac:dyDescent="0.25">
      <c r="A96" s="57" t="s">
        <v>226</v>
      </c>
      <c r="B96" s="57" t="s">
        <v>244</v>
      </c>
      <c r="C96" s="57" t="s">
        <v>241</v>
      </c>
      <c r="D96" s="59">
        <f t="shared" si="11"/>
        <v>1.3</v>
      </c>
      <c r="E96" s="59">
        <f t="shared" si="12"/>
        <v>1</v>
      </c>
      <c r="F96" s="59">
        <f t="shared" si="13"/>
        <v>3</v>
      </c>
      <c r="G96" s="59">
        <f t="shared" si="14"/>
        <v>1</v>
      </c>
      <c r="H96" s="59">
        <f t="shared" si="15"/>
        <v>2</v>
      </c>
      <c r="I96" s="59">
        <f t="shared" si="16"/>
        <v>0</v>
      </c>
      <c r="J96" s="59">
        <f t="shared" si="17"/>
        <v>2</v>
      </c>
      <c r="K96" s="59">
        <f t="shared" si="18"/>
        <v>4</v>
      </c>
      <c r="L96" s="59">
        <f t="shared" si="19"/>
        <v>0</v>
      </c>
      <c r="M96" s="59">
        <f t="shared" si="20"/>
        <v>0</v>
      </c>
      <c r="N96" s="59">
        <f t="shared" si="21"/>
        <v>0</v>
      </c>
      <c r="O96" s="64">
        <v>5</v>
      </c>
      <c r="P96" s="64">
        <v>0</v>
      </c>
      <c r="Q96" s="64">
        <v>0</v>
      </c>
      <c r="R96" s="64">
        <v>0</v>
      </c>
      <c r="S96" s="65">
        <v>0</v>
      </c>
      <c r="T96" s="64">
        <v>5</v>
      </c>
      <c r="U96" s="64">
        <v>5</v>
      </c>
      <c r="V96" s="64">
        <v>0</v>
      </c>
      <c r="W96" s="64">
        <v>5</v>
      </c>
      <c r="X96" s="65">
        <v>0</v>
      </c>
      <c r="Y96" s="64">
        <v>5</v>
      </c>
      <c r="Z96" s="64">
        <v>0</v>
      </c>
      <c r="AA96" s="64">
        <v>0</v>
      </c>
      <c r="AB96" s="64">
        <v>0</v>
      </c>
      <c r="AC96" s="65">
        <v>0</v>
      </c>
      <c r="AD96" s="64">
        <v>5</v>
      </c>
      <c r="AE96" s="64">
        <v>0</v>
      </c>
      <c r="AF96" s="64">
        <v>5</v>
      </c>
      <c r="AG96" s="64">
        <v>0</v>
      </c>
      <c r="AH96" s="65">
        <v>0</v>
      </c>
      <c r="AI96" s="64">
        <v>0</v>
      </c>
      <c r="AJ96" s="64">
        <v>0</v>
      </c>
      <c r="AK96" s="64">
        <v>0</v>
      </c>
      <c r="AL96" s="64">
        <v>0</v>
      </c>
      <c r="AM96" s="65">
        <v>0</v>
      </c>
      <c r="AN96" s="64">
        <v>10</v>
      </c>
      <c r="AO96" s="64">
        <v>0</v>
      </c>
      <c r="AP96" s="64">
        <v>0</v>
      </c>
      <c r="AQ96" s="64">
        <v>0</v>
      </c>
      <c r="AR96" s="65">
        <v>0</v>
      </c>
      <c r="AS96" s="64">
        <v>5</v>
      </c>
      <c r="AT96" s="64">
        <v>0</v>
      </c>
      <c r="AU96" s="64">
        <v>5</v>
      </c>
      <c r="AV96" s="64">
        <v>5</v>
      </c>
      <c r="AW96" s="65">
        <v>5</v>
      </c>
      <c r="AX96" s="64">
        <v>0</v>
      </c>
      <c r="AY96" s="64">
        <v>0</v>
      </c>
      <c r="AZ96" s="64">
        <v>0</v>
      </c>
      <c r="BA96" s="64">
        <v>0</v>
      </c>
      <c r="BB96" s="65">
        <v>0</v>
      </c>
      <c r="BC96" s="64">
        <v>0</v>
      </c>
      <c r="BD96" s="64">
        <v>0</v>
      </c>
      <c r="BE96" s="64">
        <v>0</v>
      </c>
      <c r="BF96" s="64">
        <v>0</v>
      </c>
      <c r="BG96" s="65">
        <v>0</v>
      </c>
      <c r="BH96" s="64">
        <v>0</v>
      </c>
      <c r="BI96" s="64">
        <v>0</v>
      </c>
      <c r="BJ96" s="64">
        <v>0</v>
      </c>
      <c r="BK96" s="64">
        <v>0</v>
      </c>
      <c r="BL96" s="65">
        <v>0</v>
      </c>
    </row>
    <row r="97" spans="1:64" x14ac:dyDescent="0.25">
      <c r="A97" s="57" t="s">
        <v>226</v>
      </c>
      <c r="B97" s="57" t="s">
        <v>244</v>
      </c>
      <c r="C97" s="57" t="s">
        <v>242</v>
      </c>
      <c r="D97" s="59">
        <f t="shared" si="11"/>
        <v>0.96</v>
      </c>
      <c r="E97" s="59">
        <f t="shared" si="12"/>
        <v>0.8</v>
      </c>
      <c r="F97" s="59">
        <f t="shared" si="13"/>
        <v>1.4</v>
      </c>
      <c r="G97" s="59">
        <f t="shared" si="14"/>
        <v>1.6</v>
      </c>
      <c r="H97" s="59">
        <f t="shared" si="15"/>
        <v>0.8</v>
      </c>
      <c r="I97" s="59">
        <f t="shared" si="16"/>
        <v>1.4</v>
      </c>
      <c r="J97" s="59">
        <f t="shared" si="17"/>
        <v>0.4</v>
      </c>
      <c r="K97" s="59">
        <f t="shared" si="18"/>
        <v>0</v>
      </c>
      <c r="L97" s="59">
        <f t="shared" si="19"/>
        <v>1.2</v>
      </c>
      <c r="M97" s="59">
        <f t="shared" si="20"/>
        <v>0.6</v>
      </c>
      <c r="N97" s="59">
        <f t="shared" si="21"/>
        <v>1.4</v>
      </c>
      <c r="O97" s="64">
        <v>3</v>
      </c>
      <c r="P97" s="64">
        <v>1</v>
      </c>
      <c r="Q97" s="64">
        <v>0</v>
      </c>
      <c r="R97" s="64">
        <v>0</v>
      </c>
      <c r="S97" s="65">
        <v>0</v>
      </c>
      <c r="T97" s="64">
        <v>1</v>
      </c>
      <c r="U97" s="64">
        <v>2</v>
      </c>
      <c r="V97" s="64">
        <v>3</v>
      </c>
      <c r="W97" s="64">
        <v>1</v>
      </c>
      <c r="X97" s="65">
        <v>0</v>
      </c>
      <c r="Y97" s="64">
        <v>3</v>
      </c>
      <c r="Z97" s="64">
        <v>2</v>
      </c>
      <c r="AA97" s="64">
        <v>3</v>
      </c>
      <c r="AB97" s="64">
        <v>0</v>
      </c>
      <c r="AC97" s="65">
        <v>0</v>
      </c>
      <c r="AD97" s="64">
        <v>3</v>
      </c>
      <c r="AE97" s="64">
        <v>0</v>
      </c>
      <c r="AF97" s="64">
        <v>0</v>
      </c>
      <c r="AG97" s="64">
        <v>1</v>
      </c>
      <c r="AH97" s="65">
        <v>0</v>
      </c>
      <c r="AI97" s="64">
        <v>3</v>
      </c>
      <c r="AJ97" s="64">
        <v>2</v>
      </c>
      <c r="AK97" s="64">
        <v>2</v>
      </c>
      <c r="AL97" s="64">
        <v>0</v>
      </c>
      <c r="AM97" s="65">
        <v>0</v>
      </c>
      <c r="AN97" s="64">
        <v>0</v>
      </c>
      <c r="AO97" s="64">
        <v>0</v>
      </c>
      <c r="AP97" s="64">
        <v>1</v>
      </c>
      <c r="AQ97" s="64">
        <v>0</v>
      </c>
      <c r="AR97" s="65">
        <v>1</v>
      </c>
      <c r="AS97" s="64">
        <v>0</v>
      </c>
      <c r="AT97" s="64">
        <v>0</v>
      </c>
      <c r="AU97" s="64">
        <v>0</v>
      </c>
      <c r="AV97" s="64">
        <v>0</v>
      </c>
      <c r="AW97" s="65">
        <v>0</v>
      </c>
      <c r="AX97" s="64">
        <v>1</v>
      </c>
      <c r="AY97" s="64">
        <v>3</v>
      </c>
      <c r="AZ97" s="64">
        <v>0</v>
      </c>
      <c r="BA97" s="64">
        <v>1</v>
      </c>
      <c r="BB97" s="65">
        <v>1</v>
      </c>
      <c r="BC97" s="64">
        <v>2</v>
      </c>
      <c r="BD97" s="64">
        <v>0</v>
      </c>
      <c r="BE97" s="64">
        <v>1</v>
      </c>
      <c r="BF97" s="64">
        <v>0</v>
      </c>
      <c r="BG97" s="65">
        <v>0</v>
      </c>
      <c r="BH97" s="64">
        <v>2</v>
      </c>
      <c r="BI97" s="64">
        <v>2</v>
      </c>
      <c r="BJ97" s="64">
        <v>0</v>
      </c>
      <c r="BK97" s="64">
        <v>2</v>
      </c>
      <c r="BL97" s="65">
        <v>1</v>
      </c>
    </row>
    <row r="98" spans="1:64" x14ac:dyDescent="0.25">
      <c r="A98" s="57" t="s">
        <v>223</v>
      </c>
      <c r="B98" s="57" t="s">
        <v>245</v>
      </c>
      <c r="C98" s="57" t="s">
        <v>225</v>
      </c>
      <c r="D98" s="59">
        <f t="shared" si="11"/>
        <v>0.16</v>
      </c>
      <c r="E98" s="59">
        <f t="shared" si="12"/>
        <v>0</v>
      </c>
      <c r="F98" s="59">
        <f t="shared" si="13"/>
        <v>1.2</v>
      </c>
      <c r="G98" s="59">
        <f t="shared" si="14"/>
        <v>0</v>
      </c>
      <c r="H98" s="59">
        <f t="shared" si="15"/>
        <v>0</v>
      </c>
      <c r="I98" s="59">
        <f t="shared" si="16"/>
        <v>0</v>
      </c>
      <c r="J98" s="59">
        <f t="shared" si="17"/>
        <v>0</v>
      </c>
      <c r="K98" s="59">
        <f t="shared" si="18"/>
        <v>0</v>
      </c>
      <c r="L98" s="59">
        <f t="shared" si="19"/>
        <v>0</v>
      </c>
      <c r="M98" s="59">
        <f t="shared" si="20"/>
        <v>0</v>
      </c>
      <c r="N98" s="59">
        <f t="shared" si="21"/>
        <v>0.4</v>
      </c>
      <c r="O98" s="64">
        <v>0</v>
      </c>
      <c r="P98" s="64">
        <v>0</v>
      </c>
      <c r="Q98" s="64">
        <v>0</v>
      </c>
      <c r="R98" s="64">
        <v>0</v>
      </c>
      <c r="S98" s="65">
        <v>0</v>
      </c>
      <c r="T98" s="64">
        <v>0</v>
      </c>
      <c r="U98" s="64">
        <v>3</v>
      </c>
      <c r="V98" s="64">
        <v>3</v>
      </c>
      <c r="W98" s="64">
        <v>0</v>
      </c>
      <c r="X98" s="65">
        <v>0</v>
      </c>
      <c r="Y98" s="64">
        <v>0</v>
      </c>
      <c r="Z98" s="64">
        <v>0</v>
      </c>
      <c r="AA98" s="64">
        <v>0</v>
      </c>
      <c r="AB98" s="64">
        <v>0</v>
      </c>
      <c r="AC98" s="65">
        <v>0</v>
      </c>
      <c r="AD98" s="64">
        <v>0</v>
      </c>
      <c r="AE98" s="64">
        <v>0</v>
      </c>
      <c r="AF98" s="64">
        <v>0</v>
      </c>
      <c r="AG98" s="64">
        <v>0</v>
      </c>
      <c r="AH98" s="65">
        <v>0</v>
      </c>
      <c r="AI98" s="64">
        <v>0</v>
      </c>
      <c r="AJ98" s="64">
        <v>0</v>
      </c>
      <c r="AK98" s="64">
        <v>0</v>
      </c>
      <c r="AL98" s="64">
        <v>0</v>
      </c>
      <c r="AM98" s="65">
        <v>0</v>
      </c>
      <c r="AN98" s="64">
        <v>0</v>
      </c>
      <c r="AO98" s="64">
        <v>0</v>
      </c>
      <c r="AP98" s="64">
        <v>0</v>
      </c>
      <c r="AQ98" s="64">
        <v>0</v>
      </c>
      <c r="AR98" s="65">
        <v>0</v>
      </c>
      <c r="AS98" s="64">
        <v>0</v>
      </c>
      <c r="AT98" s="64">
        <v>0</v>
      </c>
      <c r="AU98" s="64">
        <v>0</v>
      </c>
      <c r="AV98" s="64">
        <v>0</v>
      </c>
      <c r="AW98" s="65">
        <v>0</v>
      </c>
      <c r="AX98" s="64">
        <v>0</v>
      </c>
      <c r="AY98" s="64">
        <v>0</v>
      </c>
      <c r="AZ98" s="64">
        <v>0</v>
      </c>
      <c r="BA98" s="64">
        <v>0</v>
      </c>
      <c r="BB98" s="65">
        <v>0</v>
      </c>
      <c r="BC98" s="64">
        <v>0</v>
      </c>
      <c r="BD98" s="64">
        <v>0</v>
      </c>
      <c r="BE98" s="64">
        <v>0</v>
      </c>
      <c r="BF98" s="64">
        <v>0</v>
      </c>
      <c r="BG98" s="65">
        <v>0</v>
      </c>
      <c r="BH98" s="64">
        <v>1</v>
      </c>
      <c r="BI98" s="64">
        <v>0</v>
      </c>
      <c r="BJ98" s="64">
        <v>1</v>
      </c>
      <c r="BK98" s="64">
        <v>0</v>
      </c>
      <c r="BL98" s="65">
        <v>0</v>
      </c>
    </row>
    <row r="99" spans="1:64" x14ac:dyDescent="0.25">
      <c r="A99" s="57" t="s">
        <v>223</v>
      </c>
      <c r="B99" s="57" t="s">
        <v>245</v>
      </c>
      <c r="C99" s="57" t="s">
        <v>241</v>
      </c>
      <c r="D99" s="59">
        <f t="shared" si="11"/>
        <v>0.7</v>
      </c>
      <c r="E99" s="59">
        <f t="shared" si="12"/>
        <v>1</v>
      </c>
      <c r="F99" s="59">
        <f t="shared" si="13"/>
        <v>0</v>
      </c>
      <c r="G99" s="59">
        <f t="shared" si="14"/>
        <v>0</v>
      </c>
      <c r="H99" s="59">
        <f t="shared" si="15"/>
        <v>0</v>
      </c>
      <c r="I99" s="59">
        <f t="shared" si="16"/>
        <v>0</v>
      </c>
      <c r="J99" s="59">
        <f t="shared" si="17"/>
        <v>0</v>
      </c>
      <c r="K99" s="59">
        <f t="shared" si="18"/>
        <v>2</v>
      </c>
      <c r="L99" s="59">
        <f t="shared" si="19"/>
        <v>2</v>
      </c>
      <c r="M99" s="59">
        <f t="shared" si="20"/>
        <v>1</v>
      </c>
      <c r="N99" s="59">
        <f t="shared" si="21"/>
        <v>1</v>
      </c>
      <c r="O99" s="64">
        <v>5</v>
      </c>
      <c r="P99" s="64">
        <v>0</v>
      </c>
      <c r="Q99" s="64">
        <v>0</v>
      </c>
      <c r="R99" s="64">
        <v>0</v>
      </c>
      <c r="S99" s="65">
        <v>0</v>
      </c>
      <c r="T99" s="64">
        <v>0</v>
      </c>
      <c r="U99" s="64">
        <v>0</v>
      </c>
      <c r="V99" s="64">
        <v>0</v>
      </c>
      <c r="W99" s="64">
        <v>0</v>
      </c>
      <c r="X99" s="65">
        <v>0</v>
      </c>
      <c r="Y99" s="64">
        <v>0</v>
      </c>
      <c r="Z99" s="64">
        <v>0</v>
      </c>
      <c r="AA99" s="64">
        <v>0</v>
      </c>
      <c r="AB99" s="64">
        <v>0</v>
      </c>
      <c r="AC99" s="65">
        <v>0</v>
      </c>
      <c r="AD99" s="64">
        <v>0</v>
      </c>
      <c r="AE99" s="64">
        <v>0</v>
      </c>
      <c r="AF99" s="64">
        <v>0</v>
      </c>
      <c r="AG99" s="64">
        <v>0</v>
      </c>
      <c r="AH99" s="65">
        <v>0</v>
      </c>
      <c r="AI99" s="64">
        <v>0</v>
      </c>
      <c r="AJ99" s="64">
        <v>0</v>
      </c>
      <c r="AK99" s="64">
        <v>0</v>
      </c>
      <c r="AL99" s="64">
        <v>0</v>
      </c>
      <c r="AM99" s="65">
        <v>0</v>
      </c>
      <c r="AN99" s="64">
        <v>0</v>
      </c>
      <c r="AO99" s="64">
        <v>0</v>
      </c>
      <c r="AP99" s="64">
        <v>0</v>
      </c>
      <c r="AQ99" s="64">
        <v>0</v>
      </c>
      <c r="AR99" s="65">
        <v>0</v>
      </c>
      <c r="AS99" s="64">
        <v>5</v>
      </c>
      <c r="AT99" s="64">
        <v>0</v>
      </c>
      <c r="AU99" s="64">
        <v>0</v>
      </c>
      <c r="AV99" s="64">
        <v>5</v>
      </c>
      <c r="AW99" s="65">
        <v>0</v>
      </c>
      <c r="AX99" s="64">
        <v>10</v>
      </c>
      <c r="AY99" s="64">
        <v>0</v>
      </c>
      <c r="AZ99" s="64">
        <v>0</v>
      </c>
      <c r="BA99" s="64">
        <v>0</v>
      </c>
      <c r="BB99" s="65">
        <v>0</v>
      </c>
      <c r="BC99" s="64">
        <v>5</v>
      </c>
      <c r="BD99" s="64">
        <v>0</v>
      </c>
      <c r="BE99" s="64">
        <v>0</v>
      </c>
      <c r="BF99" s="64">
        <v>0</v>
      </c>
      <c r="BG99" s="65">
        <v>0</v>
      </c>
      <c r="BH99" s="64">
        <v>0</v>
      </c>
      <c r="BI99" s="64">
        <v>0</v>
      </c>
      <c r="BJ99" s="64">
        <v>5</v>
      </c>
      <c r="BK99" s="64">
        <v>0</v>
      </c>
      <c r="BL99" s="65">
        <v>0</v>
      </c>
    </row>
    <row r="100" spans="1:64" x14ac:dyDescent="0.25">
      <c r="A100" s="57" t="s">
        <v>223</v>
      </c>
      <c r="B100" s="57" t="s">
        <v>245</v>
      </c>
      <c r="C100" s="57" t="s">
        <v>242</v>
      </c>
      <c r="D100" s="59">
        <f t="shared" si="11"/>
        <v>1.38</v>
      </c>
      <c r="E100" s="59">
        <f t="shared" si="12"/>
        <v>2.8</v>
      </c>
      <c r="F100" s="59">
        <f t="shared" si="13"/>
        <v>2.6</v>
      </c>
      <c r="G100" s="59">
        <f t="shared" si="14"/>
        <v>0.8</v>
      </c>
      <c r="H100" s="59">
        <f t="shared" si="15"/>
        <v>0.8</v>
      </c>
      <c r="I100" s="59">
        <f t="shared" si="16"/>
        <v>1.6</v>
      </c>
      <c r="J100" s="59">
        <f t="shared" si="17"/>
        <v>1.4</v>
      </c>
      <c r="K100" s="59">
        <f t="shared" si="18"/>
        <v>0.8</v>
      </c>
      <c r="L100" s="59">
        <f t="shared" si="19"/>
        <v>0.8</v>
      </c>
      <c r="M100" s="59">
        <f t="shared" si="20"/>
        <v>1.6</v>
      </c>
      <c r="N100" s="59">
        <f t="shared" si="21"/>
        <v>0.6</v>
      </c>
      <c r="O100" s="64">
        <v>3</v>
      </c>
      <c r="P100" s="64">
        <v>3</v>
      </c>
      <c r="Q100" s="64">
        <v>2</v>
      </c>
      <c r="R100" s="64">
        <v>3</v>
      </c>
      <c r="S100" s="65">
        <v>3</v>
      </c>
      <c r="T100" s="64">
        <v>3</v>
      </c>
      <c r="U100" s="64">
        <v>5</v>
      </c>
      <c r="V100" s="64">
        <v>3</v>
      </c>
      <c r="W100" s="64">
        <v>1</v>
      </c>
      <c r="X100" s="65">
        <v>1</v>
      </c>
      <c r="Y100" s="64">
        <v>1</v>
      </c>
      <c r="Z100" s="64">
        <v>0</v>
      </c>
      <c r="AA100" s="64">
        <v>2</v>
      </c>
      <c r="AB100" s="64">
        <v>0</v>
      </c>
      <c r="AC100" s="65">
        <v>1</v>
      </c>
      <c r="AD100" s="64">
        <v>2</v>
      </c>
      <c r="AE100" s="64">
        <v>0</v>
      </c>
      <c r="AF100" s="64">
        <v>1</v>
      </c>
      <c r="AG100" s="64">
        <v>0</v>
      </c>
      <c r="AH100" s="65">
        <v>1</v>
      </c>
      <c r="AI100" s="64">
        <v>1</v>
      </c>
      <c r="AJ100" s="64">
        <v>3</v>
      </c>
      <c r="AK100" s="64">
        <v>1</v>
      </c>
      <c r="AL100" s="64">
        <v>1</v>
      </c>
      <c r="AM100" s="65">
        <v>2</v>
      </c>
      <c r="AN100" s="64">
        <v>1</v>
      </c>
      <c r="AO100" s="64">
        <v>0</v>
      </c>
      <c r="AP100" s="64">
        <v>3</v>
      </c>
      <c r="AQ100" s="64">
        <v>2</v>
      </c>
      <c r="AR100" s="65">
        <v>1</v>
      </c>
      <c r="AS100" s="64">
        <v>1</v>
      </c>
      <c r="AT100" s="64">
        <v>2</v>
      </c>
      <c r="AU100" s="64">
        <v>1</v>
      </c>
      <c r="AV100" s="64">
        <v>0</v>
      </c>
      <c r="AW100" s="65">
        <v>0</v>
      </c>
      <c r="AX100" s="64">
        <v>1</v>
      </c>
      <c r="AY100" s="64">
        <v>0</v>
      </c>
      <c r="AZ100" s="64">
        <v>2</v>
      </c>
      <c r="BA100" s="64">
        <v>1</v>
      </c>
      <c r="BB100" s="65">
        <v>0</v>
      </c>
      <c r="BC100" s="64">
        <v>3</v>
      </c>
      <c r="BD100" s="64">
        <v>0</v>
      </c>
      <c r="BE100" s="64">
        <v>1</v>
      </c>
      <c r="BF100" s="64">
        <v>2</v>
      </c>
      <c r="BG100" s="65">
        <v>2</v>
      </c>
      <c r="BH100" s="64">
        <v>1</v>
      </c>
      <c r="BI100" s="64">
        <v>1</v>
      </c>
      <c r="BJ100" s="64">
        <v>0</v>
      </c>
      <c r="BK100" s="64">
        <v>1</v>
      </c>
      <c r="BL100" s="65">
        <v>0</v>
      </c>
    </row>
    <row r="101" spans="1:64" x14ac:dyDescent="0.25">
      <c r="A101" s="57" t="s">
        <v>226</v>
      </c>
      <c r="B101" s="57" t="s">
        <v>245</v>
      </c>
      <c r="C101" s="57" t="s">
        <v>225</v>
      </c>
      <c r="D101" s="59">
        <f t="shared" si="11"/>
        <v>0.14000000000000001</v>
      </c>
      <c r="E101" s="59">
        <f t="shared" si="12"/>
        <v>0.4</v>
      </c>
      <c r="F101" s="59">
        <f t="shared" si="13"/>
        <v>0</v>
      </c>
      <c r="G101" s="59">
        <f t="shared" si="14"/>
        <v>0</v>
      </c>
      <c r="H101" s="59">
        <f t="shared" si="15"/>
        <v>0.4</v>
      </c>
      <c r="I101" s="59">
        <f t="shared" si="16"/>
        <v>0</v>
      </c>
      <c r="J101" s="59">
        <f t="shared" si="17"/>
        <v>0</v>
      </c>
      <c r="K101" s="59">
        <f t="shared" si="18"/>
        <v>0</v>
      </c>
      <c r="L101" s="59">
        <f t="shared" si="19"/>
        <v>0.6</v>
      </c>
      <c r="M101" s="59">
        <f t="shared" si="20"/>
        <v>0</v>
      </c>
      <c r="N101" s="59">
        <f t="shared" si="21"/>
        <v>0</v>
      </c>
      <c r="O101" s="64">
        <v>0</v>
      </c>
      <c r="P101" s="64">
        <v>0</v>
      </c>
      <c r="Q101" s="64">
        <v>1</v>
      </c>
      <c r="R101" s="64">
        <v>0</v>
      </c>
      <c r="S101" s="65">
        <v>1</v>
      </c>
      <c r="T101" s="64">
        <v>0</v>
      </c>
      <c r="U101" s="64">
        <v>0</v>
      </c>
      <c r="V101" s="64">
        <v>0</v>
      </c>
      <c r="W101" s="64">
        <v>0</v>
      </c>
      <c r="X101" s="65">
        <v>0</v>
      </c>
      <c r="Y101" s="64">
        <v>0</v>
      </c>
      <c r="Z101" s="64">
        <v>0</v>
      </c>
      <c r="AA101" s="64">
        <v>0</v>
      </c>
      <c r="AB101" s="64">
        <v>0</v>
      </c>
      <c r="AC101" s="65">
        <v>0</v>
      </c>
      <c r="AD101" s="64">
        <v>1</v>
      </c>
      <c r="AE101" s="64">
        <v>1</v>
      </c>
      <c r="AF101" s="64">
        <v>0</v>
      </c>
      <c r="AG101" s="64">
        <v>0</v>
      </c>
      <c r="AH101" s="65">
        <v>0</v>
      </c>
      <c r="AI101" s="64">
        <v>0</v>
      </c>
      <c r="AJ101" s="64">
        <v>0</v>
      </c>
      <c r="AK101" s="64">
        <v>0</v>
      </c>
      <c r="AL101" s="64">
        <v>0</v>
      </c>
      <c r="AM101" s="65">
        <v>0</v>
      </c>
      <c r="AN101" s="64">
        <v>0</v>
      </c>
      <c r="AO101" s="64">
        <v>0</v>
      </c>
      <c r="AP101" s="64">
        <v>0</v>
      </c>
      <c r="AQ101" s="64">
        <v>0</v>
      </c>
      <c r="AR101" s="65">
        <v>0</v>
      </c>
      <c r="AS101" s="64">
        <v>0</v>
      </c>
      <c r="AT101" s="64">
        <v>0</v>
      </c>
      <c r="AU101" s="64">
        <v>0</v>
      </c>
      <c r="AV101" s="64">
        <v>0</v>
      </c>
      <c r="AW101" s="65">
        <v>0</v>
      </c>
      <c r="AX101" s="64">
        <v>1</v>
      </c>
      <c r="AY101" s="64">
        <v>1</v>
      </c>
      <c r="AZ101" s="64">
        <v>0</v>
      </c>
      <c r="BA101" s="64">
        <v>1</v>
      </c>
      <c r="BB101" s="65">
        <v>0</v>
      </c>
      <c r="BC101" s="64">
        <v>0</v>
      </c>
      <c r="BD101" s="64">
        <v>0</v>
      </c>
      <c r="BE101" s="64">
        <v>0</v>
      </c>
      <c r="BF101" s="64">
        <v>0</v>
      </c>
      <c r="BG101" s="65">
        <v>0</v>
      </c>
      <c r="BH101" s="64">
        <v>0</v>
      </c>
      <c r="BI101" s="64">
        <v>0</v>
      </c>
      <c r="BJ101" s="64">
        <v>0</v>
      </c>
      <c r="BK101" s="64">
        <v>0</v>
      </c>
      <c r="BL101" s="65">
        <v>0</v>
      </c>
    </row>
    <row r="102" spans="1:64" x14ac:dyDescent="0.25">
      <c r="A102" s="57" t="s">
        <v>226</v>
      </c>
      <c r="B102" s="57" t="s">
        <v>245</v>
      </c>
      <c r="C102" s="57" t="s">
        <v>241</v>
      </c>
      <c r="D102" s="59">
        <f t="shared" si="11"/>
        <v>1.4</v>
      </c>
      <c r="E102" s="59">
        <f t="shared" si="12"/>
        <v>0</v>
      </c>
      <c r="F102" s="59">
        <f t="shared" si="13"/>
        <v>0</v>
      </c>
      <c r="G102" s="59">
        <f t="shared" si="14"/>
        <v>0</v>
      </c>
      <c r="H102" s="59">
        <f t="shared" si="15"/>
        <v>2</v>
      </c>
      <c r="I102" s="59">
        <f t="shared" si="16"/>
        <v>0</v>
      </c>
      <c r="J102" s="59">
        <f t="shared" si="17"/>
        <v>3</v>
      </c>
      <c r="K102" s="59">
        <f t="shared" si="18"/>
        <v>1</v>
      </c>
      <c r="L102" s="59">
        <f t="shared" si="19"/>
        <v>4</v>
      </c>
      <c r="M102" s="59">
        <f t="shared" si="20"/>
        <v>0</v>
      </c>
      <c r="N102" s="59">
        <f t="shared" si="21"/>
        <v>4</v>
      </c>
      <c r="O102" s="64">
        <v>0</v>
      </c>
      <c r="P102" s="64">
        <v>0</v>
      </c>
      <c r="Q102" s="64">
        <v>0</v>
      </c>
      <c r="R102" s="64">
        <v>0</v>
      </c>
      <c r="S102" s="65">
        <v>0</v>
      </c>
      <c r="T102" s="64">
        <v>0</v>
      </c>
      <c r="U102" s="64">
        <v>0</v>
      </c>
      <c r="V102" s="64">
        <v>0</v>
      </c>
      <c r="W102" s="64">
        <v>0</v>
      </c>
      <c r="X102" s="65">
        <v>0</v>
      </c>
      <c r="Y102" s="64">
        <v>0</v>
      </c>
      <c r="Z102" s="64">
        <v>0</v>
      </c>
      <c r="AA102" s="64">
        <v>0</v>
      </c>
      <c r="AB102" s="64">
        <v>0</v>
      </c>
      <c r="AC102" s="65">
        <v>0</v>
      </c>
      <c r="AD102" s="64">
        <v>0</v>
      </c>
      <c r="AE102" s="64">
        <v>0</v>
      </c>
      <c r="AF102" s="64">
        <v>5</v>
      </c>
      <c r="AG102" s="64">
        <v>0</v>
      </c>
      <c r="AH102" s="65">
        <v>5</v>
      </c>
      <c r="AI102" s="64">
        <v>0</v>
      </c>
      <c r="AJ102" s="64">
        <v>0</v>
      </c>
      <c r="AK102" s="64">
        <v>0</v>
      </c>
      <c r="AL102" s="64">
        <v>0</v>
      </c>
      <c r="AM102" s="65">
        <v>0</v>
      </c>
      <c r="AN102" s="64">
        <v>5</v>
      </c>
      <c r="AO102" s="64">
        <v>0</v>
      </c>
      <c r="AP102" s="64">
        <v>5</v>
      </c>
      <c r="AQ102" s="64">
        <v>5</v>
      </c>
      <c r="AR102" s="65">
        <v>0</v>
      </c>
      <c r="AS102" s="64">
        <v>5</v>
      </c>
      <c r="AT102" s="64">
        <v>0</v>
      </c>
      <c r="AU102" s="64">
        <v>0</v>
      </c>
      <c r="AV102" s="64">
        <v>0</v>
      </c>
      <c r="AW102" s="65">
        <v>0</v>
      </c>
      <c r="AX102" s="64">
        <v>5</v>
      </c>
      <c r="AY102" s="64">
        <v>0</v>
      </c>
      <c r="AZ102" s="64">
        <v>5</v>
      </c>
      <c r="BA102" s="64">
        <v>5</v>
      </c>
      <c r="BB102" s="65">
        <v>5</v>
      </c>
      <c r="BC102" s="64">
        <v>0</v>
      </c>
      <c r="BD102" s="64">
        <v>0</v>
      </c>
      <c r="BE102" s="64">
        <v>0</v>
      </c>
      <c r="BF102" s="64">
        <v>0</v>
      </c>
      <c r="BG102" s="65">
        <v>0</v>
      </c>
      <c r="BH102" s="64">
        <v>10</v>
      </c>
      <c r="BI102" s="64">
        <v>5</v>
      </c>
      <c r="BJ102" s="64">
        <v>0</v>
      </c>
      <c r="BK102" s="64">
        <v>0</v>
      </c>
      <c r="BL102" s="65">
        <v>5</v>
      </c>
    </row>
    <row r="103" spans="1:64" x14ac:dyDescent="0.25">
      <c r="A103" s="57" t="s">
        <v>226</v>
      </c>
      <c r="B103" s="57" t="s">
        <v>245</v>
      </c>
      <c r="C103" s="57" t="s">
        <v>242</v>
      </c>
      <c r="D103" s="59">
        <f t="shared" si="11"/>
        <v>1.92</v>
      </c>
      <c r="E103" s="59">
        <f t="shared" si="12"/>
        <v>3.2</v>
      </c>
      <c r="F103" s="59">
        <f t="shared" si="13"/>
        <v>2.2000000000000002</v>
      </c>
      <c r="G103" s="59">
        <f t="shared" si="14"/>
        <v>1.4</v>
      </c>
      <c r="H103" s="59">
        <f t="shared" si="15"/>
        <v>1</v>
      </c>
      <c r="I103" s="59">
        <f t="shared" si="16"/>
        <v>0</v>
      </c>
      <c r="J103" s="59">
        <f t="shared" si="17"/>
        <v>2.6</v>
      </c>
      <c r="K103" s="59">
        <f t="shared" si="18"/>
        <v>1.8</v>
      </c>
      <c r="L103" s="59">
        <f t="shared" si="19"/>
        <v>1.2</v>
      </c>
      <c r="M103" s="59">
        <f t="shared" si="20"/>
        <v>1.6</v>
      </c>
      <c r="N103" s="59">
        <f t="shared" si="21"/>
        <v>4.2</v>
      </c>
      <c r="O103" s="64">
        <v>3</v>
      </c>
      <c r="P103" s="64">
        <v>3</v>
      </c>
      <c r="Q103" s="64">
        <v>5</v>
      </c>
      <c r="R103" s="64">
        <v>2</v>
      </c>
      <c r="S103" s="65">
        <v>3</v>
      </c>
      <c r="T103" s="64">
        <v>3</v>
      </c>
      <c r="U103" s="64">
        <v>2</v>
      </c>
      <c r="V103" s="64">
        <v>2</v>
      </c>
      <c r="W103" s="64">
        <v>3</v>
      </c>
      <c r="X103" s="65">
        <v>1</v>
      </c>
      <c r="Y103" s="64">
        <v>3</v>
      </c>
      <c r="Z103" s="64">
        <v>2</v>
      </c>
      <c r="AA103" s="64">
        <v>0</v>
      </c>
      <c r="AB103" s="64">
        <v>1</v>
      </c>
      <c r="AC103" s="65">
        <v>1</v>
      </c>
      <c r="AD103" s="64">
        <v>1</v>
      </c>
      <c r="AE103" s="64">
        <v>1</v>
      </c>
      <c r="AF103" s="64">
        <v>1</v>
      </c>
      <c r="AG103" s="64">
        <v>0</v>
      </c>
      <c r="AH103" s="65">
        <v>2</v>
      </c>
      <c r="AI103" s="64">
        <v>0</v>
      </c>
      <c r="AJ103" s="64">
        <v>0</v>
      </c>
      <c r="AK103" s="64">
        <v>0</v>
      </c>
      <c r="AL103" s="64">
        <v>0</v>
      </c>
      <c r="AM103" s="65">
        <v>0</v>
      </c>
      <c r="AN103" s="64">
        <v>3</v>
      </c>
      <c r="AO103" s="64">
        <v>3</v>
      </c>
      <c r="AP103" s="64">
        <v>5</v>
      </c>
      <c r="AQ103" s="64">
        <v>2</v>
      </c>
      <c r="AR103" s="65">
        <v>0</v>
      </c>
      <c r="AS103" s="64">
        <v>2</v>
      </c>
      <c r="AT103" s="64">
        <v>1</v>
      </c>
      <c r="AU103" s="64">
        <v>3</v>
      </c>
      <c r="AV103" s="64">
        <v>1</v>
      </c>
      <c r="AW103" s="65">
        <v>2</v>
      </c>
      <c r="AX103" s="64">
        <v>2</v>
      </c>
      <c r="AY103" s="64">
        <v>1</v>
      </c>
      <c r="AZ103" s="64">
        <v>0</v>
      </c>
      <c r="BA103" s="64">
        <v>1</v>
      </c>
      <c r="BB103" s="65">
        <v>2</v>
      </c>
      <c r="BC103" s="64">
        <v>1</v>
      </c>
      <c r="BD103" s="64">
        <v>1</v>
      </c>
      <c r="BE103" s="64">
        <v>3</v>
      </c>
      <c r="BF103" s="64">
        <v>1</v>
      </c>
      <c r="BG103" s="65">
        <v>2</v>
      </c>
      <c r="BH103" s="64">
        <v>5</v>
      </c>
      <c r="BI103" s="64">
        <v>5</v>
      </c>
      <c r="BJ103" s="64">
        <v>3</v>
      </c>
      <c r="BK103" s="64">
        <v>3</v>
      </c>
      <c r="BL103" s="65">
        <v>5</v>
      </c>
    </row>
    <row r="104" spans="1:64" x14ac:dyDescent="0.25">
      <c r="A104" s="57" t="s">
        <v>223</v>
      </c>
      <c r="B104" s="57" t="s">
        <v>246</v>
      </c>
      <c r="C104" s="57" t="s">
        <v>225</v>
      </c>
      <c r="D104" s="59">
        <f t="shared" si="11"/>
        <v>0</v>
      </c>
      <c r="E104" s="59">
        <f t="shared" si="12"/>
        <v>0</v>
      </c>
      <c r="F104" s="59">
        <f t="shared" si="13"/>
        <v>0</v>
      </c>
      <c r="G104" s="59">
        <f t="shared" si="14"/>
        <v>0</v>
      </c>
      <c r="H104" s="59">
        <f t="shared" si="15"/>
        <v>0</v>
      </c>
      <c r="I104" s="59">
        <f t="shared" si="16"/>
        <v>0</v>
      </c>
      <c r="J104" s="59">
        <f t="shared" si="17"/>
        <v>0</v>
      </c>
      <c r="K104" s="59">
        <f t="shared" si="18"/>
        <v>0</v>
      </c>
      <c r="L104" s="59">
        <f t="shared" si="19"/>
        <v>0</v>
      </c>
      <c r="M104" s="59">
        <f t="shared" si="20"/>
        <v>0</v>
      </c>
      <c r="N104" s="59">
        <f t="shared" si="21"/>
        <v>0</v>
      </c>
      <c r="O104" s="64">
        <v>0</v>
      </c>
      <c r="P104" s="64">
        <v>0</v>
      </c>
      <c r="Q104" s="64">
        <v>0</v>
      </c>
      <c r="R104" s="64">
        <v>0</v>
      </c>
      <c r="S104" s="65">
        <v>0</v>
      </c>
      <c r="T104" s="64">
        <v>0</v>
      </c>
      <c r="U104" s="64">
        <v>0</v>
      </c>
      <c r="V104" s="64">
        <v>0</v>
      </c>
      <c r="W104" s="64">
        <v>0</v>
      </c>
      <c r="X104" s="65">
        <v>0</v>
      </c>
      <c r="Y104" s="64">
        <v>0</v>
      </c>
      <c r="Z104" s="64">
        <v>0</v>
      </c>
      <c r="AA104" s="64">
        <v>0</v>
      </c>
      <c r="AB104" s="64">
        <v>0</v>
      </c>
      <c r="AC104" s="65">
        <v>0</v>
      </c>
      <c r="AD104" s="64">
        <v>0</v>
      </c>
      <c r="AE104" s="64">
        <v>0</v>
      </c>
      <c r="AF104" s="64">
        <v>0</v>
      </c>
      <c r="AG104" s="64">
        <v>0</v>
      </c>
      <c r="AH104" s="65">
        <v>0</v>
      </c>
      <c r="AI104" s="64">
        <v>0</v>
      </c>
      <c r="AJ104" s="64">
        <v>0</v>
      </c>
      <c r="AK104" s="64">
        <v>0</v>
      </c>
      <c r="AL104" s="64">
        <v>0</v>
      </c>
      <c r="AM104" s="65">
        <v>0</v>
      </c>
      <c r="AN104" s="64">
        <v>0</v>
      </c>
      <c r="AO104" s="64">
        <v>0</v>
      </c>
      <c r="AP104" s="64">
        <v>0</v>
      </c>
      <c r="AQ104" s="64">
        <v>0</v>
      </c>
      <c r="AR104" s="65">
        <v>0</v>
      </c>
      <c r="AS104" s="64">
        <v>0</v>
      </c>
      <c r="AT104" s="64">
        <v>0</v>
      </c>
      <c r="AU104" s="64">
        <v>0</v>
      </c>
      <c r="AV104" s="64">
        <v>0</v>
      </c>
      <c r="AW104" s="65">
        <v>0</v>
      </c>
      <c r="AX104" s="64">
        <v>0</v>
      </c>
      <c r="AY104" s="64">
        <v>0</v>
      </c>
      <c r="AZ104" s="64">
        <v>0</v>
      </c>
      <c r="BA104" s="64">
        <v>0</v>
      </c>
      <c r="BB104" s="65">
        <v>0</v>
      </c>
      <c r="BC104" s="64">
        <v>0</v>
      </c>
      <c r="BD104" s="64">
        <v>0</v>
      </c>
      <c r="BE104" s="64">
        <v>0</v>
      </c>
      <c r="BF104" s="64">
        <v>0</v>
      </c>
      <c r="BG104" s="65">
        <v>0</v>
      </c>
      <c r="BH104" s="64">
        <v>0</v>
      </c>
      <c r="BI104" s="64">
        <v>0</v>
      </c>
      <c r="BJ104" s="64">
        <v>0</v>
      </c>
      <c r="BK104" s="64">
        <v>0</v>
      </c>
      <c r="BL104" s="65">
        <v>0</v>
      </c>
    </row>
    <row r="105" spans="1:64" x14ac:dyDescent="0.25">
      <c r="A105" s="57" t="s">
        <v>223</v>
      </c>
      <c r="B105" s="57" t="s">
        <v>247</v>
      </c>
      <c r="C105" s="57" t="s">
        <v>241</v>
      </c>
      <c r="D105" s="59">
        <f t="shared" si="11"/>
        <v>0.8</v>
      </c>
      <c r="E105" s="59">
        <f t="shared" si="12"/>
        <v>0</v>
      </c>
      <c r="F105" s="59">
        <f t="shared" si="13"/>
        <v>1</v>
      </c>
      <c r="G105" s="59">
        <f t="shared" si="14"/>
        <v>0</v>
      </c>
      <c r="H105" s="59">
        <f t="shared" si="15"/>
        <v>3</v>
      </c>
      <c r="I105" s="59">
        <f t="shared" si="16"/>
        <v>0</v>
      </c>
      <c r="J105" s="59">
        <f t="shared" si="17"/>
        <v>2</v>
      </c>
      <c r="K105" s="59">
        <f t="shared" si="18"/>
        <v>1</v>
      </c>
      <c r="L105" s="59">
        <f t="shared" si="19"/>
        <v>0</v>
      </c>
      <c r="M105" s="59">
        <f t="shared" si="20"/>
        <v>0</v>
      </c>
      <c r="N105" s="59">
        <f t="shared" si="21"/>
        <v>1</v>
      </c>
      <c r="O105" s="64">
        <v>0</v>
      </c>
      <c r="P105" s="64">
        <v>0</v>
      </c>
      <c r="Q105" s="64">
        <v>0</v>
      </c>
      <c r="R105" s="64">
        <v>0</v>
      </c>
      <c r="S105" s="65">
        <v>0</v>
      </c>
      <c r="T105" s="64">
        <v>5</v>
      </c>
      <c r="U105" s="64">
        <v>0</v>
      </c>
      <c r="V105" s="64">
        <v>0</v>
      </c>
      <c r="W105" s="64">
        <v>0</v>
      </c>
      <c r="X105" s="65">
        <v>0</v>
      </c>
      <c r="Y105" s="64">
        <v>0</v>
      </c>
      <c r="Z105" s="64">
        <v>0</v>
      </c>
      <c r="AA105" s="64">
        <v>0</v>
      </c>
      <c r="AB105" s="64">
        <v>0</v>
      </c>
      <c r="AC105" s="65">
        <v>0</v>
      </c>
      <c r="AD105" s="64">
        <v>5</v>
      </c>
      <c r="AE105" s="64">
        <v>5</v>
      </c>
      <c r="AF105" s="64">
        <v>5</v>
      </c>
      <c r="AG105" s="64">
        <v>0</v>
      </c>
      <c r="AH105" s="65">
        <v>0</v>
      </c>
      <c r="AI105" s="64">
        <v>0</v>
      </c>
      <c r="AJ105" s="64">
        <v>0</v>
      </c>
      <c r="AK105" s="64">
        <v>0</v>
      </c>
      <c r="AL105" s="64">
        <v>0</v>
      </c>
      <c r="AM105" s="65">
        <v>0</v>
      </c>
      <c r="AN105" s="64">
        <v>5</v>
      </c>
      <c r="AO105" s="64">
        <v>5</v>
      </c>
      <c r="AP105" s="64">
        <v>0</v>
      </c>
      <c r="AQ105" s="64">
        <v>0</v>
      </c>
      <c r="AR105" s="65">
        <v>0</v>
      </c>
      <c r="AS105" s="64">
        <v>5</v>
      </c>
      <c r="AT105" s="64">
        <v>0</v>
      </c>
      <c r="AU105" s="64">
        <v>0</v>
      </c>
      <c r="AV105" s="64">
        <v>0</v>
      </c>
      <c r="AW105" s="65">
        <v>0</v>
      </c>
      <c r="AX105" s="64">
        <v>0</v>
      </c>
      <c r="AY105" s="64">
        <v>0</v>
      </c>
      <c r="AZ105" s="64">
        <v>0</v>
      </c>
      <c r="BA105" s="64">
        <v>0</v>
      </c>
      <c r="BB105" s="65">
        <v>0</v>
      </c>
      <c r="BC105" s="64">
        <v>0</v>
      </c>
      <c r="BD105" s="64">
        <v>0</v>
      </c>
      <c r="BE105" s="64">
        <v>0</v>
      </c>
      <c r="BF105" s="64">
        <v>0</v>
      </c>
      <c r="BG105" s="65">
        <v>0</v>
      </c>
      <c r="BH105" s="64">
        <v>5</v>
      </c>
      <c r="BI105" s="64">
        <v>0</v>
      </c>
      <c r="BJ105" s="64">
        <v>0</v>
      </c>
      <c r="BK105" s="64">
        <v>0</v>
      </c>
      <c r="BL105" s="65">
        <v>0</v>
      </c>
    </row>
    <row r="106" spans="1:64" x14ac:dyDescent="0.25">
      <c r="A106" s="57" t="s">
        <v>223</v>
      </c>
      <c r="B106" s="57" t="s">
        <v>247</v>
      </c>
      <c r="C106" s="57" t="s">
        <v>242</v>
      </c>
      <c r="D106" s="59">
        <f t="shared" si="11"/>
        <v>1.56</v>
      </c>
      <c r="E106" s="59">
        <f t="shared" si="12"/>
        <v>0.8</v>
      </c>
      <c r="F106" s="59">
        <f t="shared" si="13"/>
        <v>0.6</v>
      </c>
      <c r="G106" s="59">
        <f t="shared" si="14"/>
        <v>1.6</v>
      </c>
      <c r="H106" s="59">
        <f t="shared" si="15"/>
        <v>0.4</v>
      </c>
      <c r="I106" s="59">
        <f t="shared" si="16"/>
        <v>1</v>
      </c>
      <c r="J106" s="59">
        <f t="shared" si="17"/>
        <v>2</v>
      </c>
      <c r="K106" s="59">
        <f t="shared" si="18"/>
        <v>2.2000000000000002</v>
      </c>
      <c r="L106" s="59">
        <f t="shared" si="19"/>
        <v>3.8</v>
      </c>
      <c r="M106" s="59">
        <f t="shared" si="20"/>
        <v>0.6</v>
      </c>
      <c r="N106" s="59">
        <f t="shared" si="21"/>
        <v>2.6</v>
      </c>
      <c r="O106" s="64">
        <v>1</v>
      </c>
      <c r="P106" s="64">
        <v>1</v>
      </c>
      <c r="Q106" s="64">
        <v>1</v>
      </c>
      <c r="R106" s="64">
        <v>0</v>
      </c>
      <c r="S106" s="65">
        <v>1</v>
      </c>
      <c r="T106" s="64">
        <v>0</v>
      </c>
      <c r="U106" s="64">
        <v>0</v>
      </c>
      <c r="V106" s="64">
        <v>3</v>
      </c>
      <c r="W106" s="64">
        <v>0</v>
      </c>
      <c r="X106" s="65">
        <v>0</v>
      </c>
      <c r="Y106" s="64">
        <v>0</v>
      </c>
      <c r="Z106" s="64">
        <v>1</v>
      </c>
      <c r="AA106" s="64">
        <v>2</v>
      </c>
      <c r="AB106" s="64">
        <v>3</v>
      </c>
      <c r="AC106" s="65">
        <v>2</v>
      </c>
      <c r="AD106" s="64">
        <v>0</v>
      </c>
      <c r="AE106" s="64">
        <v>0</v>
      </c>
      <c r="AF106" s="64">
        <v>0</v>
      </c>
      <c r="AG106" s="64">
        <v>1</v>
      </c>
      <c r="AH106" s="65">
        <v>1</v>
      </c>
      <c r="AI106" s="64">
        <v>1</v>
      </c>
      <c r="AJ106" s="64">
        <v>2</v>
      </c>
      <c r="AK106" s="64">
        <v>0</v>
      </c>
      <c r="AL106" s="64">
        <v>1</v>
      </c>
      <c r="AM106" s="65">
        <v>1</v>
      </c>
      <c r="AN106" s="64">
        <v>3</v>
      </c>
      <c r="AO106" s="64">
        <v>3</v>
      </c>
      <c r="AP106" s="64">
        <v>2</v>
      </c>
      <c r="AQ106" s="64">
        <v>1</v>
      </c>
      <c r="AR106" s="65">
        <v>1</v>
      </c>
      <c r="AS106" s="64">
        <v>3</v>
      </c>
      <c r="AT106" s="64">
        <v>2</v>
      </c>
      <c r="AU106" s="64">
        <v>5</v>
      </c>
      <c r="AV106" s="64">
        <v>1</v>
      </c>
      <c r="AW106" s="65">
        <v>0</v>
      </c>
      <c r="AX106" s="64">
        <v>3</v>
      </c>
      <c r="AY106" s="64">
        <v>3</v>
      </c>
      <c r="AZ106" s="64">
        <v>5</v>
      </c>
      <c r="BA106" s="64">
        <v>5</v>
      </c>
      <c r="BB106" s="65">
        <v>3</v>
      </c>
      <c r="BC106" s="64">
        <v>1</v>
      </c>
      <c r="BD106" s="64">
        <v>0</v>
      </c>
      <c r="BE106" s="64">
        <v>0</v>
      </c>
      <c r="BF106" s="64">
        <v>1</v>
      </c>
      <c r="BG106" s="65">
        <v>1</v>
      </c>
      <c r="BH106" s="64">
        <v>3</v>
      </c>
      <c r="BI106" s="64">
        <v>3</v>
      </c>
      <c r="BJ106" s="64">
        <v>2</v>
      </c>
      <c r="BK106" s="64">
        <v>0</v>
      </c>
      <c r="BL106" s="65">
        <v>5</v>
      </c>
    </row>
    <row r="107" spans="1:64" x14ac:dyDescent="0.25">
      <c r="A107" s="57" t="s">
        <v>226</v>
      </c>
      <c r="B107" s="57" t="s">
        <v>247</v>
      </c>
      <c r="C107" s="57" t="s">
        <v>225</v>
      </c>
      <c r="D107" s="59">
        <f t="shared" si="11"/>
        <v>0</v>
      </c>
      <c r="E107" s="59">
        <f t="shared" si="12"/>
        <v>0</v>
      </c>
      <c r="F107" s="59">
        <f t="shared" si="13"/>
        <v>0</v>
      </c>
      <c r="G107" s="59">
        <f t="shared" si="14"/>
        <v>0</v>
      </c>
      <c r="H107" s="59">
        <f t="shared" si="15"/>
        <v>0</v>
      </c>
      <c r="I107" s="59">
        <f t="shared" si="16"/>
        <v>0</v>
      </c>
      <c r="J107" s="59">
        <f t="shared" si="17"/>
        <v>0</v>
      </c>
      <c r="K107" s="59">
        <f t="shared" si="18"/>
        <v>0</v>
      </c>
      <c r="L107" s="59">
        <f t="shared" si="19"/>
        <v>0</v>
      </c>
      <c r="M107" s="59">
        <f t="shared" si="20"/>
        <v>0</v>
      </c>
      <c r="N107" s="59">
        <f t="shared" si="21"/>
        <v>0</v>
      </c>
      <c r="O107" s="64">
        <v>0</v>
      </c>
      <c r="P107" s="64">
        <v>0</v>
      </c>
      <c r="Q107" s="64">
        <v>0</v>
      </c>
      <c r="R107" s="64">
        <v>0</v>
      </c>
      <c r="S107" s="65">
        <v>0</v>
      </c>
      <c r="T107" s="64">
        <v>0</v>
      </c>
      <c r="U107" s="64">
        <v>0</v>
      </c>
      <c r="V107" s="64">
        <v>0</v>
      </c>
      <c r="W107" s="64">
        <v>0</v>
      </c>
      <c r="X107" s="65">
        <v>0</v>
      </c>
      <c r="Y107" s="64">
        <v>0</v>
      </c>
      <c r="Z107" s="64">
        <v>0</v>
      </c>
      <c r="AA107" s="64">
        <v>0</v>
      </c>
      <c r="AB107" s="64">
        <v>0</v>
      </c>
      <c r="AC107" s="65">
        <v>0</v>
      </c>
      <c r="AD107" s="64">
        <v>0</v>
      </c>
      <c r="AE107" s="64">
        <v>0</v>
      </c>
      <c r="AF107" s="64">
        <v>0</v>
      </c>
      <c r="AG107" s="64">
        <v>0</v>
      </c>
      <c r="AH107" s="65">
        <v>0</v>
      </c>
      <c r="AI107" s="64">
        <v>0</v>
      </c>
      <c r="AJ107" s="64">
        <v>0</v>
      </c>
      <c r="AK107" s="64">
        <v>0</v>
      </c>
      <c r="AL107" s="64">
        <v>0</v>
      </c>
      <c r="AM107" s="65">
        <v>0</v>
      </c>
      <c r="AN107" s="64">
        <v>0</v>
      </c>
      <c r="AO107" s="64">
        <v>0</v>
      </c>
      <c r="AP107" s="64">
        <v>0</v>
      </c>
      <c r="AQ107" s="64">
        <v>0</v>
      </c>
      <c r="AR107" s="65">
        <v>0</v>
      </c>
      <c r="AS107" s="64">
        <v>0</v>
      </c>
      <c r="AT107" s="64">
        <v>0</v>
      </c>
      <c r="AU107" s="64">
        <v>0</v>
      </c>
      <c r="AV107" s="64">
        <v>0</v>
      </c>
      <c r="AW107" s="65">
        <v>0</v>
      </c>
      <c r="AX107" s="64">
        <v>0</v>
      </c>
      <c r="AY107" s="64">
        <v>0</v>
      </c>
      <c r="AZ107" s="64">
        <v>0</v>
      </c>
      <c r="BA107" s="64">
        <v>0</v>
      </c>
      <c r="BB107" s="65">
        <v>0</v>
      </c>
      <c r="BC107" s="64">
        <v>0</v>
      </c>
      <c r="BD107" s="64">
        <v>0</v>
      </c>
      <c r="BE107" s="64">
        <v>0</v>
      </c>
      <c r="BF107" s="64">
        <v>0</v>
      </c>
      <c r="BG107" s="65">
        <v>0</v>
      </c>
      <c r="BH107" s="64">
        <v>0</v>
      </c>
      <c r="BI107" s="64">
        <v>0</v>
      </c>
      <c r="BJ107" s="64">
        <v>0</v>
      </c>
      <c r="BK107" s="64">
        <v>0</v>
      </c>
      <c r="BL107" s="65">
        <v>0</v>
      </c>
    </row>
    <row r="108" spans="1:64" x14ac:dyDescent="0.25">
      <c r="A108" s="57" t="s">
        <v>226</v>
      </c>
      <c r="B108" s="57" t="s">
        <v>247</v>
      </c>
      <c r="C108" s="57" t="s">
        <v>241</v>
      </c>
      <c r="D108" s="59">
        <f t="shared" si="11"/>
        <v>1</v>
      </c>
      <c r="E108" s="59">
        <f t="shared" si="12"/>
        <v>1</v>
      </c>
      <c r="F108" s="59">
        <f t="shared" si="13"/>
        <v>1</v>
      </c>
      <c r="G108" s="59">
        <f t="shared" si="14"/>
        <v>0</v>
      </c>
      <c r="H108" s="59">
        <f t="shared" si="15"/>
        <v>2</v>
      </c>
      <c r="I108" s="59">
        <f t="shared" si="16"/>
        <v>2</v>
      </c>
      <c r="J108" s="59">
        <f t="shared" si="17"/>
        <v>2</v>
      </c>
      <c r="K108" s="59">
        <f t="shared" si="18"/>
        <v>0</v>
      </c>
      <c r="L108" s="59">
        <f t="shared" si="19"/>
        <v>0</v>
      </c>
      <c r="M108" s="59">
        <f t="shared" si="20"/>
        <v>2</v>
      </c>
      <c r="N108" s="59">
        <f t="shared" si="21"/>
        <v>0</v>
      </c>
      <c r="O108" s="64">
        <v>5</v>
      </c>
      <c r="P108" s="64">
        <v>0</v>
      </c>
      <c r="Q108" s="64">
        <v>0</v>
      </c>
      <c r="R108" s="64">
        <v>0</v>
      </c>
      <c r="S108" s="65">
        <v>0</v>
      </c>
      <c r="T108" s="64">
        <v>5</v>
      </c>
      <c r="U108" s="64">
        <v>0</v>
      </c>
      <c r="V108" s="64">
        <v>0</v>
      </c>
      <c r="W108" s="64">
        <v>0</v>
      </c>
      <c r="X108" s="65">
        <v>0</v>
      </c>
      <c r="Y108" s="64">
        <v>0</v>
      </c>
      <c r="Z108" s="64">
        <v>0</v>
      </c>
      <c r="AA108" s="64">
        <v>0</v>
      </c>
      <c r="AB108" s="64">
        <v>0</v>
      </c>
      <c r="AC108" s="65">
        <v>0</v>
      </c>
      <c r="AD108" s="64">
        <v>5</v>
      </c>
      <c r="AE108" s="64">
        <v>0</v>
      </c>
      <c r="AF108" s="64">
        <v>0</v>
      </c>
      <c r="AG108" s="64">
        <v>5</v>
      </c>
      <c r="AH108" s="65">
        <v>0</v>
      </c>
      <c r="AI108" s="64">
        <v>5</v>
      </c>
      <c r="AJ108" s="64">
        <v>5</v>
      </c>
      <c r="AK108" s="64">
        <v>0</v>
      </c>
      <c r="AL108" s="64">
        <v>0</v>
      </c>
      <c r="AM108" s="65">
        <v>0</v>
      </c>
      <c r="AN108" s="64">
        <v>5</v>
      </c>
      <c r="AO108" s="64">
        <v>0</v>
      </c>
      <c r="AP108" s="64">
        <v>0</v>
      </c>
      <c r="AQ108" s="64">
        <v>5</v>
      </c>
      <c r="AR108" s="65">
        <v>0</v>
      </c>
      <c r="AS108" s="64">
        <v>0</v>
      </c>
      <c r="AT108" s="64">
        <v>0</v>
      </c>
      <c r="AU108" s="64">
        <v>0</v>
      </c>
      <c r="AV108" s="64">
        <v>0</v>
      </c>
      <c r="AW108" s="65">
        <v>0</v>
      </c>
      <c r="AX108" s="64">
        <v>0</v>
      </c>
      <c r="AY108" s="64">
        <v>0</v>
      </c>
      <c r="AZ108" s="64">
        <v>0</v>
      </c>
      <c r="BA108" s="64">
        <v>0</v>
      </c>
      <c r="BB108" s="65">
        <v>0</v>
      </c>
      <c r="BC108" s="64">
        <v>5</v>
      </c>
      <c r="BD108" s="64">
        <v>5</v>
      </c>
      <c r="BE108" s="64">
        <v>0</v>
      </c>
      <c r="BF108" s="64">
        <v>0</v>
      </c>
      <c r="BG108" s="65">
        <v>0</v>
      </c>
      <c r="BH108" s="64">
        <v>0</v>
      </c>
      <c r="BI108" s="64">
        <v>0</v>
      </c>
      <c r="BJ108" s="64">
        <v>0</v>
      </c>
      <c r="BK108" s="64">
        <v>0</v>
      </c>
      <c r="BL108" s="65">
        <v>0</v>
      </c>
    </row>
    <row r="109" spans="1:64" x14ac:dyDescent="0.25">
      <c r="A109" s="57" t="s">
        <v>226</v>
      </c>
      <c r="B109" s="57" t="s">
        <v>247</v>
      </c>
      <c r="C109" s="57" t="s">
        <v>242</v>
      </c>
      <c r="D109" s="59">
        <f t="shared" si="11"/>
        <v>2.54</v>
      </c>
      <c r="E109" s="59">
        <f t="shared" si="12"/>
        <v>2.8</v>
      </c>
      <c r="F109" s="59">
        <f t="shared" si="13"/>
        <v>7</v>
      </c>
      <c r="G109" s="59">
        <f t="shared" si="14"/>
        <v>1.2</v>
      </c>
      <c r="H109" s="59">
        <f t="shared" si="15"/>
        <v>2.4</v>
      </c>
      <c r="I109" s="59">
        <f t="shared" si="16"/>
        <v>1.8</v>
      </c>
      <c r="J109" s="59">
        <f t="shared" si="17"/>
        <v>1</v>
      </c>
      <c r="K109" s="59">
        <f t="shared" si="18"/>
        <v>1.6</v>
      </c>
      <c r="L109" s="59">
        <f t="shared" si="19"/>
        <v>2</v>
      </c>
      <c r="M109" s="59">
        <f t="shared" si="20"/>
        <v>2.4</v>
      </c>
      <c r="N109" s="59">
        <f t="shared" si="21"/>
        <v>3.2</v>
      </c>
      <c r="O109" s="64">
        <v>3</v>
      </c>
      <c r="P109" s="64">
        <v>3</v>
      </c>
      <c r="Q109" s="64">
        <v>2</v>
      </c>
      <c r="R109" s="64">
        <v>3</v>
      </c>
      <c r="S109" s="65">
        <v>3</v>
      </c>
      <c r="T109" s="64">
        <v>30</v>
      </c>
      <c r="U109" s="64">
        <v>1</v>
      </c>
      <c r="V109" s="64">
        <v>1</v>
      </c>
      <c r="W109" s="64">
        <v>0</v>
      </c>
      <c r="X109" s="65">
        <v>3</v>
      </c>
      <c r="Y109" s="64">
        <v>2</v>
      </c>
      <c r="Z109" s="64">
        <v>1</v>
      </c>
      <c r="AA109" s="64">
        <v>1</v>
      </c>
      <c r="AB109" s="64">
        <v>1</v>
      </c>
      <c r="AC109" s="65">
        <v>1</v>
      </c>
      <c r="AD109" s="64">
        <v>2</v>
      </c>
      <c r="AE109" s="64">
        <v>2</v>
      </c>
      <c r="AF109" s="64">
        <v>3</v>
      </c>
      <c r="AG109" s="64">
        <v>2</v>
      </c>
      <c r="AH109" s="65">
        <v>3</v>
      </c>
      <c r="AI109" s="64">
        <v>3</v>
      </c>
      <c r="AJ109" s="64">
        <v>3</v>
      </c>
      <c r="AK109" s="64">
        <v>0</v>
      </c>
      <c r="AL109" s="64">
        <v>1</v>
      </c>
      <c r="AM109" s="65">
        <v>2</v>
      </c>
      <c r="AN109" s="64">
        <v>0</v>
      </c>
      <c r="AO109" s="64">
        <v>1</v>
      </c>
      <c r="AP109" s="64">
        <v>3</v>
      </c>
      <c r="AQ109" s="64">
        <v>0</v>
      </c>
      <c r="AR109" s="65">
        <v>1</v>
      </c>
      <c r="AS109" s="64">
        <v>3</v>
      </c>
      <c r="AT109" s="64">
        <v>2</v>
      </c>
      <c r="AU109" s="64">
        <v>1</v>
      </c>
      <c r="AV109" s="64">
        <v>1</v>
      </c>
      <c r="AW109" s="65">
        <v>1</v>
      </c>
      <c r="AX109" s="64">
        <v>1</v>
      </c>
      <c r="AY109" s="64">
        <v>3</v>
      </c>
      <c r="AZ109" s="64">
        <v>2</v>
      </c>
      <c r="BA109" s="64">
        <v>2</v>
      </c>
      <c r="BB109" s="65">
        <v>2</v>
      </c>
      <c r="BC109" s="64">
        <v>3</v>
      </c>
      <c r="BD109" s="64">
        <v>3</v>
      </c>
      <c r="BE109" s="64">
        <v>3</v>
      </c>
      <c r="BF109" s="64">
        <v>2</v>
      </c>
      <c r="BG109" s="65">
        <v>1</v>
      </c>
      <c r="BH109" s="64">
        <v>3</v>
      </c>
      <c r="BI109" s="64">
        <v>3</v>
      </c>
      <c r="BJ109" s="64">
        <v>2</v>
      </c>
      <c r="BK109" s="64">
        <v>5</v>
      </c>
      <c r="BL109" s="65">
        <v>3</v>
      </c>
    </row>
    <row r="110" spans="1:64" x14ac:dyDescent="0.25">
      <c r="A110" s="57" t="s">
        <v>223</v>
      </c>
      <c r="B110" s="57" t="s">
        <v>248</v>
      </c>
      <c r="C110" s="57" t="s">
        <v>225</v>
      </c>
      <c r="E110" s="59">
        <f t="shared" si="12"/>
        <v>0</v>
      </c>
      <c r="F110" s="59">
        <f t="shared" si="13"/>
        <v>1.2</v>
      </c>
      <c r="G110" s="59">
        <f t="shared" si="14"/>
        <v>0</v>
      </c>
      <c r="H110" s="59">
        <f t="shared" si="15"/>
        <v>0</v>
      </c>
      <c r="I110" s="59">
        <f t="shared" si="16"/>
        <v>0</v>
      </c>
      <c r="J110" s="59">
        <f t="shared" si="17"/>
        <v>0</v>
      </c>
      <c r="K110" s="59">
        <f t="shared" si="18"/>
        <v>0</v>
      </c>
      <c r="L110" s="59">
        <f t="shared" si="19"/>
        <v>0</v>
      </c>
      <c r="M110" s="59">
        <f t="shared" si="20"/>
        <v>0</v>
      </c>
      <c r="N110" s="59">
        <f t="shared" si="21"/>
        <v>0.4</v>
      </c>
      <c r="O110" s="64">
        <v>0</v>
      </c>
      <c r="P110" s="64">
        <v>0</v>
      </c>
      <c r="Q110" s="64">
        <v>0</v>
      </c>
      <c r="R110" s="64">
        <v>0</v>
      </c>
      <c r="S110" s="65">
        <v>0</v>
      </c>
      <c r="T110" s="64">
        <v>0</v>
      </c>
      <c r="U110" s="64">
        <v>3</v>
      </c>
      <c r="V110" s="64">
        <v>3</v>
      </c>
      <c r="W110" s="64">
        <v>0</v>
      </c>
      <c r="X110" s="65">
        <v>0</v>
      </c>
      <c r="Y110" s="64">
        <v>0</v>
      </c>
      <c r="Z110" s="64">
        <v>0</v>
      </c>
      <c r="AA110" s="64">
        <v>0</v>
      </c>
      <c r="AB110" s="64">
        <v>0</v>
      </c>
      <c r="AC110" s="65">
        <v>0</v>
      </c>
      <c r="AD110" s="64">
        <v>0</v>
      </c>
      <c r="AE110" s="64">
        <v>0</v>
      </c>
      <c r="AF110" s="64">
        <v>0</v>
      </c>
      <c r="AG110" s="64">
        <v>0</v>
      </c>
      <c r="AH110" s="65">
        <v>0</v>
      </c>
      <c r="AI110" s="64">
        <v>0</v>
      </c>
      <c r="AJ110" s="64">
        <v>0</v>
      </c>
      <c r="AK110" s="64">
        <v>0</v>
      </c>
      <c r="AL110" s="64">
        <v>0</v>
      </c>
      <c r="AM110" s="65">
        <v>0</v>
      </c>
      <c r="AN110" s="64">
        <v>0</v>
      </c>
      <c r="AO110" s="64">
        <v>0</v>
      </c>
      <c r="AP110" s="64">
        <v>0</v>
      </c>
      <c r="AQ110" s="64">
        <v>0</v>
      </c>
      <c r="AR110" s="65">
        <v>0</v>
      </c>
      <c r="AS110" s="64">
        <v>0</v>
      </c>
      <c r="AT110" s="64">
        <v>0</v>
      </c>
      <c r="AU110" s="64">
        <v>0</v>
      </c>
      <c r="AV110" s="64">
        <v>0</v>
      </c>
      <c r="AW110" s="65">
        <v>0</v>
      </c>
      <c r="AX110" s="64">
        <v>0</v>
      </c>
      <c r="AY110" s="64">
        <v>0</v>
      </c>
      <c r="AZ110" s="64">
        <v>0</v>
      </c>
      <c r="BA110" s="64">
        <v>0</v>
      </c>
      <c r="BB110" s="65">
        <v>0</v>
      </c>
      <c r="BC110" s="64">
        <v>0</v>
      </c>
      <c r="BD110" s="64">
        <v>0</v>
      </c>
      <c r="BE110" s="64">
        <v>0</v>
      </c>
      <c r="BF110" s="64">
        <v>0</v>
      </c>
      <c r="BG110" s="65">
        <v>0</v>
      </c>
      <c r="BH110" s="64">
        <v>1</v>
      </c>
      <c r="BI110" s="64">
        <v>0</v>
      </c>
      <c r="BJ110" s="64">
        <v>1</v>
      </c>
      <c r="BK110" s="64">
        <v>0</v>
      </c>
      <c r="BL110" s="65">
        <v>0</v>
      </c>
    </row>
    <row r="111" spans="1:64" x14ac:dyDescent="0.25">
      <c r="A111" s="57" t="s">
        <v>223</v>
      </c>
      <c r="B111" s="57" t="s">
        <v>249</v>
      </c>
      <c r="C111" s="57" t="s">
        <v>241</v>
      </c>
      <c r="E111" s="59">
        <f t="shared" si="12"/>
        <v>1</v>
      </c>
      <c r="F111" s="59">
        <f t="shared" si="13"/>
        <v>0</v>
      </c>
      <c r="G111" s="59">
        <f t="shared" si="14"/>
        <v>0</v>
      </c>
      <c r="H111" s="59">
        <f t="shared" si="15"/>
        <v>0</v>
      </c>
      <c r="I111" s="59">
        <f t="shared" si="16"/>
        <v>0</v>
      </c>
      <c r="J111" s="59">
        <f t="shared" si="17"/>
        <v>0</v>
      </c>
      <c r="K111" s="59">
        <f t="shared" si="18"/>
        <v>2</v>
      </c>
      <c r="L111" s="59">
        <f t="shared" si="19"/>
        <v>2</v>
      </c>
      <c r="M111" s="59">
        <f t="shared" si="20"/>
        <v>1</v>
      </c>
      <c r="N111" s="59">
        <f t="shared" si="21"/>
        <v>1</v>
      </c>
      <c r="O111" s="64">
        <v>5</v>
      </c>
      <c r="P111" s="64">
        <v>0</v>
      </c>
      <c r="Q111" s="64">
        <v>0</v>
      </c>
      <c r="R111" s="64">
        <v>0</v>
      </c>
      <c r="S111" s="65">
        <v>0</v>
      </c>
      <c r="T111" s="64">
        <v>0</v>
      </c>
      <c r="U111" s="64">
        <v>0</v>
      </c>
      <c r="V111" s="64">
        <v>0</v>
      </c>
      <c r="W111" s="64">
        <v>0</v>
      </c>
      <c r="X111" s="65">
        <v>0</v>
      </c>
      <c r="Y111" s="64">
        <v>0</v>
      </c>
      <c r="Z111" s="64">
        <v>0</v>
      </c>
      <c r="AA111" s="64">
        <v>0</v>
      </c>
      <c r="AB111" s="64">
        <v>0</v>
      </c>
      <c r="AC111" s="65">
        <v>0</v>
      </c>
      <c r="AD111" s="64">
        <v>0</v>
      </c>
      <c r="AE111" s="64">
        <v>0</v>
      </c>
      <c r="AF111" s="64">
        <v>0</v>
      </c>
      <c r="AG111" s="64">
        <v>0</v>
      </c>
      <c r="AH111" s="65">
        <v>0</v>
      </c>
      <c r="AI111" s="64">
        <v>0</v>
      </c>
      <c r="AJ111" s="64">
        <v>0</v>
      </c>
      <c r="AK111" s="64">
        <v>0</v>
      </c>
      <c r="AL111" s="64">
        <v>0</v>
      </c>
      <c r="AM111" s="65">
        <v>0</v>
      </c>
      <c r="AN111" s="64">
        <v>0</v>
      </c>
      <c r="AO111" s="64">
        <v>0</v>
      </c>
      <c r="AP111" s="64">
        <v>0</v>
      </c>
      <c r="AQ111" s="64">
        <v>0</v>
      </c>
      <c r="AR111" s="65">
        <v>0</v>
      </c>
      <c r="AS111" s="64">
        <v>5</v>
      </c>
      <c r="AT111" s="64">
        <v>0</v>
      </c>
      <c r="AU111" s="64">
        <v>0</v>
      </c>
      <c r="AV111" s="64">
        <v>5</v>
      </c>
      <c r="AW111" s="65">
        <v>0</v>
      </c>
      <c r="AX111" s="64">
        <v>10</v>
      </c>
      <c r="AY111" s="64">
        <v>0</v>
      </c>
      <c r="AZ111" s="64">
        <v>0</v>
      </c>
      <c r="BA111" s="64">
        <v>0</v>
      </c>
      <c r="BB111" s="65">
        <v>0</v>
      </c>
      <c r="BC111" s="64">
        <v>5</v>
      </c>
      <c r="BD111" s="64">
        <v>0</v>
      </c>
      <c r="BE111" s="64">
        <v>0</v>
      </c>
      <c r="BF111" s="64">
        <v>0</v>
      </c>
      <c r="BG111" s="65">
        <v>0</v>
      </c>
      <c r="BH111" s="64">
        <v>0</v>
      </c>
      <c r="BI111" s="64">
        <v>0</v>
      </c>
      <c r="BJ111" s="64">
        <v>5</v>
      </c>
      <c r="BK111" s="64">
        <v>0</v>
      </c>
      <c r="BL111" s="65">
        <v>0</v>
      </c>
    </row>
    <row r="112" spans="1:64" x14ac:dyDescent="0.25">
      <c r="A112" s="57" t="s">
        <v>223</v>
      </c>
      <c r="B112" s="57" t="s">
        <v>249</v>
      </c>
      <c r="C112" s="57" t="s">
        <v>242</v>
      </c>
      <c r="E112" s="59">
        <f t="shared" si="12"/>
        <v>2.8</v>
      </c>
      <c r="F112" s="59">
        <f t="shared" si="13"/>
        <v>2.6</v>
      </c>
      <c r="G112" s="59">
        <f t="shared" si="14"/>
        <v>0.8</v>
      </c>
      <c r="H112" s="59">
        <f t="shared" si="15"/>
        <v>0.8</v>
      </c>
      <c r="I112" s="59">
        <f t="shared" si="16"/>
        <v>1.6</v>
      </c>
      <c r="J112" s="59">
        <f t="shared" si="17"/>
        <v>1.4</v>
      </c>
      <c r="K112" s="59">
        <f t="shared" si="18"/>
        <v>0.8</v>
      </c>
      <c r="L112" s="59">
        <f t="shared" si="19"/>
        <v>0.8</v>
      </c>
      <c r="M112" s="59">
        <f t="shared" si="20"/>
        <v>1.6</v>
      </c>
      <c r="N112" s="59">
        <f t="shared" si="21"/>
        <v>0.6</v>
      </c>
      <c r="O112" s="64">
        <v>3</v>
      </c>
      <c r="P112" s="64">
        <v>3</v>
      </c>
      <c r="Q112" s="64">
        <v>2</v>
      </c>
      <c r="R112" s="64">
        <v>3</v>
      </c>
      <c r="S112" s="65">
        <v>3</v>
      </c>
      <c r="T112" s="64">
        <v>3</v>
      </c>
      <c r="U112" s="64">
        <v>5</v>
      </c>
      <c r="V112" s="64">
        <v>3</v>
      </c>
      <c r="W112" s="64">
        <v>1</v>
      </c>
      <c r="X112" s="65">
        <v>1</v>
      </c>
      <c r="Y112" s="64">
        <v>1</v>
      </c>
      <c r="Z112" s="64">
        <v>0</v>
      </c>
      <c r="AA112" s="64">
        <v>2</v>
      </c>
      <c r="AB112" s="64">
        <v>0</v>
      </c>
      <c r="AC112" s="65">
        <v>1</v>
      </c>
      <c r="AD112" s="64">
        <v>2</v>
      </c>
      <c r="AE112" s="64">
        <v>0</v>
      </c>
      <c r="AF112" s="64">
        <v>1</v>
      </c>
      <c r="AG112" s="64">
        <v>0</v>
      </c>
      <c r="AH112" s="65">
        <v>1</v>
      </c>
      <c r="AI112" s="64">
        <v>1</v>
      </c>
      <c r="AJ112" s="64">
        <v>3</v>
      </c>
      <c r="AK112" s="64">
        <v>1</v>
      </c>
      <c r="AL112" s="64">
        <v>1</v>
      </c>
      <c r="AM112" s="65">
        <v>2</v>
      </c>
      <c r="AN112" s="64">
        <v>1</v>
      </c>
      <c r="AO112" s="64">
        <v>0</v>
      </c>
      <c r="AP112" s="64">
        <v>3</v>
      </c>
      <c r="AQ112" s="64">
        <v>2</v>
      </c>
      <c r="AR112" s="65">
        <v>1</v>
      </c>
      <c r="AS112" s="64">
        <v>1</v>
      </c>
      <c r="AT112" s="64">
        <v>2</v>
      </c>
      <c r="AU112" s="64">
        <v>1</v>
      </c>
      <c r="AV112" s="64">
        <v>0</v>
      </c>
      <c r="AW112" s="65">
        <v>0</v>
      </c>
      <c r="AX112" s="64">
        <v>1</v>
      </c>
      <c r="AY112" s="64">
        <v>0</v>
      </c>
      <c r="AZ112" s="64">
        <v>2</v>
      </c>
      <c r="BA112" s="64">
        <v>1</v>
      </c>
      <c r="BB112" s="65">
        <v>0</v>
      </c>
      <c r="BC112" s="64">
        <v>3</v>
      </c>
      <c r="BD112" s="64">
        <v>0</v>
      </c>
      <c r="BE112" s="64">
        <v>1</v>
      </c>
      <c r="BF112" s="64">
        <v>2</v>
      </c>
      <c r="BG112" s="65">
        <v>2</v>
      </c>
      <c r="BH112" s="64">
        <v>1</v>
      </c>
      <c r="BI112" s="64">
        <v>1</v>
      </c>
      <c r="BJ112" s="64">
        <v>0</v>
      </c>
      <c r="BK112" s="64">
        <v>1</v>
      </c>
      <c r="BL112" s="65">
        <v>0</v>
      </c>
    </row>
    <row r="113" spans="1:64" x14ac:dyDescent="0.25">
      <c r="A113" s="57" t="s">
        <v>226</v>
      </c>
      <c r="B113" s="57" t="s">
        <v>249</v>
      </c>
      <c r="C113" s="57" t="s">
        <v>225</v>
      </c>
      <c r="E113" s="59">
        <f t="shared" si="12"/>
        <v>0.4</v>
      </c>
      <c r="F113" s="59">
        <f t="shared" si="13"/>
        <v>0</v>
      </c>
      <c r="G113" s="59">
        <f t="shared" si="14"/>
        <v>0</v>
      </c>
      <c r="H113" s="59">
        <f t="shared" si="15"/>
        <v>0.4</v>
      </c>
      <c r="I113" s="59">
        <f t="shared" si="16"/>
        <v>0</v>
      </c>
      <c r="J113" s="59">
        <f t="shared" si="17"/>
        <v>0</v>
      </c>
      <c r="K113" s="59">
        <f t="shared" si="18"/>
        <v>0</v>
      </c>
      <c r="L113" s="59">
        <f t="shared" si="19"/>
        <v>0.6</v>
      </c>
      <c r="M113" s="59">
        <f t="shared" si="20"/>
        <v>0</v>
      </c>
      <c r="N113" s="59">
        <f t="shared" si="21"/>
        <v>0</v>
      </c>
      <c r="O113" s="64">
        <v>0</v>
      </c>
      <c r="P113" s="64">
        <v>0</v>
      </c>
      <c r="Q113" s="64">
        <v>1</v>
      </c>
      <c r="R113" s="64">
        <v>0</v>
      </c>
      <c r="S113" s="65">
        <v>1</v>
      </c>
      <c r="T113" s="64">
        <v>0</v>
      </c>
      <c r="U113" s="64">
        <v>0</v>
      </c>
      <c r="V113" s="64">
        <v>0</v>
      </c>
      <c r="W113" s="64">
        <v>0</v>
      </c>
      <c r="X113" s="65">
        <v>0</v>
      </c>
      <c r="Y113" s="64">
        <v>0</v>
      </c>
      <c r="Z113" s="64">
        <v>0</v>
      </c>
      <c r="AA113" s="64">
        <v>0</v>
      </c>
      <c r="AB113" s="64">
        <v>0</v>
      </c>
      <c r="AC113" s="65">
        <v>0</v>
      </c>
      <c r="AD113" s="64">
        <v>1</v>
      </c>
      <c r="AE113" s="64">
        <v>1</v>
      </c>
      <c r="AF113" s="64">
        <v>0</v>
      </c>
      <c r="AG113" s="64">
        <v>0</v>
      </c>
      <c r="AH113" s="65">
        <v>0</v>
      </c>
      <c r="AI113" s="64">
        <v>0</v>
      </c>
      <c r="AJ113" s="64">
        <v>0</v>
      </c>
      <c r="AK113" s="64">
        <v>0</v>
      </c>
      <c r="AL113" s="64">
        <v>0</v>
      </c>
      <c r="AM113" s="65">
        <v>0</v>
      </c>
      <c r="AN113" s="64">
        <v>0</v>
      </c>
      <c r="AO113" s="64">
        <v>0</v>
      </c>
      <c r="AP113" s="64">
        <v>0</v>
      </c>
      <c r="AQ113" s="64">
        <v>0</v>
      </c>
      <c r="AR113" s="65">
        <v>0</v>
      </c>
      <c r="AS113" s="64">
        <v>0</v>
      </c>
      <c r="AT113" s="64">
        <v>0</v>
      </c>
      <c r="AU113" s="64">
        <v>0</v>
      </c>
      <c r="AV113" s="64">
        <v>0</v>
      </c>
      <c r="AW113" s="65">
        <v>0</v>
      </c>
      <c r="AX113" s="64">
        <v>1</v>
      </c>
      <c r="AY113" s="64">
        <v>1</v>
      </c>
      <c r="AZ113" s="64">
        <v>0</v>
      </c>
      <c r="BA113" s="64">
        <v>1</v>
      </c>
      <c r="BB113" s="65">
        <v>0</v>
      </c>
      <c r="BC113" s="64">
        <v>0</v>
      </c>
      <c r="BD113" s="64">
        <v>0</v>
      </c>
      <c r="BE113" s="64">
        <v>0</v>
      </c>
      <c r="BF113" s="64">
        <v>0</v>
      </c>
      <c r="BG113" s="65">
        <v>0</v>
      </c>
      <c r="BH113" s="64">
        <v>0</v>
      </c>
      <c r="BI113" s="64">
        <v>0</v>
      </c>
      <c r="BJ113" s="64">
        <v>0</v>
      </c>
      <c r="BK113" s="64">
        <v>0</v>
      </c>
      <c r="BL113" s="65">
        <v>0</v>
      </c>
    </row>
    <row r="114" spans="1:64" x14ac:dyDescent="0.25">
      <c r="A114" s="57" t="s">
        <v>226</v>
      </c>
      <c r="B114" s="57" t="s">
        <v>249</v>
      </c>
      <c r="C114" s="57" t="s">
        <v>241</v>
      </c>
      <c r="E114" s="59">
        <f t="shared" si="12"/>
        <v>0</v>
      </c>
      <c r="F114" s="59">
        <f t="shared" si="13"/>
        <v>0</v>
      </c>
      <c r="G114" s="59">
        <f t="shared" si="14"/>
        <v>0</v>
      </c>
      <c r="H114" s="59">
        <f t="shared" si="15"/>
        <v>2</v>
      </c>
      <c r="I114" s="59">
        <f t="shared" si="16"/>
        <v>0</v>
      </c>
      <c r="J114" s="59">
        <f t="shared" si="17"/>
        <v>3</v>
      </c>
      <c r="K114" s="59">
        <f t="shared" si="18"/>
        <v>1</v>
      </c>
      <c r="L114" s="59">
        <f t="shared" si="19"/>
        <v>4</v>
      </c>
      <c r="M114" s="59">
        <f t="shared" si="20"/>
        <v>0</v>
      </c>
      <c r="N114" s="59">
        <f t="shared" si="21"/>
        <v>4</v>
      </c>
      <c r="O114" s="64">
        <v>0</v>
      </c>
      <c r="P114" s="64">
        <v>0</v>
      </c>
      <c r="Q114" s="64">
        <v>0</v>
      </c>
      <c r="R114" s="64">
        <v>0</v>
      </c>
      <c r="S114" s="65">
        <v>0</v>
      </c>
      <c r="T114" s="64">
        <v>0</v>
      </c>
      <c r="U114" s="64">
        <v>0</v>
      </c>
      <c r="V114" s="64">
        <v>0</v>
      </c>
      <c r="W114" s="64">
        <v>0</v>
      </c>
      <c r="X114" s="65">
        <v>0</v>
      </c>
      <c r="Y114" s="64">
        <v>0</v>
      </c>
      <c r="Z114" s="64">
        <v>0</v>
      </c>
      <c r="AA114" s="64">
        <v>0</v>
      </c>
      <c r="AB114" s="64">
        <v>0</v>
      </c>
      <c r="AC114" s="65">
        <v>0</v>
      </c>
      <c r="AD114" s="64">
        <v>0</v>
      </c>
      <c r="AE114" s="64">
        <v>0</v>
      </c>
      <c r="AF114" s="64">
        <v>5</v>
      </c>
      <c r="AG114" s="64">
        <v>0</v>
      </c>
      <c r="AH114" s="65">
        <v>5</v>
      </c>
      <c r="AI114" s="64">
        <v>0</v>
      </c>
      <c r="AJ114" s="64">
        <v>0</v>
      </c>
      <c r="AK114" s="64">
        <v>0</v>
      </c>
      <c r="AL114" s="64">
        <v>0</v>
      </c>
      <c r="AM114" s="65">
        <v>0</v>
      </c>
      <c r="AN114" s="64">
        <v>5</v>
      </c>
      <c r="AO114" s="64">
        <v>0</v>
      </c>
      <c r="AP114" s="64">
        <v>5</v>
      </c>
      <c r="AQ114" s="64">
        <v>5</v>
      </c>
      <c r="AR114" s="65">
        <v>0</v>
      </c>
      <c r="AS114" s="64">
        <v>5</v>
      </c>
      <c r="AT114" s="64">
        <v>0</v>
      </c>
      <c r="AU114" s="64">
        <v>0</v>
      </c>
      <c r="AV114" s="64">
        <v>0</v>
      </c>
      <c r="AW114" s="65">
        <v>0</v>
      </c>
      <c r="AX114" s="64">
        <v>5</v>
      </c>
      <c r="AY114" s="64">
        <v>0</v>
      </c>
      <c r="AZ114" s="64">
        <v>5</v>
      </c>
      <c r="BA114" s="64">
        <v>5</v>
      </c>
      <c r="BB114" s="65">
        <v>5</v>
      </c>
      <c r="BC114" s="64">
        <v>0</v>
      </c>
      <c r="BD114" s="64">
        <v>0</v>
      </c>
      <c r="BE114" s="64">
        <v>0</v>
      </c>
      <c r="BF114" s="64">
        <v>0</v>
      </c>
      <c r="BG114" s="65">
        <v>0</v>
      </c>
      <c r="BH114" s="64">
        <v>10</v>
      </c>
      <c r="BI114" s="64">
        <v>5</v>
      </c>
      <c r="BJ114" s="64">
        <v>0</v>
      </c>
      <c r="BK114" s="64">
        <v>0</v>
      </c>
      <c r="BL114" s="65">
        <v>5</v>
      </c>
    </row>
    <row r="115" spans="1:64" x14ac:dyDescent="0.25">
      <c r="A115" s="57" t="s">
        <v>226</v>
      </c>
      <c r="B115" s="57" t="s">
        <v>249</v>
      </c>
      <c r="C115" s="57" t="s">
        <v>242</v>
      </c>
      <c r="E115" s="59">
        <f t="shared" si="12"/>
        <v>3.2</v>
      </c>
      <c r="F115" s="59">
        <f t="shared" si="13"/>
        <v>2.2000000000000002</v>
      </c>
      <c r="G115" s="59">
        <f t="shared" si="14"/>
        <v>1.4</v>
      </c>
      <c r="H115" s="59">
        <f t="shared" si="15"/>
        <v>1</v>
      </c>
      <c r="I115" s="59">
        <f t="shared" si="16"/>
        <v>0</v>
      </c>
      <c r="J115" s="59">
        <f t="shared" si="17"/>
        <v>2.6</v>
      </c>
      <c r="K115" s="59">
        <f t="shared" si="18"/>
        <v>1.8</v>
      </c>
      <c r="L115" s="59">
        <f t="shared" si="19"/>
        <v>1.2</v>
      </c>
      <c r="M115" s="59">
        <f t="shared" si="20"/>
        <v>1.6</v>
      </c>
      <c r="N115" s="59">
        <f t="shared" si="21"/>
        <v>4.2</v>
      </c>
      <c r="O115" s="64">
        <v>3</v>
      </c>
      <c r="P115" s="64">
        <v>3</v>
      </c>
      <c r="Q115" s="64">
        <v>5</v>
      </c>
      <c r="R115" s="64">
        <v>2</v>
      </c>
      <c r="S115" s="65">
        <v>3</v>
      </c>
      <c r="T115" s="64">
        <v>3</v>
      </c>
      <c r="U115" s="64">
        <v>2</v>
      </c>
      <c r="V115" s="64">
        <v>2</v>
      </c>
      <c r="W115" s="64">
        <v>3</v>
      </c>
      <c r="X115" s="65">
        <v>1</v>
      </c>
      <c r="Y115" s="64">
        <v>3</v>
      </c>
      <c r="Z115" s="64">
        <v>2</v>
      </c>
      <c r="AA115" s="64">
        <v>0</v>
      </c>
      <c r="AB115" s="64">
        <v>1</v>
      </c>
      <c r="AC115" s="65">
        <v>1</v>
      </c>
      <c r="AD115" s="64">
        <v>1</v>
      </c>
      <c r="AE115" s="64">
        <v>1</v>
      </c>
      <c r="AF115" s="64">
        <v>1</v>
      </c>
      <c r="AG115" s="64">
        <v>0</v>
      </c>
      <c r="AH115" s="65">
        <v>2</v>
      </c>
      <c r="AI115" s="64">
        <v>0</v>
      </c>
      <c r="AJ115" s="64">
        <v>0</v>
      </c>
      <c r="AK115" s="64">
        <v>0</v>
      </c>
      <c r="AL115" s="64">
        <v>0</v>
      </c>
      <c r="AM115" s="65">
        <v>0</v>
      </c>
      <c r="AN115" s="64">
        <v>3</v>
      </c>
      <c r="AO115" s="64">
        <v>3</v>
      </c>
      <c r="AP115" s="64">
        <v>5</v>
      </c>
      <c r="AQ115" s="64">
        <v>2</v>
      </c>
      <c r="AR115" s="65">
        <v>0</v>
      </c>
      <c r="AS115" s="64">
        <v>2</v>
      </c>
      <c r="AT115" s="64">
        <v>1</v>
      </c>
      <c r="AU115" s="64">
        <v>3</v>
      </c>
      <c r="AV115" s="64">
        <v>1</v>
      </c>
      <c r="AW115" s="65">
        <v>2</v>
      </c>
      <c r="AX115" s="64">
        <v>2</v>
      </c>
      <c r="AY115" s="64">
        <v>1</v>
      </c>
      <c r="AZ115" s="64">
        <v>0</v>
      </c>
      <c r="BA115" s="64">
        <v>1</v>
      </c>
      <c r="BB115" s="65">
        <v>2</v>
      </c>
      <c r="BC115" s="64">
        <v>1</v>
      </c>
      <c r="BD115" s="64">
        <v>1</v>
      </c>
      <c r="BE115" s="64">
        <v>3</v>
      </c>
      <c r="BF115" s="64">
        <v>1</v>
      </c>
      <c r="BG115" s="65">
        <v>2</v>
      </c>
      <c r="BH115" s="64">
        <v>5</v>
      </c>
      <c r="BI115" s="64">
        <v>5</v>
      </c>
      <c r="BJ115" s="64">
        <v>3</v>
      </c>
      <c r="BK115" s="64">
        <v>3</v>
      </c>
      <c r="BL115" s="65">
        <v>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workbookViewId="0">
      <selection activeCell="C33" sqref="C33:EE3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65</v>
      </c>
      <c r="C1" s="8"/>
      <c r="D1" s="8"/>
      <c r="E1" s="8"/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AD1" s="9" t="s">
        <v>66</v>
      </c>
      <c r="BI1" s="9" t="s">
        <v>67</v>
      </c>
      <c r="CM1" s="9" t="s">
        <v>68</v>
      </c>
      <c r="DR1" s="9" t="s">
        <v>69</v>
      </c>
    </row>
    <row r="2" spans="1:151" s="9" customFormat="1" ht="16.5" x14ac:dyDescent="0.25">
      <c r="A2" s="10"/>
      <c r="B2" s="10" t="s">
        <v>44</v>
      </c>
      <c r="C2" s="10" t="s">
        <v>45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24" t="s">
        <v>26</v>
      </c>
      <c r="Y2" s="10" t="s">
        <v>0</v>
      </c>
      <c r="Z2" s="9" t="s">
        <v>1</v>
      </c>
      <c r="AA2" s="10" t="s">
        <v>2</v>
      </c>
      <c r="AB2" s="24" t="s">
        <v>3</v>
      </c>
      <c r="AC2" s="10" t="s">
        <v>4</v>
      </c>
      <c r="AD2" s="9" t="s">
        <v>44</v>
      </c>
      <c r="AE2" s="11" t="s">
        <v>45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26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27</v>
      </c>
      <c r="BG2" s="11" t="s">
        <v>28</v>
      </c>
      <c r="BH2" s="9" t="s">
        <v>29</v>
      </c>
      <c r="BI2" s="11" t="s">
        <v>44</v>
      </c>
      <c r="BJ2" s="9" t="s">
        <v>45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26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27</v>
      </c>
      <c r="CL2" s="9" t="s">
        <v>28</v>
      </c>
      <c r="CM2" s="11" t="s">
        <v>44</v>
      </c>
      <c r="CN2" s="9" t="s">
        <v>45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26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27</v>
      </c>
      <c r="DP2" s="9" t="s">
        <v>28</v>
      </c>
      <c r="DQ2" s="11" t="s">
        <v>29</v>
      </c>
      <c r="DR2" s="9" t="s">
        <v>44</v>
      </c>
      <c r="DS2" s="11" t="s">
        <v>45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74.7</v>
      </c>
      <c r="D3">
        <v>89</v>
      </c>
      <c r="E3">
        <v>93.4</v>
      </c>
      <c r="F3">
        <v>96.8</v>
      </c>
      <c r="G3">
        <v>96.1</v>
      </c>
      <c r="H3">
        <v>87.2</v>
      </c>
      <c r="I3">
        <v>100.1</v>
      </c>
      <c r="J3">
        <v>84.4</v>
      </c>
      <c r="K3">
        <v>90.8</v>
      </c>
      <c r="L3">
        <v>98.7</v>
      </c>
      <c r="M3">
        <v>94.4</v>
      </c>
      <c r="N3">
        <v>96.4</v>
      </c>
      <c r="O3">
        <v>96.9</v>
      </c>
      <c r="P3">
        <v>99.2</v>
      </c>
      <c r="Q3">
        <v>94</v>
      </c>
      <c r="R3">
        <v>95.3</v>
      </c>
      <c r="S3">
        <v>74.599999999999994</v>
      </c>
      <c r="T3">
        <v>67</v>
      </c>
      <c r="U3">
        <v>87.4</v>
      </c>
      <c r="V3">
        <v>89</v>
      </c>
      <c r="W3">
        <v>74.900000000000006</v>
      </c>
      <c r="X3">
        <v>83.5</v>
      </c>
      <c r="Y3">
        <v>92</v>
      </c>
      <c r="Z3">
        <v>98.5</v>
      </c>
      <c r="AA3">
        <v>95.1</v>
      </c>
      <c r="AB3">
        <v>95.2</v>
      </c>
      <c r="AC3">
        <v>91.6</v>
      </c>
      <c r="AD3">
        <v>94.6</v>
      </c>
      <c r="AE3">
        <v>85.1</v>
      </c>
      <c r="AF3">
        <v>83.6</v>
      </c>
      <c r="AG3">
        <v>95.6</v>
      </c>
      <c r="AH3">
        <v>87.4</v>
      </c>
      <c r="AI3">
        <v>92.1</v>
      </c>
      <c r="AJ3">
        <v>92.4</v>
      </c>
      <c r="AK3">
        <v>92.1</v>
      </c>
      <c r="AL3">
        <v>93.9</v>
      </c>
      <c r="AM3">
        <v>96.3</v>
      </c>
      <c r="AN3">
        <v>92.4</v>
      </c>
      <c r="AO3">
        <v>96.2</v>
      </c>
      <c r="AP3">
        <v>94.9</v>
      </c>
      <c r="AQ3">
        <v>88.8</v>
      </c>
      <c r="AR3">
        <v>92.6</v>
      </c>
      <c r="AS3">
        <v>87.8</v>
      </c>
      <c r="AT3">
        <v>85.8</v>
      </c>
      <c r="AU3">
        <v>94.1</v>
      </c>
      <c r="AV3">
        <v>96.9</v>
      </c>
      <c r="AW3">
        <v>92.8</v>
      </c>
      <c r="AX3">
        <v>96.9</v>
      </c>
      <c r="AY3">
        <v>81.400000000000006</v>
      </c>
      <c r="AZ3">
        <v>85.3</v>
      </c>
      <c r="BA3">
        <v>91.1</v>
      </c>
      <c r="BB3">
        <v>92.7</v>
      </c>
      <c r="BC3">
        <v>93</v>
      </c>
      <c r="BD3">
        <v>95</v>
      </c>
      <c r="BE3">
        <v>86.6</v>
      </c>
      <c r="BF3">
        <v>93.5</v>
      </c>
      <c r="BG3">
        <v>93.1</v>
      </c>
      <c r="BH3">
        <v>93.4</v>
      </c>
      <c r="BI3">
        <v>93.3</v>
      </c>
      <c r="BJ3">
        <v>92.6</v>
      </c>
      <c r="BK3">
        <v>96.1</v>
      </c>
      <c r="BL3">
        <v>95.8</v>
      </c>
      <c r="BM3">
        <v>76.5</v>
      </c>
      <c r="BN3">
        <v>76.3</v>
      </c>
      <c r="BO3">
        <v>81.3</v>
      </c>
      <c r="BP3">
        <v>91.8</v>
      </c>
      <c r="BQ3">
        <v>86.8</v>
      </c>
      <c r="BR3">
        <v>86.4</v>
      </c>
      <c r="BS3">
        <v>91.2</v>
      </c>
      <c r="BT3">
        <v>95.9</v>
      </c>
      <c r="BU3">
        <v>90.6</v>
      </c>
      <c r="BV3">
        <v>93.8</v>
      </c>
      <c r="BW3">
        <v>87.1</v>
      </c>
      <c r="BX3">
        <v>94.7</v>
      </c>
      <c r="BY3">
        <v>92.5</v>
      </c>
      <c r="BZ3">
        <v>75.400000000000006</v>
      </c>
      <c r="CA3">
        <v>76.2</v>
      </c>
      <c r="CB3">
        <v>84.1</v>
      </c>
      <c r="CC3">
        <v>87.8</v>
      </c>
      <c r="CD3">
        <v>96.1</v>
      </c>
      <c r="CE3">
        <v>98.3</v>
      </c>
      <c r="CF3">
        <v>93.5</v>
      </c>
      <c r="CG3">
        <v>95.3</v>
      </c>
      <c r="CH3">
        <v>95.7</v>
      </c>
      <c r="CI3">
        <v>92.5</v>
      </c>
      <c r="CJ3">
        <v>90.6</v>
      </c>
      <c r="CK3">
        <v>90.7</v>
      </c>
      <c r="CL3">
        <v>95.3</v>
      </c>
      <c r="CM3">
        <v>84</v>
      </c>
      <c r="CN3">
        <v>89.3</v>
      </c>
      <c r="CO3">
        <v>94.8</v>
      </c>
      <c r="CP3">
        <v>97.2</v>
      </c>
      <c r="CQ3">
        <v>84.7</v>
      </c>
      <c r="CR3">
        <v>84</v>
      </c>
      <c r="CS3">
        <v>90</v>
      </c>
      <c r="CT3">
        <v>89.1</v>
      </c>
      <c r="CU3">
        <v>95.2</v>
      </c>
      <c r="CV3">
        <v>84.7</v>
      </c>
      <c r="CW3">
        <v>91.2</v>
      </c>
      <c r="CX3">
        <v>92.7</v>
      </c>
      <c r="CY3">
        <v>85.1</v>
      </c>
      <c r="CZ3">
        <v>90.2</v>
      </c>
      <c r="DA3">
        <v>88.3</v>
      </c>
      <c r="DB3">
        <v>81.7</v>
      </c>
      <c r="DC3">
        <v>91</v>
      </c>
      <c r="DD3">
        <v>86</v>
      </c>
      <c r="DE3">
        <v>85</v>
      </c>
      <c r="DF3">
        <v>79</v>
      </c>
      <c r="DG3">
        <v>81</v>
      </c>
      <c r="DH3">
        <v>85</v>
      </c>
      <c r="DI3">
        <v>84</v>
      </c>
      <c r="DJ3">
        <v>83</v>
      </c>
      <c r="DK3">
        <v>85</v>
      </c>
      <c r="DL3">
        <v>83</v>
      </c>
      <c r="DM3">
        <v>83</v>
      </c>
      <c r="DN3">
        <v>83</v>
      </c>
      <c r="DO3">
        <v>84</v>
      </c>
      <c r="DP3">
        <v>89</v>
      </c>
      <c r="DQ3">
        <v>100</v>
      </c>
      <c r="DR3">
        <v>97.6</v>
      </c>
      <c r="DS3">
        <v>93.7</v>
      </c>
      <c r="DT3">
        <v>94.5</v>
      </c>
      <c r="DU3">
        <v>90.9</v>
      </c>
      <c r="DV3">
        <v>100.1</v>
      </c>
      <c r="DW3">
        <v>100.1</v>
      </c>
      <c r="DX3">
        <v>95.5</v>
      </c>
      <c r="DY3">
        <v>95.9</v>
      </c>
      <c r="DZ3">
        <v>97.9</v>
      </c>
      <c r="EA3" s="5">
        <v>92.9</v>
      </c>
      <c r="EB3" s="5">
        <v>87.8</v>
      </c>
      <c r="EC3" s="5">
        <v>88</v>
      </c>
      <c r="ED3" s="7">
        <v>95.9</v>
      </c>
      <c r="EE3" s="7">
        <v>90.1</v>
      </c>
      <c r="EF3" s="7">
        <v>92</v>
      </c>
    </row>
    <row r="4" spans="1:151" ht="16.5" x14ac:dyDescent="0.25">
      <c r="A4" s="12">
        <v>4.1666666666666699E-2</v>
      </c>
      <c r="B4"/>
      <c r="C4">
        <v>73.099999999999994</v>
      </c>
      <c r="D4">
        <v>87.5</v>
      </c>
      <c r="E4">
        <v>93.6</v>
      </c>
      <c r="F4">
        <v>96.3</v>
      </c>
      <c r="G4">
        <v>97.7</v>
      </c>
      <c r="H4">
        <v>88.4</v>
      </c>
      <c r="I4">
        <v>100.1</v>
      </c>
      <c r="J4">
        <v>85.4</v>
      </c>
      <c r="K4">
        <v>90.3</v>
      </c>
      <c r="L4">
        <v>98.8</v>
      </c>
      <c r="M4">
        <v>94.4</v>
      </c>
      <c r="N4">
        <v>97.9</v>
      </c>
      <c r="O4">
        <v>97.8</v>
      </c>
      <c r="P4">
        <v>99.9</v>
      </c>
      <c r="Q4">
        <v>94.1</v>
      </c>
      <c r="R4">
        <v>96.8</v>
      </c>
      <c r="S4">
        <v>75.3</v>
      </c>
      <c r="T4">
        <v>69.599999999999994</v>
      </c>
      <c r="U4">
        <v>87.7</v>
      </c>
      <c r="V4">
        <v>83.7</v>
      </c>
      <c r="W4">
        <v>74</v>
      </c>
      <c r="X4">
        <v>84.7</v>
      </c>
      <c r="Y4">
        <v>92.4</v>
      </c>
      <c r="Z4">
        <v>98.4</v>
      </c>
      <c r="AA4">
        <v>95.1</v>
      </c>
      <c r="AB4">
        <v>95.3</v>
      </c>
      <c r="AC4">
        <v>93</v>
      </c>
      <c r="AD4">
        <v>96.5</v>
      </c>
      <c r="AE4">
        <v>86.3</v>
      </c>
      <c r="AF4">
        <v>84.8</v>
      </c>
      <c r="AG4">
        <v>96.5</v>
      </c>
      <c r="AH4">
        <v>87.2</v>
      </c>
      <c r="AI4">
        <v>93.5</v>
      </c>
      <c r="AJ4">
        <v>91.9</v>
      </c>
      <c r="AK4">
        <v>92.4</v>
      </c>
      <c r="AL4">
        <v>95.1</v>
      </c>
      <c r="AM4">
        <v>95.9</v>
      </c>
      <c r="AN4">
        <v>92.4</v>
      </c>
      <c r="AO4">
        <v>96.7</v>
      </c>
      <c r="AP4">
        <v>95.5</v>
      </c>
      <c r="AQ4">
        <v>90.2</v>
      </c>
      <c r="AR4">
        <v>93</v>
      </c>
      <c r="AS4">
        <v>84.5</v>
      </c>
      <c r="AT4">
        <v>85.4</v>
      </c>
      <c r="AU4">
        <v>98.1</v>
      </c>
      <c r="AV4">
        <v>98.3</v>
      </c>
      <c r="AW4">
        <v>93.8</v>
      </c>
      <c r="AX4">
        <v>97.1</v>
      </c>
      <c r="AY4">
        <v>79.7</v>
      </c>
      <c r="AZ4">
        <v>86.1</v>
      </c>
      <c r="BA4">
        <v>93.1</v>
      </c>
      <c r="BB4">
        <v>88.1</v>
      </c>
      <c r="BC4">
        <v>93.1</v>
      </c>
      <c r="BD4">
        <v>96.2</v>
      </c>
      <c r="BE4">
        <v>85.5</v>
      </c>
      <c r="BF4">
        <v>94.3</v>
      </c>
      <c r="BG4">
        <v>93.1</v>
      </c>
      <c r="BH4">
        <v>94.4</v>
      </c>
      <c r="BI4">
        <v>93.9</v>
      </c>
      <c r="BJ4">
        <v>92.7</v>
      </c>
      <c r="BK4">
        <v>97</v>
      </c>
      <c r="BL4">
        <v>96.2</v>
      </c>
      <c r="BM4">
        <v>76.2</v>
      </c>
      <c r="BN4">
        <v>74.8</v>
      </c>
      <c r="BO4">
        <v>79.900000000000006</v>
      </c>
      <c r="BP4">
        <v>92.7</v>
      </c>
      <c r="BQ4">
        <v>88.3</v>
      </c>
      <c r="BR4">
        <v>88.2</v>
      </c>
      <c r="BS4">
        <v>93.3</v>
      </c>
      <c r="BT4">
        <v>96.3</v>
      </c>
      <c r="BU4">
        <v>90.6</v>
      </c>
      <c r="BV4">
        <v>93.4</v>
      </c>
      <c r="BW4">
        <v>88.6</v>
      </c>
      <c r="BX4">
        <v>94.9</v>
      </c>
      <c r="BY4">
        <v>91.9</v>
      </c>
      <c r="BZ4">
        <v>74.3</v>
      </c>
      <c r="CA4">
        <v>75.2</v>
      </c>
      <c r="CB4">
        <v>84.8</v>
      </c>
      <c r="CC4">
        <v>87.1</v>
      </c>
      <c r="CD4">
        <v>97.4</v>
      </c>
      <c r="CE4">
        <v>99.2</v>
      </c>
      <c r="CF4">
        <v>94.3</v>
      </c>
      <c r="CG4">
        <v>97.5</v>
      </c>
      <c r="CH4">
        <v>96.6</v>
      </c>
      <c r="CI4">
        <v>94</v>
      </c>
      <c r="CJ4">
        <v>91.5</v>
      </c>
      <c r="CK4">
        <v>91</v>
      </c>
      <c r="CL4">
        <v>95.6</v>
      </c>
      <c r="CM4">
        <v>85.3</v>
      </c>
      <c r="CN4">
        <v>90.6</v>
      </c>
      <c r="CO4">
        <v>96.5</v>
      </c>
      <c r="CP4">
        <v>97.3</v>
      </c>
      <c r="CQ4">
        <v>86.3</v>
      </c>
      <c r="CR4">
        <v>87.2</v>
      </c>
      <c r="CS4">
        <v>91.1</v>
      </c>
      <c r="CT4">
        <v>91.3</v>
      </c>
      <c r="CU4">
        <v>96</v>
      </c>
      <c r="CV4">
        <v>86.4</v>
      </c>
      <c r="CW4">
        <v>91.3</v>
      </c>
      <c r="CX4">
        <v>92.8</v>
      </c>
      <c r="CY4">
        <v>87.2</v>
      </c>
      <c r="CZ4">
        <v>89.6</v>
      </c>
      <c r="DA4">
        <v>89.2</v>
      </c>
      <c r="DB4">
        <v>83.9</v>
      </c>
      <c r="DC4">
        <v>91</v>
      </c>
      <c r="DD4">
        <v>86</v>
      </c>
      <c r="DE4">
        <v>86</v>
      </c>
      <c r="DF4">
        <v>82</v>
      </c>
      <c r="DG4">
        <v>82</v>
      </c>
      <c r="DH4">
        <v>88</v>
      </c>
      <c r="DI4">
        <v>82</v>
      </c>
      <c r="DJ4">
        <v>82</v>
      </c>
      <c r="DK4">
        <v>86</v>
      </c>
      <c r="DL4">
        <v>82</v>
      </c>
      <c r="DM4">
        <v>87</v>
      </c>
      <c r="DN4">
        <v>85</v>
      </c>
      <c r="DO4">
        <v>85</v>
      </c>
      <c r="DP4">
        <v>84</v>
      </c>
      <c r="DQ4">
        <v>100</v>
      </c>
      <c r="DR4">
        <v>99.2</v>
      </c>
      <c r="DS4">
        <v>94</v>
      </c>
      <c r="DT4">
        <v>94.8</v>
      </c>
      <c r="DU4">
        <v>86.9</v>
      </c>
      <c r="DV4">
        <v>99.5</v>
      </c>
      <c r="DW4">
        <v>100.1</v>
      </c>
      <c r="DX4">
        <v>98.2</v>
      </c>
      <c r="DY4">
        <v>97.7</v>
      </c>
      <c r="DZ4">
        <v>95.9</v>
      </c>
      <c r="EA4" s="5">
        <v>94.4</v>
      </c>
      <c r="EB4" s="5">
        <v>89.9</v>
      </c>
      <c r="EC4" s="5">
        <v>90.6</v>
      </c>
      <c r="ED4" s="7">
        <v>95.7</v>
      </c>
      <c r="EE4" s="7">
        <v>92.1</v>
      </c>
      <c r="EF4" s="7">
        <v>94.5</v>
      </c>
    </row>
    <row r="5" spans="1:151" ht="16.5" x14ac:dyDescent="0.25">
      <c r="A5" s="12">
        <v>8.3333333333333301E-2</v>
      </c>
      <c r="B5"/>
      <c r="C5">
        <v>78.900000000000006</v>
      </c>
      <c r="D5">
        <v>88.9</v>
      </c>
      <c r="E5">
        <v>95.2</v>
      </c>
      <c r="F5">
        <v>96.6</v>
      </c>
      <c r="G5">
        <v>97.8</v>
      </c>
      <c r="H5">
        <v>91</v>
      </c>
      <c r="I5">
        <v>100.1</v>
      </c>
      <c r="J5">
        <v>87.9</v>
      </c>
      <c r="K5">
        <v>91.1</v>
      </c>
      <c r="L5">
        <v>99.8</v>
      </c>
      <c r="M5">
        <v>94.7</v>
      </c>
      <c r="N5">
        <v>99.6</v>
      </c>
      <c r="O5">
        <v>98.1</v>
      </c>
      <c r="P5">
        <v>100.1</v>
      </c>
      <c r="Q5">
        <v>94.7</v>
      </c>
      <c r="R5">
        <v>98.3</v>
      </c>
      <c r="S5">
        <v>70.5</v>
      </c>
      <c r="T5">
        <v>69.400000000000006</v>
      </c>
      <c r="U5">
        <v>88.8</v>
      </c>
      <c r="V5">
        <v>84.7</v>
      </c>
      <c r="W5">
        <v>75.8</v>
      </c>
      <c r="X5">
        <v>82.6</v>
      </c>
      <c r="Y5">
        <v>92.5</v>
      </c>
      <c r="Z5">
        <v>96.7</v>
      </c>
      <c r="AA5">
        <v>96.4</v>
      </c>
      <c r="AB5">
        <v>95</v>
      </c>
      <c r="AC5">
        <v>93.9</v>
      </c>
      <c r="AD5">
        <v>96.6</v>
      </c>
      <c r="AE5">
        <v>88.9</v>
      </c>
      <c r="AF5">
        <v>83.8</v>
      </c>
      <c r="AG5">
        <v>96.7</v>
      </c>
      <c r="AH5">
        <v>90</v>
      </c>
      <c r="AI5">
        <v>95.6</v>
      </c>
      <c r="AJ5">
        <v>92.9</v>
      </c>
      <c r="AK5">
        <v>92.8</v>
      </c>
      <c r="AL5">
        <v>94.2</v>
      </c>
      <c r="AM5">
        <v>96.5</v>
      </c>
      <c r="AN5">
        <v>92.7</v>
      </c>
      <c r="AO5">
        <v>96.9</v>
      </c>
      <c r="AP5">
        <v>94.4</v>
      </c>
      <c r="AQ5">
        <v>90.3</v>
      </c>
      <c r="AR5">
        <v>94.3</v>
      </c>
      <c r="AS5">
        <v>85.2</v>
      </c>
      <c r="AT5">
        <v>87.9</v>
      </c>
      <c r="AU5">
        <v>98.8</v>
      </c>
      <c r="AV5">
        <v>99.7</v>
      </c>
      <c r="AW5">
        <v>92.4</v>
      </c>
      <c r="AX5">
        <v>96.2</v>
      </c>
      <c r="AY5">
        <v>78.2</v>
      </c>
      <c r="AZ5">
        <v>85.6</v>
      </c>
      <c r="BA5">
        <v>93</v>
      </c>
      <c r="BB5">
        <v>85.2</v>
      </c>
      <c r="BC5">
        <v>93.8</v>
      </c>
      <c r="BD5">
        <v>97.2</v>
      </c>
      <c r="BE5">
        <v>84.4</v>
      </c>
      <c r="BF5">
        <v>95.9</v>
      </c>
      <c r="BG5">
        <v>93.7</v>
      </c>
      <c r="BH5">
        <v>95.1</v>
      </c>
      <c r="BI5">
        <v>94.4</v>
      </c>
      <c r="BJ5">
        <v>92.7</v>
      </c>
      <c r="BK5">
        <v>99.2</v>
      </c>
      <c r="BL5">
        <v>95.2</v>
      </c>
      <c r="BM5">
        <v>73.5</v>
      </c>
      <c r="BN5">
        <v>76.2</v>
      </c>
      <c r="BO5">
        <v>79.3</v>
      </c>
      <c r="BP5">
        <v>92.5</v>
      </c>
      <c r="BQ5">
        <v>86.9</v>
      </c>
      <c r="BR5">
        <v>88.6</v>
      </c>
      <c r="BS5">
        <v>93</v>
      </c>
      <c r="BT5">
        <v>98.1</v>
      </c>
      <c r="BU5">
        <v>92.4</v>
      </c>
      <c r="BV5">
        <v>94.3</v>
      </c>
      <c r="BW5">
        <v>88.5</v>
      </c>
      <c r="BX5">
        <v>95.9</v>
      </c>
      <c r="BY5">
        <v>92.7</v>
      </c>
      <c r="BZ5">
        <v>74.400000000000006</v>
      </c>
      <c r="CA5">
        <v>76</v>
      </c>
      <c r="CB5">
        <v>86</v>
      </c>
      <c r="CC5">
        <v>91.8</v>
      </c>
      <c r="CD5">
        <v>98.5</v>
      </c>
      <c r="CE5">
        <v>98.9</v>
      </c>
      <c r="CF5">
        <v>94.2</v>
      </c>
      <c r="CG5">
        <v>96.5</v>
      </c>
      <c r="CH5">
        <v>98.1</v>
      </c>
      <c r="CI5">
        <v>94.1</v>
      </c>
      <c r="CJ5">
        <v>92.6</v>
      </c>
      <c r="CK5">
        <v>94</v>
      </c>
      <c r="CL5">
        <v>96</v>
      </c>
      <c r="CM5">
        <v>89.8</v>
      </c>
      <c r="CN5">
        <v>89.9</v>
      </c>
      <c r="CO5">
        <v>96.7</v>
      </c>
      <c r="CP5">
        <v>98.4</v>
      </c>
      <c r="CQ5">
        <v>87</v>
      </c>
      <c r="CR5">
        <v>88</v>
      </c>
      <c r="CS5">
        <v>92.4</v>
      </c>
      <c r="CT5">
        <v>91.7</v>
      </c>
      <c r="CU5">
        <v>97.8</v>
      </c>
      <c r="CV5">
        <v>89.8</v>
      </c>
      <c r="CW5">
        <v>93.3</v>
      </c>
      <c r="CX5">
        <v>92.7</v>
      </c>
      <c r="CY5">
        <v>87.2</v>
      </c>
      <c r="CZ5">
        <v>87.8</v>
      </c>
      <c r="DA5">
        <v>91.2</v>
      </c>
      <c r="DB5">
        <v>86.7</v>
      </c>
      <c r="DC5">
        <v>91</v>
      </c>
      <c r="DD5">
        <v>88</v>
      </c>
      <c r="DE5">
        <v>89</v>
      </c>
      <c r="DF5">
        <v>82</v>
      </c>
      <c r="DG5">
        <v>78</v>
      </c>
      <c r="DH5">
        <v>87</v>
      </c>
      <c r="DI5">
        <v>86</v>
      </c>
      <c r="DJ5">
        <v>82</v>
      </c>
      <c r="DK5">
        <v>89</v>
      </c>
      <c r="DL5">
        <v>82</v>
      </c>
      <c r="DM5">
        <v>89</v>
      </c>
      <c r="DN5">
        <v>86</v>
      </c>
      <c r="DO5">
        <v>87</v>
      </c>
      <c r="DP5">
        <v>87</v>
      </c>
      <c r="DQ5">
        <v>100</v>
      </c>
      <c r="DR5">
        <v>100.1</v>
      </c>
      <c r="DS5">
        <v>92.7</v>
      </c>
      <c r="DT5">
        <v>93.6</v>
      </c>
      <c r="DU5">
        <v>87.6</v>
      </c>
      <c r="DV5">
        <v>97.2</v>
      </c>
      <c r="DW5">
        <v>100.1</v>
      </c>
      <c r="DX5">
        <v>99.8</v>
      </c>
      <c r="DY5">
        <v>99</v>
      </c>
      <c r="DZ5">
        <v>97.8</v>
      </c>
      <c r="EA5" s="5">
        <v>97.4</v>
      </c>
      <c r="EB5" s="5">
        <v>90.4</v>
      </c>
      <c r="EC5" s="5">
        <v>95.4</v>
      </c>
      <c r="ED5" s="7">
        <v>97.8</v>
      </c>
      <c r="EE5" s="7">
        <v>91.3</v>
      </c>
      <c r="EF5" s="7">
        <v>94.7</v>
      </c>
    </row>
    <row r="6" spans="1:151" ht="16.5" x14ac:dyDescent="0.25">
      <c r="A6" s="12">
        <v>0.125</v>
      </c>
      <c r="B6"/>
      <c r="C6">
        <v>81.900000000000006</v>
      </c>
      <c r="D6">
        <v>90.4</v>
      </c>
      <c r="E6">
        <v>96.2</v>
      </c>
      <c r="F6">
        <v>96.7</v>
      </c>
      <c r="G6">
        <v>99.2</v>
      </c>
      <c r="H6">
        <v>94.3</v>
      </c>
      <c r="I6">
        <v>100.1</v>
      </c>
      <c r="J6">
        <v>89.2</v>
      </c>
      <c r="K6">
        <v>91.5</v>
      </c>
      <c r="L6">
        <v>100.1</v>
      </c>
      <c r="M6">
        <v>97.5</v>
      </c>
      <c r="N6">
        <v>100</v>
      </c>
      <c r="O6">
        <v>98.2</v>
      </c>
      <c r="P6">
        <v>100.1</v>
      </c>
      <c r="Q6">
        <v>95</v>
      </c>
      <c r="R6">
        <v>99.1</v>
      </c>
      <c r="S6">
        <v>70.400000000000006</v>
      </c>
      <c r="T6">
        <v>70.900000000000006</v>
      </c>
      <c r="U6">
        <v>90</v>
      </c>
      <c r="V6">
        <v>85.8</v>
      </c>
      <c r="W6">
        <v>77.3</v>
      </c>
      <c r="X6">
        <v>83.9</v>
      </c>
      <c r="Y6">
        <v>92.9</v>
      </c>
      <c r="Z6">
        <v>94.9</v>
      </c>
      <c r="AA6">
        <v>96.9</v>
      </c>
      <c r="AB6">
        <v>94.9</v>
      </c>
      <c r="AC6">
        <v>94.3</v>
      </c>
      <c r="AD6">
        <v>97.7</v>
      </c>
      <c r="AE6">
        <v>89.8</v>
      </c>
      <c r="AF6">
        <v>83.3</v>
      </c>
      <c r="AG6">
        <v>96.7</v>
      </c>
      <c r="AH6">
        <v>92.6</v>
      </c>
      <c r="AI6">
        <v>95.7</v>
      </c>
      <c r="AJ6">
        <v>95</v>
      </c>
      <c r="AK6">
        <v>94.4</v>
      </c>
      <c r="AL6">
        <v>95.1</v>
      </c>
      <c r="AM6">
        <v>97.7</v>
      </c>
      <c r="AN6">
        <v>93</v>
      </c>
      <c r="AO6">
        <v>96.5</v>
      </c>
      <c r="AP6">
        <v>94.8</v>
      </c>
      <c r="AQ6">
        <v>90.8</v>
      </c>
      <c r="AR6">
        <v>94.8</v>
      </c>
      <c r="AS6">
        <v>89.5</v>
      </c>
      <c r="AT6">
        <v>90.3</v>
      </c>
      <c r="AU6">
        <v>97.3</v>
      </c>
      <c r="AV6">
        <v>98.9</v>
      </c>
      <c r="AW6">
        <v>91</v>
      </c>
      <c r="AX6">
        <v>95.6</v>
      </c>
      <c r="AY6">
        <v>78</v>
      </c>
      <c r="AZ6">
        <v>84.5</v>
      </c>
      <c r="BA6">
        <v>93.8</v>
      </c>
      <c r="BB6">
        <v>81</v>
      </c>
      <c r="BC6">
        <v>94.3</v>
      </c>
      <c r="BD6">
        <v>97.5</v>
      </c>
      <c r="BE6">
        <v>87.7</v>
      </c>
      <c r="BF6">
        <v>94.6</v>
      </c>
      <c r="BG6">
        <v>94.1</v>
      </c>
      <c r="BH6">
        <v>96.4</v>
      </c>
      <c r="BI6">
        <v>95.6</v>
      </c>
      <c r="BJ6">
        <v>94.6</v>
      </c>
      <c r="BK6">
        <v>97.2</v>
      </c>
      <c r="BL6">
        <v>95.2</v>
      </c>
      <c r="BM6">
        <v>72.5</v>
      </c>
      <c r="BN6">
        <v>75</v>
      </c>
      <c r="BO6">
        <v>80.2</v>
      </c>
      <c r="BP6">
        <v>93.6</v>
      </c>
      <c r="BQ6">
        <v>86.2</v>
      </c>
      <c r="BR6">
        <v>88.1</v>
      </c>
      <c r="BS6">
        <v>94.1</v>
      </c>
      <c r="BT6">
        <v>98.2</v>
      </c>
      <c r="BU6">
        <v>94.8</v>
      </c>
      <c r="BV6">
        <v>93.7</v>
      </c>
      <c r="BW6">
        <v>89</v>
      </c>
      <c r="BX6">
        <v>97</v>
      </c>
      <c r="BY6">
        <v>93.8</v>
      </c>
      <c r="BZ6">
        <v>74.5</v>
      </c>
      <c r="CA6">
        <v>76.400000000000006</v>
      </c>
      <c r="CB6">
        <v>86.4</v>
      </c>
      <c r="CC6">
        <v>93.7</v>
      </c>
      <c r="CD6">
        <v>98.4</v>
      </c>
      <c r="CE6">
        <v>99.6</v>
      </c>
      <c r="CF6">
        <v>93.7</v>
      </c>
      <c r="CG6">
        <v>96.4</v>
      </c>
      <c r="CH6">
        <v>98.8</v>
      </c>
      <c r="CI6">
        <v>95.9</v>
      </c>
      <c r="CJ6">
        <v>92.7</v>
      </c>
      <c r="CK6">
        <v>98.5</v>
      </c>
      <c r="CL6">
        <v>97.3</v>
      </c>
      <c r="CM6">
        <v>91.7</v>
      </c>
      <c r="CN6">
        <v>91.9</v>
      </c>
      <c r="CO6">
        <v>96.3</v>
      </c>
      <c r="CP6">
        <v>99.3</v>
      </c>
      <c r="CQ6">
        <v>88.5</v>
      </c>
      <c r="CR6">
        <v>87.4</v>
      </c>
      <c r="CS6">
        <v>92.4</v>
      </c>
      <c r="CT6">
        <v>93.2</v>
      </c>
      <c r="CU6">
        <v>98.1</v>
      </c>
      <c r="CV6">
        <v>89</v>
      </c>
      <c r="CW6">
        <v>94.6</v>
      </c>
      <c r="CX6">
        <v>94.3</v>
      </c>
      <c r="CY6">
        <v>87.8</v>
      </c>
      <c r="CZ6">
        <v>85</v>
      </c>
      <c r="DA6">
        <v>93.7</v>
      </c>
      <c r="DB6">
        <v>87.6</v>
      </c>
      <c r="DC6">
        <v>93</v>
      </c>
      <c r="DD6">
        <v>89</v>
      </c>
      <c r="DE6">
        <v>89</v>
      </c>
      <c r="DF6">
        <v>81</v>
      </c>
      <c r="DG6">
        <v>80</v>
      </c>
      <c r="DH6">
        <v>87</v>
      </c>
      <c r="DI6">
        <v>86</v>
      </c>
      <c r="DJ6">
        <v>84</v>
      </c>
      <c r="DK6">
        <v>88</v>
      </c>
      <c r="DL6">
        <v>84</v>
      </c>
      <c r="DM6">
        <v>89</v>
      </c>
      <c r="DN6">
        <v>86</v>
      </c>
      <c r="DO6">
        <v>90</v>
      </c>
      <c r="DP6">
        <v>84</v>
      </c>
      <c r="DQ6">
        <v>99</v>
      </c>
      <c r="DR6">
        <v>100</v>
      </c>
      <c r="DS6">
        <v>96.8</v>
      </c>
      <c r="DT6">
        <v>95.5</v>
      </c>
      <c r="DU6">
        <v>87.5</v>
      </c>
      <c r="DV6">
        <v>97.3</v>
      </c>
      <c r="DW6">
        <v>100.1</v>
      </c>
      <c r="DX6">
        <v>99.9</v>
      </c>
      <c r="DY6">
        <v>99.9</v>
      </c>
      <c r="DZ6">
        <v>96</v>
      </c>
      <c r="EA6" s="5">
        <v>95.5</v>
      </c>
      <c r="EB6" s="5">
        <v>91.8</v>
      </c>
      <c r="EC6" s="5">
        <v>95.2</v>
      </c>
      <c r="ED6" s="7">
        <v>98.8</v>
      </c>
      <c r="EE6" s="7">
        <v>95.1</v>
      </c>
      <c r="EF6" s="7">
        <v>94.7</v>
      </c>
    </row>
    <row r="7" spans="1:151" ht="16.5" x14ac:dyDescent="0.25">
      <c r="A7" s="12">
        <v>0.16666666666666699</v>
      </c>
      <c r="B7"/>
      <c r="C7">
        <v>82.5</v>
      </c>
      <c r="D7">
        <v>90.8</v>
      </c>
      <c r="E7">
        <v>96.1</v>
      </c>
      <c r="F7">
        <v>97.4</v>
      </c>
      <c r="G7">
        <v>92.6</v>
      </c>
      <c r="H7">
        <v>98.9</v>
      </c>
      <c r="I7">
        <v>100.1</v>
      </c>
      <c r="J7">
        <v>88.1</v>
      </c>
      <c r="K7">
        <v>92.5</v>
      </c>
      <c r="L7">
        <v>100.1</v>
      </c>
      <c r="M7">
        <v>99.4</v>
      </c>
      <c r="N7">
        <v>100</v>
      </c>
      <c r="O7">
        <v>98.7</v>
      </c>
      <c r="P7">
        <v>100</v>
      </c>
      <c r="Q7">
        <v>96.4</v>
      </c>
      <c r="R7">
        <v>97.7</v>
      </c>
      <c r="S7">
        <v>71</v>
      </c>
      <c r="T7">
        <v>71.099999999999994</v>
      </c>
      <c r="U7">
        <v>91.5</v>
      </c>
      <c r="V7">
        <v>88.6</v>
      </c>
      <c r="W7">
        <v>82.3</v>
      </c>
      <c r="X7">
        <v>83</v>
      </c>
      <c r="Y7">
        <v>93.5</v>
      </c>
      <c r="Z7">
        <v>95.2</v>
      </c>
      <c r="AA7">
        <v>96.9</v>
      </c>
      <c r="AB7">
        <v>93.5</v>
      </c>
      <c r="AC7">
        <v>95.5</v>
      </c>
      <c r="AD7">
        <v>98.2</v>
      </c>
      <c r="AE7">
        <v>90</v>
      </c>
      <c r="AF7">
        <v>82.9</v>
      </c>
      <c r="AG7">
        <v>97.5</v>
      </c>
      <c r="AH7">
        <v>93.9</v>
      </c>
      <c r="AI7">
        <v>96.9</v>
      </c>
      <c r="AJ7">
        <v>95.9</v>
      </c>
      <c r="AK7">
        <v>94.4</v>
      </c>
      <c r="AL7">
        <v>96.5</v>
      </c>
      <c r="AM7">
        <v>97</v>
      </c>
      <c r="AN7">
        <v>95.4</v>
      </c>
      <c r="AO7">
        <v>97.3</v>
      </c>
      <c r="AP7">
        <v>96</v>
      </c>
      <c r="AQ7">
        <v>91.8</v>
      </c>
      <c r="AR7">
        <v>96.4</v>
      </c>
      <c r="AS7">
        <v>91.2</v>
      </c>
      <c r="AT7">
        <v>89</v>
      </c>
      <c r="AU7">
        <v>97.6</v>
      </c>
      <c r="AV7">
        <v>97.5</v>
      </c>
      <c r="AW7">
        <v>91.3</v>
      </c>
      <c r="AX7">
        <v>94.9</v>
      </c>
      <c r="AY7">
        <v>77.3</v>
      </c>
      <c r="AZ7">
        <v>83.7</v>
      </c>
      <c r="BA7">
        <v>97.3</v>
      </c>
      <c r="BB7">
        <v>82</v>
      </c>
      <c r="BC7">
        <v>95.9</v>
      </c>
      <c r="BD7">
        <v>95.2</v>
      </c>
      <c r="BE7">
        <v>88</v>
      </c>
      <c r="BF7">
        <v>93.2</v>
      </c>
      <c r="BG7">
        <v>94.9</v>
      </c>
      <c r="BH7">
        <v>96</v>
      </c>
      <c r="BI7">
        <v>95.6</v>
      </c>
      <c r="BJ7">
        <v>95.9</v>
      </c>
      <c r="BK7">
        <v>97</v>
      </c>
      <c r="BL7">
        <v>95.6</v>
      </c>
      <c r="BM7">
        <v>71.099999999999994</v>
      </c>
      <c r="BN7">
        <v>72</v>
      </c>
      <c r="BO7">
        <v>81.2</v>
      </c>
      <c r="BP7">
        <v>92.2</v>
      </c>
      <c r="BQ7">
        <v>86</v>
      </c>
      <c r="BR7">
        <v>87.6</v>
      </c>
      <c r="BS7">
        <v>93.9</v>
      </c>
      <c r="BT7">
        <v>96.6</v>
      </c>
      <c r="BU7">
        <v>94.4</v>
      </c>
      <c r="BV7">
        <v>93.1</v>
      </c>
      <c r="BW7">
        <v>89.3</v>
      </c>
      <c r="BX7">
        <v>97</v>
      </c>
      <c r="BY7">
        <v>93.6</v>
      </c>
      <c r="BZ7">
        <v>77</v>
      </c>
      <c r="CA7">
        <v>76.400000000000006</v>
      </c>
      <c r="CB7">
        <v>86.4</v>
      </c>
      <c r="CC7">
        <v>93.6</v>
      </c>
      <c r="CD7">
        <v>98.2</v>
      </c>
      <c r="CE7">
        <v>99</v>
      </c>
      <c r="CF7">
        <v>92.4</v>
      </c>
      <c r="CG7">
        <v>98</v>
      </c>
      <c r="CH7">
        <v>95.2</v>
      </c>
      <c r="CI7">
        <v>97.5</v>
      </c>
      <c r="CJ7">
        <v>94.6</v>
      </c>
      <c r="CK7">
        <v>99.6</v>
      </c>
      <c r="CL7">
        <v>97.8</v>
      </c>
      <c r="CM7">
        <v>91.2</v>
      </c>
      <c r="CN7">
        <v>92.3</v>
      </c>
      <c r="CO7">
        <v>97.2</v>
      </c>
      <c r="CP7">
        <v>99.5</v>
      </c>
      <c r="CQ7">
        <v>90</v>
      </c>
      <c r="CR7">
        <v>86.8</v>
      </c>
      <c r="CS7">
        <v>94</v>
      </c>
      <c r="CT7">
        <v>94.8</v>
      </c>
      <c r="CU7">
        <v>97.6</v>
      </c>
      <c r="CV7">
        <v>88.8</v>
      </c>
      <c r="CW7">
        <v>94.8</v>
      </c>
      <c r="CX7">
        <v>95.8</v>
      </c>
      <c r="CY7">
        <v>88.2</v>
      </c>
      <c r="CZ7">
        <v>85.2</v>
      </c>
      <c r="DA7">
        <v>92.4</v>
      </c>
      <c r="DB7">
        <v>87.3</v>
      </c>
      <c r="DC7">
        <v>95</v>
      </c>
      <c r="DD7">
        <v>88</v>
      </c>
      <c r="DE7">
        <v>90</v>
      </c>
      <c r="DF7">
        <v>80</v>
      </c>
      <c r="DG7">
        <v>83</v>
      </c>
      <c r="DH7">
        <v>88</v>
      </c>
      <c r="DI7">
        <v>88</v>
      </c>
      <c r="DJ7">
        <v>86</v>
      </c>
      <c r="DK7">
        <v>88</v>
      </c>
      <c r="DL7">
        <v>86</v>
      </c>
      <c r="DM7">
        <v>87</v>
      </c>
      <c r="DN7">
        <v>86</v>
      </c>
      <c r="DO7">
        <v>91</v>
      </c>
      <c r="DP7">
        <v>87</v>
      </c>
      <c r="DQ7">
        <v>98</v>
      </c>
      <c r="DR7">
        <v>98.7</v>
      </c>
      <c r="DS7">
        <v>96.4</v>
      </c>
      <c r="DT7">
        <v>95.8</v>
      </c>
      <c r="DU7">
        <v>88.1</v>
      </c>
      <c r="DV7">
        <v>99.2</v>
      </c>
      <c r="DW7">
        <v>100</v>
      </c>
      <c r="DX7">
        <v>99.5</v>
      </c>
      <c r="DY7">
        <v>99.7</v>
      </c>
      <c r="DZ7">
        <v>96.9</v>
      </c>
      <c r="EA7" s="5">
        <v>97.7</v>
      </c>
      <c r="EB7" s="5">
        <v>96.7</v>
      </c>
      <c r="EC7" s="5">
        <v>96.5</v>
      </c>
      <c r="ED7" s="7">
        <v>99.1</v>
      </c>
      <c r="EE7" s="7">
        <v>97.2</v>
      </c>
      <c r="EF7" s="7">
        <v>95</v>
      </c>
    </row>
    <row r="8" spans="1:151" ht="16.5" x14ac:dyDescent="0.25">
      <c r="A8" s="12">
        <v>0.20833333333333301</v>
      </c>
      <c r="B8"/>
      <c r="C8">
        <v>79.400000000000006</v>
      </c>
      <c r="D8">
        <v>90.7</v>
      </c>
      <c r="E8">
        <v>97.4</v>
      </c>
      <c r="F8">
        <v>98.8</v>
      </c>
      <c r="G8">
        <v>93.7</v>
      </c>
      <c r="H8">
        <v>97.9</v>
      </c>
      <c r="I8">
        <v>100.1</v>
      </c>
      <c r="J8">
        <v>90.5</v>
      </c>
      <c r="K8">
        <v>91.5</v>
      </c>
      <c r="L8">
        <v>100.1</v>
      </c>
      <c r="M8">
        <v>100.1</v>
      </c>
      <c r="N8">
        <v>100.1</v>
      </c>
      <c r="O8">
        <v>98.5</v>
      </c>
      <c r="P8">
        <v>99.9</v>
      </c>
      <c r="Q8">
        <v>95.6</v>
      </c>
      <c r="R8">
        <v>95.5</v>
      </c>
      <c r="S8">
        <v>71</v>
      </c>
      <c r="T8">
        <v>75</v>
      </c>
      <c r="U8">
        <v>91.2</v>
      </c>
      <c r="V8">
        <v>87.1</v>
      </c>
      <c r="W8">
        <v>81.900000000000006</v>
      </c>
      <c r="X8">
        <v>83.8</v>
      </c>
      <c r="Y8">
        <v>94.5</v>
      </c>
      <c r="Z8">
        <v>96.4</v>
      </c>
      <c r="AA8">
        <v>97.8</v>
      </c>
      <c r="AB8">
        <v>93.8</v>
      </c>
      <c r="AC8">
        <v>95</v>
      </c>
      <c r="AD8">
        <v>98.7</v>
      </c>
      <c r="AE8">
        <v>91.7</v>
      </c>
      <c r="AF8">
        <v>87.7</v>
      </c>
      <c r="AG8">
        <v>98.1</v>
      </c>
      <c r="AH8">
        <v>95.3</v>
      </c>
      <c r="AI8">
        <v>98.3</v>
      </c>
      <c r="AJ8">
        <v>94.4</v>
      </c>
      <c r="AK8">
        <v>93.6</v>
      </c>
      <c r="AL8">
        <v>96.8</v>
      </c>
      <c r="AM8">
        <v>96.3</v>
      </c>
      <c r="AN8">
        <v>97.4</v>
      </c>
      <c r="AO8">
        <v>97.4</v>
      </c>
      <c r="AP8">
        <v>94.5</v>
      </c>
      <c r="AQ8">
        <v>92.3</v>
      </c>
      <c r="AR8">
        <v>96</v>
      </c>
      <c r="AS8">
        <v>89.2</v>
      </c>
      <c r="AT8">
        <v>89.4</v>
      </c>
      <c r="AU8">
        <v>99.2</v>
      </c>
      <c r="AV8">
        <v>97.1</v>
      </c>
      <c r="AW8">
        <v>91.7</v>
      </c>
      <c r="AX8">
        <v>94.8</v>
      </c>
      <c r="AY8">
        <v>79</v>
      </c>
      <c r="AZ8">
        <v>85.7</v>
      </c>
      <c r="BA8">
        <v>100</v>
      </c>
      <c r="BB8">
        <v>82.6</v>
      </c>
      <c r="BC8">
        <v>97.2</v>
      </c>
      <c r="BD8">
        <v>97.7</v>
      </c>
      <c r="BE8">
        <v>88.4</v>
      </c>
      <c r="BF8">
        <v>94.6</v>
      </c>
      <c r="BG8">
        <v>96</v>
      </c>
      <c r="BH8">
        <v>96.6</v>
      </c>
      <c r="BI8">
        <v>97</v>
      </c>
      <c r="BJ8">
        <v>98.4</v>
      </c>
      <c r="BK8">
        <v>95.8</v>
      </c>
      <c r="BL8">
        <v>95.9</v>
      </c>
      <c r="BM8">
        <v>67.900000000000006</v>
      </c>
      <c r="BN8">
        <v>71.7</v>
      </c>
      <c r="BO8">
        <v>82.8</v>
      </c>
      <c r="BP8">
        <v>93.8</v>
      </c>
      <c r="BQ8">
        <v>86</v>
      </c>
      <c r="BR8">
        <v>88.1</v>
      </c>
      <c r="BS8">
        <v>93.5</v>
      </c>
      <c r="BT8">
        <v>96.9</v>
      </c>
      <c r="BU8">
        <v>93.9</v>
      </c>
      <c r="BV8">
        <v>93.2</v>
      </c>
      <c r="BW8">
        <v>89.5</v>
      </c>
      <c r="BX8">
        <v>96.5</v>
      </c>
      <c r="BY8">
        <v>93.5</v>
      </c>
      <c r="BZ8">
        <v>79.3</v>
      </c>
      <c r="CA8">
        <v>78.099999999999994</v>
      </c>
      <c r="CB8">
        <v>87.1</v>
      </c>
      <c r="CC8">
        <v>94.4</v>
      </c>
      <c r="CD8">
        <v>99</v>
      </c>
      <c r="CE8">
        <v>94.9</v>
      </c>
      <c r="CF8">
        <v>93.6</v>
      </c>
      <c r="CG8">
        <v>96.1</v>
      </c>
      <c r="CH8">
        <v>94.4</v>
      </c>
      <c r="CI8">
        <v>97.4</v>
      </c>
      <c r="CJ8">
        <v>95.6</v>
      </c>
      <c r="CK8">
        <v>99.8</v>
      </c>
      <c r="CL8">
        <v>99.7</v>
      </c>
      <c r="CM8">
        <v>91.1</v>
      </c>
      <c r="CN8">
        <v>92.9</v>
      </c>
      <c r="CO8">
        <v>98.3</v>
      </c>
      <c r="CP8">
        <v>98.6</v>
      </c>
      <c r="CQ8">
        <v>90.5</v>
      </c>
      <c r="CR8">
        <v>88.4</v>
      </c>
      <c r="CS8">
        <v>92.8</v>
      </c>
      <c r="CT8">
        <v>96.3</v>
      </c>
      <c r="CU8">
        <v>98.8</v>
      </c>
      <c r="CV8">
        <v>90.8</v>
      </c>
      <c r="CW8">
        <v>94.4</v>
      </c>
      <c r="CX8">
        <v>95.5</v>
      </c>
      <c r="CY8">
        <v>89.3</v>
      </c>
      <c r="CZ8">
        <v>87.8</v>
      </c>
      <c r="DA8">
        <v>93</v>
      </c>
      <c r="DB8">
        <v>88.8</v>
      </c>
      <c r="DC8">
        <v>94</v>
      </c>
      <c r="DD8">
        <v>87</v>
      </c>
      <c r="DE8">
        <v>88</v>
      </c>
      <c r="DF8">
        <v>77</v>
      </c>
      <c r="DG8">
        <v>81</v>
      </c>
      <c r="DH8">
        <v>86</v>
      </c>
      <c r="DI8">
        <v>85</v>
      </c>
      <c r="DJ8">
        <v>84</v>
      </c>
      <c r="DK8">
        <v>91</v>
      </c>
      <c r="DL8">
        <v>84</v>
      </c>
      <c r="DM8">
        <v>85</v>
      </c>
      <c r="DN8">
        <v>84</v>
      </c>
      <c r="DO8">
        <v>91</v>
      </c>
      <c r="DP8">
        <v>87</v>
      </c>
      <c r="DQ8">
        <v>100</v>
      </c>
      <c r="DR8">
        <v>98.9</v>
      </c>
      <c r="DS8">
        <v>96.6</v>
      </c>
      <c r="DT8">
        <v>95.8</v>
      </c>
      <c r="DU8">
        <v>87.7</v>
      </c>
      <c r="DV8">
        <v>98.5</v>
      </c>
      <c r="DW8">
        <v>99.9</v>
      </c>
      <c r="DX8">
        <v>99.5</v>
      </c>
      <c r="DY8">
        <v>99.9</v>
      </c>
      <c r="DZ8">
        <v>96.8</v>
      </c>
      <c r="EA8" s="5">
        <v>98</v>
      </c>
      <c r="EB8" s="5">
        <v>97</v>
      </c>
      <c r="EC8" s="5">
        <v>95.8</v>
      </c>
      <c r="ED8" s="7">
        <v>98</v>
      </c>
      <c r="EE8" s="7">
        <v>98.3</v>
      </c>
      <c r="EF8" s="7">
        <v>95.7</v>
      </c>
    </row>
    <row r="9" spans="1:151" ht="16.5" x14ac:dyDescent="0.25">
      <c r="A9" s="12">
        <v>0.25</v>
      </c>
      <c r="B9"/>
      <c r="C9">
        <v>74.099999999999994</v>
      </c>
      <c r="D9">
        <v>90.6</v>
      </c>
      <c r="E9">
        <v>99</v>
      </c>
      <c r="F9">
        <v>99.7</v>
      </c>
      <c r="G9">
        <v>93.2</v>
      </c>
      <c r="H9">
        <v>97</v>
      </c>
      <c r="I9">
        <v>100.1</v>
      </c>
      <c r="J9">
        <v>90.2</v>
      </c>
      <c r="K9">
        <v>91.2</v>
      </c>
      <c r="L9">
        <v>100.1</v>
      </c>
      <c r="M9">
        <v>100.1</v>
      </c>
      <c r="N9">
        <v>100.1</v>
      </c>
      <c r="O9">
        <v>98.1</v>
      </c>
      <c r="P9">
        <v>100</v>
      </c>
      <c r="Q9">
        <v>96.4</v>
      </c>
      <c r="R9">
        <v>95</v>
      </c>
      <c r="S9">
        <v>71.400000000000006</v>
      </c>
      <c r="T9">
        <v>78.2</v>
      </c>
      <c r="U9">
        <v>89.5</v>
      </c>
      <c r="V9">
        <v>84.7</v>
      </c>
      <c r="W9">
        <v>84.2</v>
      </c>
      <c r="X9">
        <v>83.8</v>
      </c>
      <c r="Y9">
        <v>94.2</v>
      </c>
      <c r="Z9">
        <v>96.7</v>
      </c>
      <c r="AA9">
        <v>99.2</v>
      </c>
      <c r="AB9">
        <v>92.5</v>
      </c>
      <c r="AC9">
        <v>95.8</v>
      </c>
      <c r="AD9">
        <v>98.6</v>
      </c>
      <c r="AE9">
        <v>93.5</v>
      </c>
      <c r="AF9">
        <v>85.3</v>
      </c>
      <c r="AG9">
        <v>98</v>
      </c>
      <c r="AH9">
        <v>95.1</v>
      </c>
      <c r="AI9">
        <v>98.8</v>
      </c>
      <c r="AJ9">
        <v>94.1</v>
      </c>
      <c r="AK9">
        <v>94.4</v>
      </c>
      <c r="AL9">
        <v>97.6</v>
      </c>
      <c r="AM9">
        <v>96.3</v>
      </c>
      <c r="AN9">
        <v>98.2</v>
      </c>
      <c r="AO9">
        <v>97.6</v>
      </c>
      <c r="AP9">
        <v>93.5</v>
      </c>
      <c r="AQ9">
        <v>91.8</v>
      </c>
      <c r="AR9">
        <v>98</v>
      </c>
      <c r="AS9">
        <v>89.7</v>
      </c>
      <c r="AT9">
        <v>90.8</v>
      </c>
      <c r="AU9">
        <v>99.9</v>
      </c>
      <c r="AV9">
        <v>98.5</v>
      </c>
      <c r="AW9">
        <v>92.7</v>
      </c>
      <c r="AX9">
        <v>94.5</v>
      </c>
      <c r="AY9">
        <v>81.599999999999994</v>
      </c>
      <c r="AZ9">
        <v>86.7</v>
      </c>
      <c r="BA9">
        <v>100.1</v>
      </c>
      <c r="BB9">
        <v>82.2</v>
      </c>
      <c r="BC9">
        <v>97.2</v>
      </c>
      <c r="BD9">
        <v>99.8</v>
      </c>
      <c r="BE9">
        <v>90.3</v>
      </c>
      <c r="BF9">
        <v>94</v>
      </c>
      <c r="BG9">
        <v>96.3</v>
      </c>
      <c r="BH9">
        <v>99.7</v>
      </c>
      <c r="BI9">
        <v>97.7</v>
      </c>
      <c r="BJ9">
        <v>96.5</v>
      </c>
      <c r="BK9">
        <v>95.3</v>
      </c>
      <c r="BL9">
        <v>95.5</v>
      </c>
      <c r="BM9">
        <v>65.8</v>
      </c>
      <c r="BN9">
        <v>73.5</v>
      </c>
      <c r="BO9">
        <v>82.5</v>
      </c>
      <c r="BP9">
        <v>92.7</v>
      </c>
      <c r="BQ9">
        <v>85.5</v>
      </c>
      <c r="BR9">
        <v>88.9</v>
      </c>
      <c r="BS9">
        <v>95.4</v>
      </c>
      <c r="BT9">
        <v>98.7</v>
      </c>
      <c r="BU9">
        <v>94.6</v>
      </c>
      <c r="BV9">
        <v>92.1</v>
      </c>
      <c r="BW9">
        <v>89.4</v>
      </c>
      <c r="BX9">
        <v>95.9</v>
      </c>
      <c r="BY9">
        <v>93.6</v>
      </c>
      <c r="BZ9">
        <v>82.7</v>
      </c>
      <c r="CA9">
        <v>75.900000000000006</v>
      </c>
      <c r="CB9">
        <v>87.1</v>
      </c>
      <c r="CC9">
        <v>93.3</v>
      </c>
      <c r="CD9">
        <v>99.3</v>
      </c>
      <c r="CE9">
        <v>95.4</v>
      </c>
      <c r="CF9">
        <v>92.7</v>
      </c>
      <c r="CG9">
        <v>96</v>
      </c>
      <c r="CH9">
        <v>96</v>
      </c>
      <c r="CI9">
        <v>98</v>
      </c>
      <c r="CJ9">
        <v>96.5</v>
      </c>
      <c r="CK9">
        <v>100.1</v>
      </c>
      <c r="CL9">
        <v>100.1</v>
      </c>
      <c r="CM9">
        <v>93.5</v>
      </c>
      <c r="CN9">
        <v>92.3</v>
      </c>
      <c r="CO9">
        <v>98.1</v>
      </c>
      <c r="CP9">
        <v>98.2</v>
      </c>
      <c r="CQ9">
        <v>90.8</v>
      </c>
      <c r="CR9">
        <v>90.2</v>
      </c>
      <c r="CS9">
        <v>92.7</v>
      </c>
      <c r="CT9">
        <v>97.4</v>
      </c>
      <c r="CU9">
        <v>98.7</v>
      </c>
      <c r="CV9">
        <v>93.1</v>
      </c>
      <c r="CW9">
        <v>94.3</v>
      </c>
      <c r="CX9">
        <v>95.7</v>
      </c>
      <c r="CY9">
        <v>89.9</v>
      </c>
      <c r="CZ9">
        <v>88.2</v>
      </c>
      <c r="DA9">
        <v>92.8</v>
      </c>
      <c r="DB9">
        <v>89.7</v>
      </c>
      <c r="DC9">
        <v>81</v>
      </c>
      <c r="DD9">
        <v>81</v>
      </c>
      <c r="DE9">
        <v>80</v>
      </c>
      <c r="DF9">
        <v>75</v>
      </c>
      <c r="DG9">
        <v>70</v>
      </c>
      <c r="DH9">
        <v>80</v>
      </c>
      <c r="DI9">
        <v>76</v>
      </c>
      <c r="DJ9">
        <v>76</v>
      </c>
      <c r="DK9">
        <v>82</v>
      </c>
      <c r="DL9">
        <v>76</v>
      </c>
      <c r="DM9">
        <v>74</v>
      </c>
      <c r="DN9">
        <v>74</v>
      </c>
      <c r="DO9">
        <v>82</v>
      </c>
      <c r="DP9">
        <v>94</v>
      </c>
      <c r="DQ9">
        <v>95</v>
      </c>
      <c r="DR9">
        <v>97.7</v>
      </c>
      <c r="DS9">
        <v>94.1</v>
      </c>
      <c r="DT9">
        <v>96.5</v>
      </c>
      <c r="DU9">
        <v>85.9</v>
      </c>
      <c r="DV9">
        <v>98.9</v>
      </c>
      <c r="DW9">
        <v>99.9</v>
      </c>
      <c r="DX9">
        <v>99.1</v>
      </c>
      <c r="DY9">
        <v>100.1</v>
      </c>
      <c r="DZ9">
        <v>97.6</v>
      </c>
      <c r="EA9" s="5">
        <v>95.7</v>
      </c>
      <c r="EB9" s="5">
        <v>96.5</v>
      </c>
      <c r="EC9" s="5">
        <v>96.1</v>
      </c>
      <c r="ED9" s="7">
        <v>96.1</v>
      </c>
      <c r="EE9" s="7">
        <v>98.1</v>
      </c>
      <c r="EF9" s="7">
        <v>94.5</v>
      </c>
    </row>
    <row r="10" spans="1:151" ht="16.5" x14ac:dyDescent="0.25">
      <c r="A10" s="12">
        <v>0.29166666666666702</v>
      </c>
      <c r="B10"/>
      <c r="C10">
        <v>77.599999999999994</v>
      </c>
      <c r="D10">
        <v>93.9</v>
      </c>
      <c r="E10">
        <v>100.1</v>
      </c>
      <c r="F10">
        <v>99.8</v>
      </c>
      <c r="G10">
        <v>87.6</v>
      </c>
      <c r="H10">
        <v>95.6</v>
      </c>
      <c r="I10">
        <v>100.1</v>
      </c>
      <c r="J10">
        <v>90.8</v>
      </c>
      <c r="K10">
        <v>92.8</v>
      </c>
      <c r="L10">
        <v>100.1</v>
      </c>
      <c r="M10">
        <v>100.1</v>
      </c>
      <c r="N10">
        <v>100.1</v>
      </c>
      <c r="O10">
        <v>97.1</v>
      </c>
      <c r="P10">
        <v>99.7</v>
      </c>
      <c r="Q10">
        <v>98.4</v>
      </c>
      <c r="R10">
        <v>94.9</v>
      </c>
      <c r="S10">
        <v>69.5</v>
      </c>
      <c r="T10">
        <v>76.3</v>
      </c>
      <c r="U10">
        <v>86.3</v>
      </c>
      <c r="V10">
        <v>84.6</v>
      </c>
      <c r="W10">
        <v>83.1</v>
      </c>
      <c r="X10">
        <v>83.5</v>
      </c>
      <c r="Y10">
        <v>93.4</v>
      </c>
      <c r="Z10">
        <v>95.7</v>
      </c>
      <c r="AA10">
        <v>98.1</v>
      </c>
      <c r="AB10">
        <v>92.7</v>
      </c>
      <c r="AC10">
        <v>95.2</v>
      </c>
      <c r="AD10">
        <v>99.5</v>
      </c>
      <c r="AE10">
        <v>93.1</v>
      </c>
      <c r="AF10">
        <v>83.7</v>
      </c>
      <c r="AG10">
        <v>99.3</v>
      </c>
      <c r="AH10">
        <v>95.6</v>
      </c>
      <c r="AI10">
        <v>99.8</v>
      </c>
      <c r="AJ10">
        <v>93.5</v>
      </c>
      <c r="AK10">
        <v>93.4</v>
      </c>
      <c r="AL10">
        <v>95.9</v>
      </c>
      <c r="AM10">
        <v>97.1</v>
      </c>
      <c r="AN10">
        <v>98.1</v>
      </c>
      <c r="AO10">
        <v>99</v>
      </c>
      <c r="AP10">
        <v>92</v>
      </c>
      <c r="AQ10">
        <v>91.4</v>
      </c>
      <c r="AR10">
        <v>97.4</v>
      </c>
      <c r="AS10">
        <v>93.1</v>
      </c>
      <c r="AT10">
        <v>91.6</v>
      </c>
      <c r="AU10">
        <v>98.7</v>
      </c>
      <c r="AV10">
        <v>100</v>
      </c>
      <c r="AW10">
        <v>93.1</v>
      </c>
      <c r="AX10">
        <v>94.6</v>
      </c>
      <c r="AY10">
        <v>83</v>
      </c>
      <c r="AZ10">
        <v>85.5</v>
      </c>
      <c r="BA10">
        <v>100</v>
      </c>
      <c r="BB10">
        <v>78.7</v>
      </c>
      <c r="BC10">
        <v>95.8</v>
      </c>
      <c r="BD10">
        <v>97.9</v>
      </c>
      <c r="BE10">
        <v>91.1</v>
      </c>
      <c r="BF10">
        <v>92.8</v>
      </c>
      <c r="BG10">
        <v>95</v>
      </c>
      <c r="BH10">
        <v>99.5</v>
      </c>
      <c r="BI10">
        <v>97.8</v>
      </c>
      <c r="BJ10">
        <v>94.8</v>
      </c>
      <c r="BK10">
        <v>93.7</v>
      </c>
      <c r="BL10">
        <v>93.9</v>
      </c>
      <c r="BM10">
        <v>62.2</v>
      </c>
      <c r="BN10">
        <v>72.900000000000006</v>
      </c>
      <c r="BO10">
        <v>81.099999999999994</v>
      </c>
      <c r="BP10">
        <v>90.7</v>
      </c>
      <c r="BQ10">
        <v>85</v>
      </c>
      <c r="BR10">
        <v>89.6</v>
      </c>
      <c r="BS10">
        <v>92.8</v>
      </c>
      <c r="BT10">
        <v>99</v>
      </c>
      <c r="BU10">
        <v>88.9</v>
      </c>
      <c r="BV10">
        <v>90.6</v>
      </c>
      <c r="BW10">
        <v>85.4</v>
      </c>
      <c r="BX10">
        <v>93.4</v>
      </c>
      <c r="BY10">
        <v>90.8</v>
      </c>
      <c r="BZ10">
        <v>82</v>
      </c>
      <c r="CA10">
        <v>75.2</v>
      </c>
      <c r="CB10">
        <v>87.8</v>
      </c>
      <c r="CC10">
        <v>91.4</v>
      </c>
      <c r="CD10">
        <v>98</v>
      </c>
      <c r="CE10">
        <v>93.2</v>
      </c>
      <c r="CF10">
        <v>91.8</v>
      </c>
      <c r="CG10">
        <v>93.1</v>
      </c>
      <c r="CH10">
        <v>94.7</v>
      </c>
      <c r="CI10">
        <v>95.6</v>
      </c>
      <c r="CJ10">
        <v>94.6</v>
      </c>
      <c r="CK10">
        <v>100.1</v>
      </c>
      <c r="CL10">
        <v>98</v>
      </c>
      <c r="CM10">
        <v>91.2</v>
      </c>
      <c r="CN10">
        <v>88.6</v>
      </c>
      <c r="CO10">
        <v>97</v>
      </c>
      <c r="CP10">
        <v>96.2</v>
      </c>
      <c r="CQ10">
        <v>89.8</v>
      </c>
      <c r="CR10">
        <v>86.7</v>
      </c>
      <c r="CS10">
        <v>90.9</v>
      </c>
      <c r="CT10">
        <v>91.6</v>
      </c>
      <c r="CU10">
        <v>86.1</v>
      </c>
      <c r="CV10">
        <v>90.3</v>
      </c>
      <c r="CW10">
        <v>91.4</v>
      </c>
      <c r="CX10">
        <v>89.1</v>
      </c>
      <c r="CY10">
        <v>87.8</v>
      </c>
      <c r="CZ10">
        <v>83.7</v>
      </c>
      <c r="DA10">
        <v>87.1</v>
      </c>
      <c r="DB10">
        <v>84.8</v>
      </c>
      <c r="DC10">
        <v>76</v>
      </c>
      <c r="DD10">
        <v>71</v>
      </c>
      <c r="DE10">
        <v>70</v>
      </c>
      <c r="DF10">
        <v>65</v>
      </c>
      <c r="DG10">
        <v>67</v>
      </c>
      <c r="DH10">
        <v>64</v>
      </c>
      <c r="DI10">
        <v>65</v>
      </c>
      <c r="DJ10">
        <v>62</v>
      </c>
      <c r="DK10">
        <v>73</v>
      </c>
      <c r="DL10">
        <v>62</v>
      </c>
      <c r="DM10">
        <v>68</v>
      </c>
      <c r="DN10">
        <v>72</v>
      </c>
      <c r="DO10">
        <v>69</v>
      </c>
      <c r="DP10">
        <v>100</v>
      </c>
      <c r="DQ10">
        <v>90</v>
      </c>
      <c r="DR10">
        <v>94.5</v>
      </c>
      <c r="DS10">
        <v>81.400000000000006</v>
      </c>
      <c r="DT10">
        <v>86.7</v>
      </c>
      <c r="DU10">
        <v>82.4</v>
      </c>
      <c r="DV10">
        <v>98.4</v>
      </c>
      <c r="DW10">
        <v>100.1</v>
      </c>
      <c r="DX10">
        <v>97.6</v>
      </c>
      <c r="DY10">
        <v>97.5</v>
      </c>
      <c r="DZ10">
        <v>91.1</v>
      </c>
      <c r="EA10" s="5">
        <v>87.3</v>
      </c>
      <c r="EB10" s="5">
        <v>87.9</v>
      </c>
      <c r="EC10" s="5">
        <v>91.8</v>
      </c>
      <c r="ED10" s="7">
        <v>94.4</v>
      </c>
      <c r="EE10" s="7">
        <v>90.8</v>
      </c>
      <c r="EF10" s="7">
        <v>88.7</v>
      </c>
    </row>
    <row r="11" spans="1:151" ht="16.5" x14ac:dyDescent="0.25">
      <c r="A11" s="12">
        <v>0.33333333333333298</v>
      </c>
      <c r="B11"/>
      <c r="C11">
        <v>79.5</v>
      </c>
      <c r="D11">
        <v>91.7</v>
      </c>
      <c r="E11">
        <v>100</v>
      </c>
      <c r="F11">
        <v>100.1</v>
      </c>
      <c r="G11">
        <v>79.7</v>
      </c>
      <c r="H11">
        <v>94.2</v>
      </c>
      <c r="I11">
        <v>100.1</v>
      </c>
      <c r="J11">
        <v>86.1</v>
      </c>
      <c r="K11">
        <v>93.6</v>
      </c>
      <c r="L11">
        <v>100.1</v>
      </c>
      <c r="M11">
        <v>100.1</v>
      </c>
      <c r="N11">
        <v>97</v>
      </c>
      <c r="O11">
        <v>95.8</v>
      </c>
      <c r="P11">
        <v>95.7</v>
      </c>
      <c r="Q11">
        <v>94.7</v>
      </c>
      <c r="R11">
        <v>90.4</v>
      </c>
      <c r="S11">
        <v>66.8</v>
      </c>
      <c r="T11">
        <v>71</v>
      </c>
      <c r="U11">
        <v>82.3</v>
      </c>
      <c r="V11">
        <v>75.3</v>
      </c>
      <c r="W11">
        <v>78.900000000000006</v>
      </c>
      <c r="X11">
        <v>77.8</v>
      </c>
      <c r="Y11">
        <v>91.5</v>
      </c>
      <c r="Z11">
        <v>88.8</v>
      </c>
      <c r="AA11">
        <v>93.9</v>
      </c>
      <c r="AB11">
        <v>91.4</v>
      </c>
      <c r="AC11">
        <v>91</v>
      </c>
      <c r="AD11">
        <v>97.8</v>
      </c>
      <c r="AE11">
        <v>89.1</v>
      </c>
      <c r="AF11">
        <v>82</v>
      </c>
      <c r="AG11">
        <v>97.5</v>
      </c>
      <c r="AH11">
        <v>93.6</v>
      </c>
      <c r="AI11">
        <v>96.3</v>
      </c>
      <c r="AJ11">
        <v>91.8</v>
      </c>
      <c r="AK11">
        <v>91.5</v>
      </c>
      <c r="AL11">
        <v>94.5</v>
      </c>
      <c r="AM11">
        <v>93.4</v>
      </c>
      <c r="AN11">
        <v>93.4</v>
      </c>
      <c r="AO11">
        <v>96.1</v>
      </c>
      <c r="AP11">
        <v>88.4</v>
      </c>
      <c r="AQ11">
        <v>85.1</v>
      </c>
      <c r="AR11">
        <v>94.8</v>
      </c>
      <c r="AS11">
        <v>80.599999999999994</v>
      </c>
      <c r="AT11">
        <v>89.9</v>
      </c>
      <c r="AU11">
        <v>97.4</v>
      </c>
      <c r="AV11">
        <v>99.3</v>
      </c>
      <c r="AW11">
        <v>90.9</v>
      </c>
      <c r="AX11">
        <v>93.1</v>
      </c>
      <c r="AY11">
        <v>83.5</v>
      </c>
      <c r="AZ11">
        <v>83.8</v>
      </c>
      <c r="BA11">
        <v>100.1</v>
      </c>
      <c r="BB11">
        <v>72.599999999999994</v>
      </c>
      <c r="BC11">
        <v>90.4</v>
      </c>
      <c r="BD11">
        <v>93.5</v>
      </c>
      <c r="BE11">
        <v>85.2</v>
      </c>
      <c r="BF11">
        <v>88.5</v>
      </c>
      <c r="BG11">
        <v>91.3</v>
      </c>
      <c r="BH11">
        <v>90.9</v>
      </c>
      <c r="BI11">
        <v>95.1</v>
      </c>
      <c r="BJ11">
        <v>88</v>
      </c>
      <c r="BK11">
        <v>89.1</v>
      </c>
      <c r="BL11">
        <v>90.6</v>
      </c>
      <c r="BM11">
        <v>61.3</v>
      </c>
      <c r="BN11">
        <v>68.3</v>
      </c>
      <c r="BO11">
        <v>76.2</v>
      </c>
      <c r="BP11">
        <v>82</v>
      </c>
      <c r="BQ11">
        <v>82.4</v>
      </c>
      <c r="BR11">
        <v>82.9</v>
      </c>
      <c r="BS11">
        <v>84.8</v>
      </c>
      <c r="BT11">
        <v>91.1</v>
      </c>
      <c r="BU11">
        <v>80.099999999999994</v>
      </c>
      <c r="BV11">
        <v>87.8</v>
      </c>
      <c r="BW11">
        <v>83</v>
      </c>
      <c r="BX11">
        <v>86.6</v>
      </c>
      <c r="BY11">
        <v>83.9</v>
      </c>
      <c r="BZ11">
        <v>77.400000000000006</v>
      </c>
      <c r="CA11">
        <v>71.2</v>
      </c>
      <c r="CB11">
        <v>85.4</v>
      </c>
      <c r="CC11">
        <v>83.7</v>
      </c>
      <c r="CD11">
        <v>91.6</v>
      </c>
      <c r="CE11">
        <v>87</v>
      </c>
      <c r="CF11">
        <v>85.8</v>
      </c>
      <c r="CG11">
        <v>86.4</v>
      </c>
      <c r="CH11">
        <v>86.3</v>
      </c>
      <c r="CI11">
        <v>92</v>
      </c>
      <c r="CJ11">
        <v>87.3</v>
      </c>
      <c r="CK11">
        <v>100.1</v>
      </c>
      <c r="CL11">
        <v>89.1</v>
      </c>
      <c r="CM11">
        <v>86.6</v>
      </c>
      <c r="CN11">
        <v>80.8</v>
      </c>
      <c r="CO11">
        <v>92.1</v>
      </c>
      <c r="CP11">
        <v>90.4</v>
      </c>
      <c r="CQ11">
        <v>86.8</v>
      </c>
      <c r="CR11">
        <v>79</v>
      </c>
      <c r="CS11">
        <v>86.5</v>
      </c>
      <c r="CT11">
        <v>86.3</v>
      </c>
      <c r="CU11">
        <v>82.9</v>
      </c>
      <c r="CV11">
        <v>85.8</v>
      </c>
      <c r="CW11">
        <v>85.3</v>
      </c>
      <c r="CX11">
        <v>84.5</v>
      </c>
      <c r="CY11">
        <v>85.6</v>
      </c>
      <c r="CZ11">
        <v>78</v>
      </c>
      <c r="DA11">
        <v>78.3</v>
      </c>
      <c r="DB11">
        <v>80.599999999999994</v>
      </c>
      <c r="DC11">
        <v>67</v>
      </c>
      <c r="DD11">
        <v>73</v>
      </c>
      <c r="DE11">
        <v>62</v>
      </c>
      <c r="DF11">
        <v>60</v>
      </c>
      <c r="DG11">
        <v>57</v>
      </c>
      <c r="DH11">
        <v>66</v>
      </c>
      <c r="DI11">
        <v>64</v>
      </c>
      <c r="DJ11">
        <v>57</v>
      </c>
      <c r="DK11">
        <v>61</v>
      </c>
      <c r="DL11">
        <v>57</v>
      </c>
      <c r="DM11">
        <v>66</v>
      </c>
      <c r="DN11">
        <v>61</v>
      </c>
      <c r="DO11">
        <v>63</v>
      </c>
      <c r="DP11">
        <v>99</v>
      </c>
      <c r="DQ11" s="7">
        <v>98</v>
      </c>
      <c r="DR11">
        <v>92.3</v>
      </c>
      <c r="DS11">
        <v>81.2</v>
      </c>
      <c r="DT11">
        <v>84.9</v>
      </c>
      <c r="DU11">
        <v>78.900000000000006</v>
      </c>
      <c r="DV11">
        <v>99.8</v>
      </c>
      <c r="DW11">
        <v>100.1</v>
      </c>
      <c r="DX11">
        <v>92.3</v>
      </c>
      <c r="DY11">
        <v>89</v>
      </c>
      <c r="DZ11">
        <v>82.4</v>
      </c>
      <c r="EA11" s="5">
        <v>86.2</v>
      </c>
      <c r="EB11" s="5">
        <v>77.400000000000006</v>
      </c>
      <c r="EC11" s="5">
        <v>84.4</v>
      </c>
      <c r="ED11" s="7">
        <v>86.8</v>
      </c>
      <c r="EE11" s="7">
        <v>85.6</v>
      </c>
      <c r="EF11" s="7">
        <v>84.7</v>
      </c>
    </row>
    <row r="12" spans="1:151" ht="16.5" x14ac:dyDescent="0.25">
      <c r="A12" s="13">
        <v>0.375</v>
      </c>
      <c r="B12"/>
      <c r="C12">
        <v>70.2</v>
      </c>
      <c r="D12">
        <v>85.8</v>
      </c>
      <c r="E12">
        <v>93.9</v>
      </c>
      <c r="F12">
        <v>99.5</v>
      </c>
      <c r="G12">
        <v>77.900000000000006</v>
      </c>
      <c r="H12">
        <v>92.5</v>
      </c>
      <c r="I12">
        <v>97.7</v>
      </c>
      <c r="J12">
        <v>76.400000000000006</v>
      </c>
      <c r="K12">
        <v>86.8</v>
      </c>
      <c r="L12">
        <v>100.1</v>
      </c>
      <c r="M12">
        <v>99.7</v>
      </c>
      <c r="N12">
        <v>92</v>
      </c>
      <c r="O12">
        <v>94.6</v>
      </c>
      <c r="P12">
        <v>88.4</v>
      </c>
      <c r="Q12">
        <v>88.7</v>
      </c>
      <c r="R12">
        <v>81</v>
      </c>
      <c r="S12">
        <v>58.6</v>
      </c>
      <c r="T12">
        <v>68.099999999999994</v>
      </c>
      <c r="U12">
        <v>75.599999999999994</v>
      </c>
      <c r="V12">
        <v>70.7</v>
      </c>
      <c r="W12">
        <v>60.1</v>
      </c>
      <c r="X12">
        <v>79.7</v>
      </c>
      <c r="Y12">
        <v>88.6</v>
      </c>
      <c r="Z12">
        <v>84</v>
      </c>
      <c r="AA12">
        <v>86.1</v>
      </c>
      <c r="AB12">
        <v>88</v>
      </c>
      <c r="AC12">
        <v>83</v>
      </c>
      <c r="AD12">
        <v>87.1</v>
      </c>
      <c r="AE12">
        <v>86</v>
      </c>
      <c r="AF12">
        <v>77.5</v>
      </c>
      <c r="AG12">
        <v>88.3</v>
      </c>
      <c r="AH12">
        <v>84.4</v>
      </c>
      <c r="AI12">
        <v>87.9</v>
      </c>
      <c r="AJ12">
        <v>89.6</v>
      </c>
      <c r="AK12">
        <v>88.8</v>
      </c>
      <c r="AL12">
        <v>92.2</v>
      </c>
      <c r="AM12">
        <v>85.7</v>
      </c>
      <c r="AN12">
        <v>84.9</v>
      </c>
      <c r="AO12">
        <v>85.2</v>
      </c>
      <c r="AP12">
        <v>81.599999999999994</v>
      </c>
      <c r="AQ12">
        <v>77.599999999999994</v>
      </c>
      <c r="AR12">
        <v>87.1</v>
      </c>
      <c r="AS12">
        <v>68.599999999999994</v>
      </c>
      <c r="AT12">
        <v>84.2</v>
      </c>
      <c r="AU12">
        <v>92.7</v>
      </c>
      <c r="AV12">
        <v>95</v>
      </c>
      <c r="AW12">
        <v>82.6</v>
      </c>
      <c r="AX12">
        <v>89.7</v>
      </c>
      <c r="AY12">
        <v>83.5</v>
      </c>
      <c r="AZ12">
        <v>83.5</v>
      </c>
      <c r="BA12">
        <v>100.1</v>
      </c>
      <c r="BB12">
        <v>65.900000000000006</v>
      </c>
      <c r="BC12">
        <v>78.900000000000006</v>
      </c>
      <c r="BD12">
        <v>82.2</v>
      </c>
      <c r="BE12">
        <v>77.099999999999994</v>
      </c>
      <c r="BF12">
        <v>82.9</v>
      </c>
      <c r="BG12">
        <v>85.5</v>
      </c>
      <c r="BH12">
        <v>82.9</v>
      </c>
      <c r="BI12">
        <v>88.2</v>
      </c>
      <c r="BJ12">
        <v>80.8</v>
      </c>
      <c r="BK12">
        <v>83.5</v>
      </c>
      <c r="BL12">
        <v>84.5</v>
      </c>
      <c r="BM12">
        <v>60.4</v>
      </c>
      <c r="BN12">
        <v>66.099999999999994</v>
      </c>
      <c r="BO12">
        <v>71</v>
      </c>
      <c r="BP12">
        <v>72.7</v>
      </c>
      <c r="BQ12">
        <v>80.2</v>
      </c>
      <c r="BR12">
        <v>75.8</v>
      </c>
      <c r="BS12">
        <v>79.3</v>
      </c>
      <c r="BT12">
        <v>80.7</v>
      </c>
      <c r="BU12">
        <v>73.2</v>
      </c>
      <c r="BV12">
        <v>82.8</v>
      </c>
      <c r="BW12">
        <v>81.099999999999994</v>
      </c>
      <c r="BX12">
        <v>77.5</v>
      </c>
      <c r="BY12">
        <v>79.2</v>
      </c>
      <c r="BZ12">
        <v>74</v>
      </c>
      <c r="CA12">
        <v>66.7</v>
      </c>
      <c r="CB12">
        <v>80.599999999999994</v>
      </c>
      <c r="CC12">
        <v>74.099999999999994</v>
      </c>
      <c r="CD12">
        <v>80.2</v>
      </c>
      <c r="CE12">
        <v>83.5</v>
      </c>
      <c r="CF12">
        <v>78.599999999999994</v>
      </c>
      <c r="CG12">
        <v>83.7</v>
      </c>
      <c r="CH12">
        <v>78.2</v>
      </c>
      <c r="CI12">
        <v>88.7</v>
      </c>
      <c r="CJ12">
        <v>81</v>
      </c>
      <c r="CK12">
        <v>100.1</v>
      </c>
      <c r="CL12">
        <v>80.099999999999994</v>
      </c>
      <c r="CM12">
        <v>76.8</v>
      </c>
      <c r="CN12">
        <v>71.5</v>
      </c>
      <c r="CO12">
        <v>85.5</v>
      </c>
      <c r="CP12">
        <v>77.599999999999994</v>
      </c>
      <c r="CQ12">
        <v>84.3</v>
      </c>
      <c r="CR12">
        <v>73.2</v>
      </c>
      <c r="CS12">
        <v>79.7</v>
      </c>
      <c r="CT12">
        <v>79.8</v>
      </c>
      <c r="CU12">
        <v>78.099999999999994</v>
      </c>
      <c r="CV12">
        <v>79.599999999999994</v>
      </c>
      <c r="CW12">
        <v>76.599999999999994</v>
      </c>
      <c r="CX12">
        <v>72.7</v>
      </c>
      <c r="CY12">
        <v>80.5</v>
      </c>
      <c r="CZ12">
        <v>73.900000000000006</v>
      </c>
      <c r="DA12">
        <v>72.7</v>
      </c>
      <c r="DB12">
        <v>74.599999999999994</v>
      </c>
      <c r="DC12">
        <v>58</v>
      </c>
      <c r="DD12">
        <v>59</v>
      </c>
      <c r="DE12">
        <v>53</v>
      </c>
      <c r="DF12">
        <v>56</v>
      </c>
      <c r="DG12">
        <v>61</v>
      </c>
      <c r="DH12">
        <v>55</v>
      </c>
      <c r="DI12">
        <v>58</v>
      </c>
      <c r="DJ12">
        <v>58</v>
      </c>
      <c r="DK12">
        <v>59</v>
      </c>
      <c r="DL12">
        <v>58</v>
      </c>
      <c r="DM12">
        <v>58</v>
      </c>
      <c r="DN12">
        <v>59</v>
      </c>
      <c r="DO12">
        <v>61</v>
      </c>
      <c r="DP12">
        <v>97</v>
      </c>
      <c r="DQ12" s="7">
        <v>91</v>
      </c>
      <c r="DR12">
        <v>84.4</v>
      </c>
      <c r="DS12">
        <v>79.2</v>
      </c>
      <c r="DT12">
        <v>79.599999999999994</v>
      </c>
      <c r="DU12">
        <v>76</v>
      </c>
      <c r="DV12">
        <v>100.1</v>
      </c>
      <c r="DW12">
        <v>100.1</v>
      </c>
      <c r="DX12">
        <v>86.5</v>
      </c>
      <c r="DY12">
        <v>76.5</v>
      </c>
      <c r="DZ12">
        <v>73.5</v>
      </c>
      <c r="EA12" s="5">
        <v>79.099999999999994</v>
      </c>
      <c r="EB12" s="5">
        <v>70.8</v>
      </c>
      <c r="EC12" s="5">
        <v>74.7</v>
      </c>
      <c r="ED12" s="7">
        <v>82.4</v>
      </c>
      <c r="EE12" s="7">
        <v>75.599999999999994</v>
      </c>
      <c r="EF12" s="7">
        <v>81.099999999999994</v>
      </c>
    </row>
    <row r="13" spans="1:151" ht="16.5" x14ac:dyDescent="0.25">
      <c r="A13" s="13">
        <v>0.41666666666666702</v>
      </c>
      <c r="B13"/>
      <c r="C13">
        <v>56.4</v>
      </c>
      <c r="D13">
        <v>80</v>
      </c>
      <c r="E13">
        <v>80.8</v>
      </c>
      <c r="F13">
        <v>93.7</v>
      </c>
      <c r="G13">
        <v>71.2</v>
      </c>
      <c r="H13">
        <v>86.6</v>
      </c>
      <c r="I13">
        <v>88.5</v>
      </c>
      <c r="J13">
        <v>73.5</v>
      </c>
      <c r="K13">
        <v>80.7</v>
      </c>
      <c r="L13">
        <v>99</v>
      </c>
      <c r="M13">
        <v>93.8</v>
      </c>
      <c r="N13">
        <v>87</v>
      </c>
      <c r="O13">
        <v>92.6</v>
      </c>
      <c r="P13">
        <v>78.900000000000006</v>
      </c>
      <c r="Q13">
        <v>79</v>
      </c>
      <c r="R13">
        <v>76.2</v>
      </c>
      <c r="S13">
        <v>54.3</v>
      </c>
      <c r="T13">
        <v>65.599999999999994</v>
      </c>
      <c r="U13">
        <v>67.3</v>
      </c>
      <c r="V13">
        <v>65</v>
      </c>
      <c r="W13">
        <v>52.2</v>
      </c>
      <c r="X13">
        <v>76</v>
      </c>
      <c r="Y13">
        <v>79.2</v>
      </c>
      <c r="Z13">
        <v>77.2</v>
      </c>
      <c r="AA13">
        <v>77</v>
      </c>
      <c r="AB13">
        <v>84.9</v>
      </c>
      <c r="AC13">
        <v>75.5</v>
      </c>
      <c r="AD13">
        <v>76.099999999999994</v>
      </c>
      <c r="AE13">
        <v>82.1</v>
      </c>
      <c r="AF13">
        <v>71.7</v>
      </c>
      <c r="AG13">
        <v>78.2</v>
      </c>
      <c r="AH13">
        <v>74.3</v>
      </c>
      <c r="AI13">
        <v>82.5</v>
      </c>
      <c r="AJ13">
        <v>86.4</v>
      </c>
      <c r="AK13">
        <v>83.8</v>
      </c>
      <c r="AL13">
        <v>86.3</v>
      </c>
      <c r="AM13">
        <v>77.3</v>
      </c>
      <c r="AN13">
        <v>76.8</v>
      </c>
      <c r="AO13">
        <v>70.599999999999994</v>
      </c>
      <c r="AP13">
        <v>74.2</v>
      </c>
      <c r="AQ13">
        <v>70.5</v>
      </c>
      <c r="AR13">
        <v>77.099999999999994</v>
      </c>
      <c r="AS13">
        <v>61.2</v>
      </c>
      <c r="AT13">
        <v>74.5</v>
      </c>
      <c r="AU13">
        <v>83.5</v>
      </c>
      <c r="AV13">
        <v>85.9</v>
      </c>
      <c r="AW13">
        <v>72.3</v>
      </c>
      <c r="AX13">
        <v>86.2</v>
      </c>
      <c r="AY13">
        <v>82.6</v>
      </c>
      <c r="AZ13">
        <v>81</v>
      </c>
      <c r="BA13">
        <v>100.1</v>
      </c>
      <c r="BB13">
        <v>60.9</v>
      </c>
      <c r="BC13">
        <v>71.900000000000006</v>
      </c>
      <c r="BD13">
        <v>70.8</v>
      </c>
      <c r="BE13">
        <v>75.7</v>
      </c>
      <c r="BF13">
        <v>70.599999999999994</v>
      </c>
      <c r="BG13">
        <v>81.7</v>
      </c>
      <c r="BH13">
        <v>76.900000000000006</v>
      </c>
      <c r="BI13">
        <v>82.9</v>
      </c>
      <c r="BJ13">
        <v>71.7</v>
      </c>
      <c r="BK13">
        <v>77.099999999999994</v>
      </c>
      <c r="BL13">
        <v>78.400000000000006</v>
      </c>
      <c r="BM13">
        <v>60.7</v>
      </c>
      <c r="BN13">
        <v>62.1</v>
      </c>
      <c r="BO13">
        <v>68.3</v>
      </c>
      <c r="BP13">
        <v>68</v>
      </c>
      <c r="BQ13">
        <v>79</v>
      </c>
      <c r="BR13">
        <v>69.7</v>
      </c>
      <c r="BS13">
        <v>73.2</v>
      </c>
      <c r="BT13">
        <v>75.2</v>
      </c>
      <c r="BU13">
        <v>66.8</v>
      </c>
      <c r="BV13">
        <v>81</v>
      </c>
      <c r="BW13">
        <v>75.2</v>
      </c>
      <c r="BX13">
        <v>71.099999999999994</v>
      </c>
      <c r="BY13">
        <v>74.2</v>
      </c>
      <c r="BZ13">
        <v>73.5</v>
      </c>
      <c r="CA13">
        <v>64.5</v>
      </c>
      <c r="CB13">
        <v>74.5</v>
      </c>
      <c r="CC13">
        <v>66.099999999999994</v>
      </c>
      <c r="CD13">
        <v>75.5</v>
      </c>
      <c r="CE13">
        <v>81.599999999999994</v>
      </c>
      <c r="CF13">
        <v>70.599999999999994</v>
      </c>
      <c r="CG13">
        <v>81.7</v>
      </c>
      <c r="CH13">
        <v>78.7</v>
      </c>
      <c r="CI13">
        <v>82.4</v>
      </c>
      <c r="CJ13">
        <v>72.599999999999994</v>
      </c>
      <c r="CK13">
        <v>100</v>
      </c>
      <c r="CL13">
        <v>76.2</v>
      </c>
      <c r="CM13">
        <v>64.400000000000006</v>
      </c>
      <c r="CN13">
        <v>63.3</v>
      </c>
      <c r="CO13">
        <v>82.6</v>
      </c>
      <c r="CP13">
        <v>73.2</v>
      </c>
      <c r="CQ13">
        <v>77.2</v>
      </c>
      <c r="CR13">
        <v>68.099999999999994</v>
      </c>
      <c r="CS13">
        <v>76.5</v>
      </c>
      <c r="CT13">
        <v>73.3</v>
      </c>
      <c r="CU13">
        <v>72</v>
      </c>
      <c r="CV13">
        <v>73.5</v>
      </c>
      <c r="CW13">
        <v>69.5</v>
      </c>
      <c r="CX13">
        <v>66.400000000000006</v>
      </c>
      <c r="CY13">
        <v>71.3</v>
      </c>
      <c r="CZ13">
        <v>63.8</v>
      </c>
      <c r="DA13">
        <v>67.2</v>
      </c>
      <c r="DB13">
        <v>69.599999999999994</v>
      </c>
      <c r="DC13">
        <v>67</v>
      </c>
      <c r="DD13">
        <v>55</v>
      </c>
      <c r="DE13">
        <v>48</v>
      </c>
      <c r="DF13">
        <v>54</v>
      </c>
      <c r="DG13">
        <v>56</v>
      </c>
      <c r="DH13">
        <v>55</v>
      </c>
      <c r="DI13">
        <v>55</v>
      </c>
      <c r="DJ13">
        <v>56</v>
      </c>
      <c r="DK13">
        <v>61</v>
      </c>
      <c r="DL13">
        <v>56</v>
      </c>
      <c r="DM13">
        <v>54</v>
      </c>
      <c r="DN13">
        <v>56</v>
      </c>
      <c r="DO13">
        <v>60</v>
      </c>
      <c r="DP13">
        <v>85</v>
      </c>
      <c r="DQ13" s="7">
        <v>85</v>
      </c>
      <c r="DR13">
        <v>79.599999999999994</v>
      </c>
      <c r="DS13">
        <v>76.099999999999994</v>
      </c>
      <c r="DT13">
        <v>78.900000000000006</v>
      </c>
      <c r="DU13">
        <v>73.900000000000006</v>
      </c>
      <c r="DV13">
        <v>99.2</v>
      </c>
      <c r="DW13">
        <v>99.4</v>
      </c>
      <c r="DX13">
        <v>86.9</v>
      </c>
      <c r="DY13">
        <v>70.400000000000006</v>
      </c>
      <c r="DZ13">
        <v>68.7</v>
      </c>
      <c r="EA13" s="5">
        <v>70</v>
      </c>
      <c r="EB13" s="5">
        <v>64.3</v>
      </c>
      <c r="EC13" s="5">
        <v>71.7</v>
      </c>
      <c r="ED13" s="7">
        <v>77.400000000000006</v>
      </c>
      <c r="EE13" s="7">
        <v>72.5</v>
      </c>
      <c r="EF13" s="7">
        <v>86.5</v>
      </c>
    </row>
    <row r="14" spans="1:151" ht="16.5" x14ac:dyDescent="0.25">
      <c r="A14" s="13">
        <v>0.45833333333333298</v>
      </c>
      <c r="B14">
        <v>54.3</v>
      </c>
      <c r="C14">
        <v>50.3</v>
      </c>
      <c r="D14">
        <v>68.3</v>
      </c>
      <c r="E14">
        <v>70.599999999999994</v>
      </c>
      <c r="F14">
        <v>81.8</v>
      </c>
      <c r="G14">
        <v>59</v>
      </c>
      <c r="H14">
        <v>74.8</v>
      </c>
      <c r="I14">
        <v>83.9</v>
      </c>
      <c r="J14">
        <v>68</v>
      </c>
      <c r="K14">
        <v>77.3</v>
      </c>
      <c r="L14">
        <v>90.7</v>
      </c>
      <c r="M14">
        <v>89.6</v>
      </c>
      <c r="N14">
        <v>76.400000000000006</v>
      </c>
      <c r="O14">
        <v>85.1</v>
      </c>
      <c r="P14">
        <v>69.400000000000006</v>
      </c>
      <c r="Q14">
        <v>64.599999999999994</v>
      </c>
      <c r="R14">
        <v>70.900000000000006</v>
      </c>
      <c r="S14">
        <v>51.2</v>
      </c>
      <c r="T14">
        <v>63.7</v>
      </c>
      <c r="U14">
        <v>60.5</v>
      </c>
      <c r="V14">
        <v>53.6</v>
      </c>
      <c r="W14">
        <v>49.8</v>
      </c>
      <c r="X14">
        <v>69.5</v>
      </c>
      <c r="Y14">
        <v>73.400000000000006</v>
      </c>
      <c r="Z14">
        <v>69.8</v>
      </c>
      <c r="AA14">
        <v>68.8</v>
      </c>
      <c r="AB14">
        <v>79.3</v>
      </c>
      <c r="AC14">
        <v>69.599999999999994</v>
      </c>
      <c r="AD14">
        <v>64.8</v>
      </c>
      <c r="AE14">
        <v>75</v>
      </c>
      <c r="AF14">
        <v>65.7</v>
      </c>
      <c r="AG14">
        <v>72.8</v>
      </c>
      <c r="AH14">
        <v>69.3</v>
      </c>
      <c r="AI14">
        <v>76.5</v>
      </c>
      <c r="AJ14">
        <v>80.400000000000006</v>
      </c>
      <c r="AK14">
        <v>78</v>
      </c>
      <c r="AL14">
        <v>76.5</v>
      </c>
      <c r="AM14">
        <v>71.400000000000006</v>
      </c>
      <c r="AN14">
        <v>74.7</v>
      </c>
      <c r="AO14">
        <v>59.9</v>
      </c>
      <c r="AP14">
        <v>68.900000000000006</v>
      </c>
      <c r="AQ14">
        <v>63</v>
      </c>
      <c r="AR14">
        <v>67.900000000000006</v>
      </c>
      <c r="AS14">
        <v>56.1</v>
      </c>
      <c r="AT14">
        <v>66</v>
      </c>
      <c r="AU14">
        <v>72.599999999999994</v>
      </c>
      <c r="AV14">
        <v>74</v>
      </c>
      <c r="AW14">
        <v>65.099999999999994</v>
      </c>
      <c r="AX14">
        <v>79.099999999999994</v>
      </c>
      <c r="AY14">
        <v>80.7</v>
      </c>
      <c r="AZ14">
        <v>73.5</v>
      </c>
      <c r="BA14">
        <v>100.1</v>
      </c>
      <c r="BB14">
        <v>59.9</v>
      </c>
      <c r="BC14">
        <v>69.900000000000006</v>
      </c>
      <c r="BD14">
        <v>62.7</v>
      </c>
      <c r="BE14">
        <v>70.8</v>
      </c>
      <c r="BF14">
        <v>66.599999999999994</v>
      </c>
      <c r="BG14">
        <v>73.8</v>
      </c>
      <c r="BH14">
        <v>73.099999999999994</v>
      </c>
      <c r="BI14">
        <v>75.099999999999994</v>
      </c>
      <c r="BJ14">
        <v>68.3</v>
      </c>
      <c r="BK14">
        <v>69</v>
      </c>
      <c r="BL14">
        <v>73.8</v>
      </c>
      <c r="BM14">
        <v>59.5</v>
      </c>
      <c r="BN14">
        <v>60.1</v>
      </c>
      <c r="BO14">
        <v>67.2</v>
      </c>
      <c r="BP14">
        <v>69.099999999999994</v>
      </c>
      <c r="BQ14">
        <v>74.7</v>
      </c>
      <c r="BR14">
        <v>65.599999999999994</v>
      </c>
      <c r="BS14">
        <v>67</v>
      </c>
      <c r="BT14">
        <v>68.099999999999994</v>
      </c>
      <c r="BU14">
        <v>61.8</v>
      </c>
      <c r="BV14">
        <v>75.3</v>
      </c>
      <c r="BW14">
        <v>72.2</v>
      </c>
      <c r="BX14">
        <v>64.900000000000006</v>
      </c>
      <c r="BY14">
        <v>68.2</v>
      </c>
      <c r="BZ14">
        <v>72</v>
      </c>
      <c r="CA14">
        <v>60</v>
      </c>
      <c r="CB14">
        <v>70.7</v>
      </c>
      <c r="CC14">
        <v>62.3</v>
      </c>
      <c r="CD14">
        <v>74.900000000000006</v>
      </c>
      <c r="CE14">
        <v>79.8</v>
      </c>
      <c r="CF14">
        <v>69.400000000000006</v>
      </c>
      <c r="CG14">
        <v>84</v>
      </c>
      <c r="CH14">
        <v>71.5</v>
      </c>
      <c r="CI14">
        <v>79.3</v>
      </c>
      <c r="CJ14">
        <v>63.4</v>
      </c>
      <c r="CK14">
        <v>98.6</v>
      </c>
      <c r="CL14">
        <v>71.3</v>
      </c>
      <c r="CM14">
        <v>58.9</v>
      </c>
      <c r="CN14">
        <v>61.3</v>
      </c>
      <c r="CO14">
        <v>83.9</v>
      </c>
      <c r="CP14">
        <v>70.099999999999994</v>
      </c>
      <c r="CQ14">
        <v>73.400000000000006</v>
      </c>
      <c r="CR14">
        <v>64.400000000000006</v>
      </c>
      <c r="CS14">
        <v>70.3</v>
      </c>
      <c r="CT14">
        <v>68.3</v>
      </c>
      <c r="CU14">
        <v>68.8</v>
      </c>
      <c r="CV14">
        <v>71</v>
      </c>
      <c r="CW14">
        <v>63.4</v>
      </c>
      <c r="CX14">
        <v>64.099999999999994</v>
      </c>
      <c r="CY14">
        <v>71.099999999999994</v>
      </c>
      <c r="CZ14">
        <v>61.5</v>
      </c>
      <c r="DA14">
        <v>66.400000000000006</v>
      </c>
      <c r="DB14">
        <v>64.599999999999994</v>
      </c>
      <c r="DC14">
        <v>52</v>
      </c>
      <c r="DD14">
        <v>61</v>
      </c>
      <c r="DE14">
        <v>47</v>
      </c>
      <c r="DF14">
        <v>51</v>
      </c>
      <c r="DG14">
        <v>54</v>
      </c>
      <c r="DH14">
        <v>55</v>
      </c>
      <c r="DI14">
        <v>53</v>
      </c>
      <c r="DJ14">
        <v>53</v>
      </c>
      <c r="DK14">
        <v>57</v>
      </c>
      <c r="DL14">
        <v>53</v>
      </c>
      <c r="DM14">
        <v>51</v>
      </c>
      <c r="DN14">
        <v>56</v>
      </c>
      <c r="DO14">
        <v>64</v>
      </c>
      <c r="DP14">
        <v>98</v>
      </c>
      <c r="DQ14">
        <v>100</v>
      </c>
      <c r="DR14">
        <v>86.8</v>
      </c>
      <c r="DS14">
        <v>72.099999999999994</v>
      </c>
      <c r="DT14">
        <v>79.099999999999994</v>
      </c>
      <c r="DU14">
        <v>69.900000000000006</v>
      </c>
      <c r="DV14">
        <v>99.6</v>
      </c>
      <c r="DW14">
        <v>94.6</v>
      </c>
      <c r="DX14">
        <v>97.7</v>
      </c>
      <c r="DY14">
        <v>72.599999999999994</v>
      </c>
      <c r="DZ14">
        <v>64.900000000000006</v>
      </c>
      <c r="EA14" s="5">
        <v>67.900000000000006</v>
      </c>
      <c r="EB14" s="5">
        <v>62.6</v>
      </c>
      <c r="EC14" s="5">
        <v>72.3</v>
      </c>
      <c r="ED14" s="7">
        <v>70.400000000000006</v>
      </c>
      <c r="EE14" s="7">
        <v>70.5</v>
      </c>
      <c r="EF14" s="7">
        <v>73.099999999999994</v>
      </c>
    </row>
    <row r="15" spans="1:151" ht="16.5" x14ac:dyDescent="0.25">
      <c r="A15" s="13">
        <v>0.5</v>
      </c>
      <c r="B15">
        <v>43.5</v>
      </c>
      <c r="C15">
        <v>52.2</v>
      </c>
      <c r="D15">
        <v>62.3</v>
      </c>
      <c r="E15">
        <v>62.2</v>
      </c>
      <c r="F15">
        <v>70.8</v>
      </c>
      <c r="G15">
        <v>51.9</v>
      </c>
      <c r="H15">
        <v>65.7</v>
      </c>
      <c r="I15">
        <v>72.900000000000006</v>
      </c>
      <c r="J15">
        <v>62.5</v>
      </c>
      <c r="K15">
        <v>71.599999999999994</v>
      </c>
      <c r="L15">
        <v>88.9</v>
      </c>
      <c r="M15">
        <v>83.2</v>
      </c>
      <c r="N15">
        <v>68.5</v>
      </c>
      <c r="O15">
        <v>74.5</v>
      </c>
      <c r="P15">
        <v>65.2</v>
      </c>
      <c r="Q15">
        <v>53</v>
      </c>
      <c r="R15">
        <v>63.3</v>
      </c>
      <c r="S15">
        <v>50.1</v>
      </c>
      <c r="T15">
        <v>60.7</v>
      </c>
      <c r="U15">
        <v>51.9</v>
      </c>
      <c r="V15">
        <v>50.7</v>
      </c>
      <c r="W15">
        <v>49.6</v>
      </c>
      <c r="X15">
        <v>61.1</v>
      </c>
      <c r="Y15">
        <v>68.900000000000006</v>
      </c>
      <c r="Z15">
        <v>64.900000000000006</v>
      </c>
      <c r="AA15">
        <v>62.2</v>
      </c>
      <c r="AB15">
        <v>73.3</v>
      </c>
      <c r="AC15">
        <v>65.7</v>
      </c>
      <c r="AD15">
        <v>61.9</v>
      </c>
      <c r="AE15">
        <v>71.099999999999994</v>
      </c>
      <c r="AF15">
        <v>62.2</v>
      </c>
      <c r="AG15">
        <v>66.900000000000006</v>
      </c>
      <c r="AH15">
        <v>68.3</v>
      </c>
      <c r="AI15">
        <v>69</v>
      </c>
      <c r="AJ15">
        <v>78.7</v>
      </c>
      <c r="AK15">
        <v>71.900000000000006</v>
      </c>
      <c r="AL15">
        <v>69.099999999999994</v>
      </c>
      <c r="AM15">
        <v>65.5</v>
      </c>
      <c r="AN15">
        <v>71.2</v>
      </c>
      <c r="AO15">
        <v>57.2</v>
      </c>
      <c r="AP15">
        <v>63.4</v>
      </c>
      <c r="AQ15">
        <v>60</v>
      </c>
      <c r="AR15">
        <v>64</v>
      </c>
      <c r="AS15">
        <v>54</v>
      </c>
      <c r="AT15">
        <v>63.4</v>
      </c>
      <c r="AU15">
        <v>65.5</v>
      </c>
      <c r="AV15">
        <v>64.900000000000006</v>
      </c>
      <c r="AW15">
        <v>62.8</v>
      </c>
      <c r="AX15">
        <v>72.099999999999994</v>
      </c>
      <c r="AY15">
        <v>80.2</v>
      </c>
      <c r="AZ15">
        <v>66.3</v>
      </c>
      <c r="BA15">
        <v>97.4</v>
      </c>
      <c r="BB15">
        <v>58.3</v>
      </c>
      <c r="BC15">
        <v>70</v>
      </c>
      <c r="BD15">
        <v>58.7</v>
      </c>
      <c r="BE15">
        <v>70.099999999999994</v>
      </c>
      <c r="BF15">
        <v>68.2</v>
      </c>
      <c r="BG15">
        <v>74.3</v>
      </c>
      <c r="BH15">
        <v>73.2</v>
      </c>
      <c r="BI15">
        <v>72.599999999999994</v>
      </c>
      <c r="BJ15">
        <v>63.7</v>
      </c>
      <c r="BK15">
        <v>64.900000000000006</v>
      </c>
      <c r="BL15">
        <v>70</v>
      </c>
      <c r="BM15">
        <v>58.8</v>
      </c>
      <c r="BN15">
        <v>55.6</v>
      </c>
      <c r="BO15">
        <v>66.5</v>
      </c>
      <c r="BP15">
        <v>70.8</v>
      </c>
      <c r="BQ15">
        <v>72.400000000000006</v>
      </c>
      <c r="BR15">
        <v>63.1</v>
      </c>
      <c r="BS15">
        <v>62.8</v>
      </c>
      <c r="BT15">
        <v>65.5</v>
      </c>
      <c r="BU15">
        <v>61.8</v>
      </c>
      <c r="BV15">
        <v>68.5</v>
      </c>
      <c r="BW15">
        <v>66.7</v>
      </c>
      <c r="BX15">
        <v>60.5</v>
      </c>
      <c r="BY15">
        <v>63.3</v>
      </c>
      <c r="BZ15">
        <v>71.2</v>
      </c>
      <c r="CA15">
        <v>57.6</v>
      </c>
      <c r="CB15">
        <v>65.400000000000006</v>
      </c>
      <c r="CC15">
        <v>58.5</v>
      </c>
      <c r="CD15">
        <v>75.7</v>
      </c>
      <c r="CE15">
        <v>74.3</v>
      </c>
      <c r="CF15">
        <v>62.6</v>
      </c>
      <c r="CG15">
        <v>96.5</v>
      </c>
      <c r="CH15">
        <v>71.900000000000006</v>
      </c>
      <c r="CI15">
        <v>78.7</v>
      </c>
      <c r="CJ15">
        <v>63.9</v>
      </c>
      <c r="CK15">
        <v>96.2</v>
      </c>
      <c r="CL15">
        <v>69</v>
      </c>
      <c r="CM15">
        <v>59</v>
      </c>
      <c r="CN15">
        <v>60.3</v>
      </c>
      <c r="CO15">
        <v>79.900000000000006</v>
      </c>
      <c r="CP15">
        <v>65.099999999999994</v>
      </c>
      <c r="CQ15">
        <v>71.099999999999994</v>
      </c>
      <c r="CR15">
        <v>63.8</v>
      </c>
      <c r="CS15">
        <v>67.599999999999994</v>
      </c>
      <c r="CT15">
        <v>68.400000000000006</v>
      </c>
      <c r="CU15">
        <v>68.5</v>
      </c>
      <c r="CV15">
        <v>71.5</v>
      </c>
      <c r="CW15">
        <v>73.099999999999994</v>
      </c>
      <c r="CX15">
        <v>61.5</v>
      </c>
      <c r="CY15">
        <v>67.8</v>
      </c>
      <c r="CZ15">
        <v>68.099999999999994</v>
      </c>
      <c r="DA15">
        <v>66.2</v>
      </c>
      <c r="DB15">
        <v>59.4</v>
      </c>
      <c r="DC15">
        <v>58</v>
      </c>
      <c r="DD15">
        <v>65</v>
      </c>
      <c r="DE15">
        <v>59</v>
      </c>
      <c r="DF15">
        <v>53</v>
      </c>
      <c r="DG15">
        <v>56</v>
      </c>
      <c r="DH15">
        <v>53</v>
      </c>
      <c r="DI15">
        <v>52</v>
      </c>
      <c r="DJ15">
        <v>54</v>
      </c>
      <c r="DK15">
        <v>57</v>
      </c>
      <c r="DL15">
        <v>54</v>
      </c>
      <c r="DM15">
        <v>52</v>
      </c>
      <c r="DN15">
        <v>64</v>
      </c>
      <c r="DO15">
        <v>65</v>
      </c>
      <c r="DP15">
        <v>93</v>
      </c>
      <c r="DQ15">
        <v>83</v>
      </c>
      <c r="DR15">
        <v>87.1</v>
      </c>
      <c r="DS15">
        <v>76.400000000000006</v>
      </c>
      <c r="DT15">
        <v>77.3</v>
      </c>
      <c r="DU15">
        <v>70.5</v>
      </c>
      <c r="DV15">
        <v>95.5</v>
      </c>
      <c r="DW15">
        <v>91.2</v>
      </c>
      <c r="DX15">
        <v>92.4</v>
      </c>
      <c r="DY15">
        <v>67.599999999999994</v>
      </c>
      <c r="DZ15">
        <v>62.5</v>
      </c>
      <c r="EA15" s="5">
        <v>63.9</v>
      </c>
      <c r="EB15" s="5">
        <v>59.6</v>
      </c>
      <c r="EC15" s="5">
        <v>66.3</v>
      </c>
      <c r="ED15" s="7">
        <v>66.5</v>
      </c>
      <c r="EE15" s="7">
        <v>67.8</v>
      </c>
      <c r="EF15" s="7">
        <v>48.5</v>
      </c>
    </row>
    <row r="16" spans="1:151" ht="16.5" x14ac:dyDescent="0.25">
      <c r="A16" s="13">
        <v>0.54166666666666696</v>
      </c>
      <c r="B16">
        <v>38.9</v>
      </c>
      <c r="C16">
        <v>48.9</v>
      </c>
      <c r="D16">
        <v>59.5</v>
      </c>
      <c r="E16">
        <v>58.1</v>
      </c>
      <c r="F16">
        <v>66.5</v>
      </c>
      <c r="G16">
        <v>44.8</v>
      </c>
      <c r="H16">
        <v>58.7</v>
      </c>
      <c r="I16">
        <v>65.3</v>
      </c>
      <c r="J16">
        <v>58.7</v>
      </c>
      <c r="K16">
        <v>73.3</v>
      </c>
      <c r="L16">
        <v>86</v>
      </c>
      <c r="M16">
        <v>79.3</v>
      </c>
      <c r="N16">
        <v>65.3</v>
      </c>
      <c r="O16">
        <v>67.400000000000006</v>
      </c>
      <c r="P16">
        <v>64.400000000000006</v>
      </c>
      <c r="Q16">
        <v>64.7</v>
      </c>
      <c r="R16">
        <v>58</v>
      </c>
      <c r="S16">
        <v>47.5</v>
      </c>
      <c r="T16">
        <v>56.8</v>
      </c>
      <c r="U16">
        <v>50.3</v>
      </c>
      <c r="V16">
        <v>43.4</v>
      </c>
      <c r="W16">
        <v>46.6</v>
      </c>
      <c r="X16">
        <v>61.6</v>
      </c>
      <c r="Y16">
        <v>67</v>
      </c>
      <c r="Z16">
        <v>65.2</v>
      </c>
      <c r="AA16">
        <v>61.4</v>
      </c>
      <c r="AB16">
        <v>68.7</v>
      </c>
      <c r="AC16">
        <v>64.400000000000006</v>
      </c>
      <c r="AD16">
        <v>58.8</v>
      </c>
      <c r="AE16">
        <v>68.599999999999994</v>
      </c>
      <c r="AF16">
        <v>65.8</v>
      </c>
      <c r="AG16">
        <v>60.1</v>
      </c>
      <c r="AH16">
        <v>66.7</v>
      </c>
      <c r="AI16">
        <v>65.7</v>
      </c>
      <c r="AJ16">
        <v>77.3</v>
      </c>
      <c r="AK16">
        <v>67.5</v>
      </c>
      <c r="AL16">
        <v>64.099999999999994</v>
      </c>
      <c r="AM16">
        <v>65.7</v>
      </c>
      <c r="AN16">
        <v>67.900000000000006</v>
      </c>
      <c r="AO16">
        <v>59.9</v>
      </c>
      <c r="AP16">
        <v>61.7</v>
      </c>
      <c r="AQ16">
        <v>58.4</v>
      </c>
      <c r="AR16">
        <v>63.1</v>
      </c>
      <c r="AS16">
        <v>52.5</v>
      </c>
      <c r="AT16">
        <v>59.8</v>
      </c>
      <c r="AU16">
        <v>63.9</v>
      </c>
      <c r="AV16">
        <v>64.599999999999994</v>
      </c>
      <c r="AW16">
        <v>60.2</v>
      </c>
      <c r="AX16">
        <v>68.900000000000006</v>
      </c>
      <c r="AY16">
        <v>81.8</v>
      </c>
      <c r="AZ16">
        <v>66.5</v>
      </c>
      <c r="BA16">
        <v>91.1</v>
      </c>
      <c r="BB16">
        <v>56</v>
      </c>
      <c r="BC16">
        <v>66.099999999999994</v>
      </c>
      <c r="BD16">
        <v>59.3</v>
      </c>
      <c r="BE16">
        <v>68.900000000000006</v>
      </c>
      <c r="BF16">
        <v>65.099999999999994</v>
      </c>
      <c r="BG16">
        <v>74.599999999999994</v>
      </c>
      <c r="BH16">
        <v>74</v>
      </c>
      <c r="BI16">
        <v>70</v>
      </c>
      <c r="BJ16">
        <v>63.8</v>
      </c>
      <c r="BK16">
        <v>62.9</v>
      </c>
      <c r="BL16">
        <v>67.8</v>
      </c>
      <c r="BM16">
        <v>54</v>
      </c>
      <c r="BN16">
        <v>56.1</v>
      </c>
      <c r="BO16">
        <v>66.900000000000006</v>
      </c>
      <c r="BP16">
        <v>67.2</v>
      </c>
      <c r="BQ16">
        <v>66.5</v>
      </c>
      <c r="BR16">
        <v>62</v>
      </c>
      <c r="BS16">
        <v>60.2</v>
      </c>
      <c r="BT16">
        <v>62.2</v>
      </c>
      <c r="BU16">
        <v>68.099999999999994</v>
      </c>
      <c r="BV16">
        <v>65.900000000000006</v>
      </c>
      <c r="BW16">
        <v>65.099999999999994</v>
      </c>
      <c r="BX16">
        <v>60.4</v>
      </c>
      <c r="BY16">
        <v>60</v>
      </c>
      <c r="BZ16">
        <v>66.099999999999994</v>
      </c>
      <c r="CA16">
        <v>58.4</v>
      </c>
      <c r="CB16">
        <v>65</v>
      </c>
      <c r="CC16">
        <v>61.7</v>
      </c>
      <c r="CD16">
        <v>74.7</v>
      </c>
      <c r="CE16">
        <v>69.400000000000006</v>
      </c>
      <c r="CF16">
        <v>58.1</v>
      </c>
      <c r="CG16">
        <v>95.7</v>
      </c>
      <c r="CH16">
        <v>69.8</v>
      </c>
      <c r="CI16">
        <v>83.5</v>
      </c>
      <c r="CJ16">
        <v>61.6</v>
      </c>
      <c r="CK16">
        <v>92</v>
      </c>
      <c r="CL16">
        <v>66.5</v>
      </c>
      <c r="CM16">
        <v>61.6</v>
      </c>
      <c r="CN16">
        <v>57.2</v>
      </c>
      <c r="CO16">
        <v>82</v>
      </c>
      <c r="CP16">
        <v>67.900000000000006</v>
      </c>
      <c r="CQ16">
        <v>74.5</v>
      </c>
      <c r="CR16">
        <v>66.400000000000006</v>
      </c>
      <c r="CS16">
        <v>64.2</v>
      </c>
      <c r="CT16">
        <v>69.5</v>
      </c>
      <c r="CU16">
        <v>68.400000000000006</v>
      </c>
      <c r="CV16">
        <v>71.099999999999994</v>
      </c>
      <c r="CW16">
        <v>74.599999999999994</v>
      </c>
      <c r="CX16">
        <v>62.9</v>
      </c>
      <c r="CY16">
        <v>65.2</v>
      </c>
      <c r="CZ16">
        <v>70.599999999999994</v>
      </c>
      <c r="DA16">
        <v>64.3</v>
      </c>
      <c r="DB16">
        <v>61.9</v>
      </c>
      <c r="DC16">
        <v>55</v>
      </c>
      <c r="DD16">
        <v>58</v>
      </c>
      <c r="DE16">
        <v>64</v>
      </c>
      <c r="DF16">
        <v>59</v>
      </c>
      <c r="DG16">
        <v>51</v>
      </c>
      <c r="DH16">
        <v>60</v>
      </c>
      <c r="DI16">
        <v>52</v>
      </c>
      <c r="DJ16">
        <v>61</v>
      </c>
      <c r="DK16">
        <v>57</v>
      </c>
      <c r="DL16">
        <v>61</v>
      </c>
      <c r="DM16">
        <v>54</v>
      </c>
      <c r="DN16">
        <v>60</v>
      </c>
      <c r="DO16">
        <v>65</v>
      </c>
      <c r="DP16">
        <v>99</v>
      </c>
      <c r="DQ16">
        <v>74</v>
      </c>
      <c r="DR16">
        <v>88</v>
      </c>
      <c r="DS16">
        <v>82</v>
      </c>
      <c r="DT16">
        <v>77</v>
      </c>
      <c r="DU16">
        <v>72.7</v>
      </c>
      <c r="DV16">
        <v>90</v>
      </c>
      <c r="DW16">
        <v>91.4</v>
      </c>
      <c r="DX16">
        <v>79.5</v>
      </c>
      <c r="DY16">
        <v>65.2</v>
      </c>
      <c r="DZ16">
        <v>60.5</v>
      </c>
      <c r="EA16" s="5">
        <v>60.3</v>
      </c>
      <c r="EB16" s="5">
        <v>65.900000000000006</v>
      </c>
      <c r="EC16" s="5">
        <v>62.8</v>
      </c>
      <c r="ED16" s="7">
        <v>71.8</v>
      </c>
      <c r="EE16" s="7">
        <v>63</v>
      </c>
      <c r="EF16" s="7">
        <v>37.6</v>
      </c>
    </row>
    <row r="17" spans="1:136" ht="16.5" x14ac:dyDescent="0.25">
      <c r="A17" s="13">
        <v>0.58333333333333304</v>
      </c>
      <c r="B17">
        <v>39.299999999999997</v>
      </c>
      <c r="C17">
        <v>50.5</v>
      </c>
      <c r="D17">
        <v>55.8</v>
      </c>
      <c r="E17">
        <v>62.9</v>
      </c>
      <c r="F17">
        <v>62.8</v>
      </c>
      <c r="G17">
        <v>52.4</v>
      </c>
      <c r="H17">
        <v>58.6</v>
      </c>
      <c r="I17">
        <v>58.3</v>
      </c>
      <c r="J17">
        <v>60.4</v>
      </c>
      <c r="K17">
        <v>71.8</v>
      </c>
      <c r="L17">
        <v>89.8</v>
      </c>
      <c r="M17">
        <v>76.900000000000006</v>
      </c>
      <c r="N17">
        <v>68.3</v>
      </c>
      <c r="O17">
        <v>63.3</v>
      </c>
      <c r="P17">
        <v>63.2</v>
      </c>
      <c r="Q17">
        <v>61.5</v>
      </c>
      <c r="R17">
        <v>56.4</v>
      </c>
      <c r="S17">
        <v>50.2</v>
      </c>
      <c r="T17">
        <v>56.7</v>
      </c>
      <c r="U17">
        <v>53.1</v>
      </c>
      <c r="V17">
        <v>47.1</v>
      </c>
      <c r="W17">
        <v>49.8</v>
      </c>
      <c r="X17">
        <v>63</v>
      </c>
      <c r="Y17">
        <v>67.400000000000006</v>
      </c>
      <c r="Z17">
        <v>65.3</v>
      </c>
      <c r="AA17">
        <v>64</v>
      </c>
      <c r="AB17">
        <v>66.099999999999994</v>
      </c>
      <c r="AC17">
        <v>65.8</v>
      </c>
      <c r="AD17">
        <v>56.5</v>
      </c>
      <c r="AE17">
        <v>67</v>
      </c>
      <c r="AF17">
        <v>74.599999999999994</v>
      </c>
      <c r="AG17">
        <v>57.5</v>
      </c>
      <c r="AH17">
        <v>63</v>
      </c>
      <c r="AI17">
        <v>63.6</v>
      </c>
      <c r="AJ17">
        <v>70.3</v>
      </c>
      <c r="AK17">
        <v>66</v>
      </c>
      <c r="AL17">
        <v>65.400000000000006</v>
      </c>
      <c r="AM17">
        <v>66.2</v>
      </c>
      <c r="AN17">
        <v>67.8</v>
      </c>
      <c r="AO17">
        <v>63.6</v>
      </c>
      <c r="AP17">
        <v>60.9</v>
      </c>
      <c r="AQ17">
        <v>58.5</v>
      </c>
      <c r="AR17">
        <v>60.8</v>
      </c>
      <c r="AS17">
        <v>52.3</v>
      </c>
      <c r="AT17">
        <v>60.3</v>
      </c>
      <c r="AU17">
        <v>61.5</v>
      </c>
      <c r="AV17">
        <v>60.2</v>
      </c>
      <c r="AW17">
        <v>62.3</v>
      </c>
      <c r="AX17">
        <v>66.3</v>
      </c>
      <c r="AY17">
        <v>78.400000000000006</v>
      </c>
      <c r="AZ17">
        <v>63.8</v>
      </c>
      <c r="BA17">
        <v>84</v>
      </c>
      <c r="BB17">
        <v>56</v>
      </c>
      <c r="BC17">
        <v>65.8</v>
      </c>
      <c r="BD17">
        <v>59.3</v>
      </c>
      <c r="BE17">
        <v>66.599999999999994</v>
      </c>
      <c r="BF17">
        <v>64.2</v>
      </c>
      <c r="BG17">
        <v>72.8</v>
      </c>
      <c r="BH17">
        <v>72.2</v>
      </c>
      <c r="BI17">
        <v>69.900000000000006</v>
      </c>
      <c r="BJ17">
        <v>60.1</v>
      </c>
      <c r="BK17">
        <v>66.400000000000006</v>
      </c>
      <c r="BL17">
        <v>68.7</v>
      </c>
      <c r="BM17">
        <v>54.1</v>
      </c>
      <c r="BN17">
        <v>57.1</v>
      </c>
      <c r="BO17">
        <v>69.8</v>
      </c>
      <c r="BP17">
        <v>67.8</v>
      </c>
      <c r="BQ17">
        <v>63.8</v>
      </c>
      <c r="BR17">
        <v>62.4</v>
      </c>
      <c r="BS17">
        <v>60.7</v>
      </c>
      <c r="BT17">
        <v>57.4</v>
      </c>
      <c r="BU17">
        <v>69.400000000000006</v>
      </c>
      <c r="BV17">
        <v>65.900000000000006</v>
      </c>
      <c r="BW17">
        <v>66.400000000000006</v>
      </c>
      <c r="BX17">
        <v>61.8</v>
      </c>
      <c r="BY17">
        <v>60.5</v>
      </c>
      <c r="BZ17">
        <v>67</v>
      </c>
      <c r="CA17">
        <v>59.9</v>
      </c>
      <c r="CB17">
        <v>61.7</v>
      </c>
      <c r="CC17">
        <v>62.3</v>
      </c>
      <c r="CD17">
        <v>75</v>
      </c>
      <c r="CE17">
        <v>67.7</v>
      </c>
      <c r="CF17">
        <v>60.4</v>
      </c>
      <c r="CG17">
        <v>91.9</v>
      </c>
      <c r="CH17">
        <v>72.900000000000006</v>
      </c>
      <c r="CI17">
        <v>80.3</v>
      </c>
      <c r="CJ17">
        <v>69.2</v>
      </c>
      <c r="CK17">
        <v>87.4</v>
      </c>
      <c r="CL17">
        <v>67</v>
      </c>
      <c r="CM17">
        <v>61.7</v>
      </c>
      <c r="CN17">
        <v>61.3</v>
      </c>
      <c r="CO17">
        <v>78</v>
      </c>
      <c r="CP17">
        <v>67.900000000000006</v>
      </c>
      <c r="CQ17">
        <v>73.7</v>
      </c>
      <c r="CR17">
        <v>68.900000000000006</v>
      </c>
      <c r="CS17">
        <v>63.3</v>
      </c>
      <c r="CT17">
        <v>70.099999999999994</v>
      </c>
      <c r="CU17">
        <v>69.400000000000006</v>
      </c>
      <c r="CV17">
        <v>72</v>
      </c>
      <c r="CW17">
        <v>73.099999999999994</v>
      </c>
      <c r="CX17">
        <v>66.099999999999994</v>
      </c>
      <c r="CY17">
        <v>63</v>
      </c>
      <c r="CZ17">
        <v>71.3</v>
      </c>
      <c r="DA17">
        <v>62.8</v>
      </c>
      <c r="DB17">
        <v>67.2</v>
      </c>
      <c r="DC17">
        <v>55</v>
      </c>
      <c r="DD17">
        <v>59</v>
      </c>
      <c r="DE17">
        <v>66</v>
      </c>
      <c r="DF17">
        <v>71</v>
      </c>
      <c r="DG17">
        <v>57</v>
      </c>
      <c r="DH17">
        <v>59</v>
      </c>
      <c r="DI17">
        <v>54</v>
      </c>
      <c r="DJ17">
        <v>62</v>
      </c>
      <c r="DK17">
        <v>55</v>
      </c>
      <c r="DL17">
        <v>62</v>
      </c>
      <c r="DM17">
        <v>59</v>
      </c>
      <c r="DN17">
        <v>59</v>
      </c>
      <c r="DO17">
        <v>70</v>
      </c>
      <c r="DP17">
        <v>99</v>
      </c>
      <c r="DQ17">
        <v>68</v>
      </c>
      <c r="DR17">
        <v>87.5</v>
      </c>
      <c r="DS17">
        <v>78.099999999999994</v>
      </c>
      <c r="DT17">
        <v>77.2</v>
      </c>
      <c r="DU17">
        <v>74.2</v>
      </c>
      <c r="DV17">
        <v>84.1</v>
      </c>
      <c r="DW17">
        <v>89.7</v>
      </c>
      <c r="DX17">
        <v>79</v>
      </c>
      <c r="DY17">
        <v>68.400000000000006</v>
      </c>
      <c r="DZ17">
        <v>66.3</v>
      </c>
      <c r="EA17" s="5">
        <v>64.099999999999994</v>
      </c>
      <c r="EB17" s="5">
        <v>62.7</v>
      </c>
      <c r="EC17" s="5">
        <v>65</v>
      </c>
      <c r="ED17" s="7">
        <v>70.400000000000006</v>
      </c>
      <c r="EE17" s="7">
        <v>65.2</v>
      </c>
      <c r="EF17" s="7">
        <v>44.7</v>
      </c>
    </row>
    <row r="18" spans="1:136" ht="16.5" x14ac:dyDescent="0.25">
      <c r="A18" s="12">
        <v>0.625</v>
      </c>
      <c r="B18">
        <v>35.4</v>
      </c>
      <c r="C18">
        <v>60</v>
      </c>
      <c r="D18">
        <v>59.6</v>
      </c>
      <c r="E18">
        <v>62.7</v>
      </c>
      <c r="F18">
        <v>64.5</v>
      </c>
      <c r="G18">
        <v>49.8</v>
      </c>
      <c r="H18">
        <v>65.8</v>
      </c>
      <c r="I18">
        <v>63.5</v>
      </c>
      <c r="J18">
        <v>60.9</v>
      </c>
      <c r="K18">
        <v>75</v>
      </c>
      <c r="L18">
        <v>94.2</v>
      </c>
      <c r="M18">
        <v>80.7</v>
      </c>
      <c r="N18">
        <v>64.400000000000006</v>
      </c>
      <c r="O18">
        <v>67.5</v>
      </c>
      <c r="P18">
        <v>64.2</v>
      </c>
      <c r="Q18">
        <v>54.9</v>
      </c>
      <c r="R18">
        <v>58.6</v>
      </c>
      <c r="S18">
        <v>51.8</v>
      </c>
      <c r="T18">
        <v>56.9</v>
      </c>
      <c r="U18">
        <v>48.3</v>
      </c>
      <c r="V18">
        <v>49.7</v>
      </c>
      <c r="W18">
        <v>50.4</v>
      </c>
      <c r="X18">
        <v>65.400000000000006</v>
      </c>
      <c r="Y18">
        <v>71</v>
      </c>
      <c r="Z18">
        <v>62.1</v>
      </c>
      <c r="AA18">
        <v>64.3</v>
      </c>
      <c r="AB18">
        <v>66.400000000000006</v>
      </c>
      <c r="AC18">
        <v>64.099999999999994</v>
      </c>
      <c r="AD18">
        <v>59.8</v>
      </c>
      <c r="AE18">
        <v>64.599999999999994</v>
      </c>
      <c r="AF18">
        <v>78.8</v>
      </c>
      <c r="AG18">
        <v>64.5</v>
      </c>
      <c r="AH18">
        <v>65.599999999999994</v>
      </c>
      <c r="AI18">
        <v>61.9</v>
      </c>
      <c r="AJ18">
        <v>75.099999999999994</v>
      </c>
      <c r="AK18">
        <v>67.2</v>
      </c>
      <c r="AL18">
        <v>71.5</v>
      </c>
      <c r="AM18">
        <v>69</v>
      </c>
      <c r="AN18">
        <v>66.7</v>
      </c>
      <c r="AO18">
        <v>65</v>
      </c>
      <c r="AP18">
        <v>65.599999999999994</v>
      </c>
      <c r="AQ18">
        <v>60.1</v>
      </c>
      <c r="AR18">
        <v>60.7</v>
      </c>
      <c r="AS18">
        <v>52.2</v>
      </c>
      <c r="AT18">
        <v>59.6</v>
      </c>
      <c r="AU18">
        <v>61.1</v>
      </c>
      <c r="AV18">
        <v>62.7</v>
      </c>
      <c r="AW18">
        <v>62.6</v>
      </c>
      <c r="AX18">
        <v>67.099999999999994</v>
      </c>
      <c r="AY18">
        <v>79</v>
      </c>
      <c r="AZ18">
        <v>66.7</v>
      </c>
      <c r="BA18">
        <v>81.3</v>
      </c>
      <c r="BB18">
        <v>56.1</v>
      </c>
      <c r="BC18">
        <v>65.3</v>
      </c>
      <c r="BD18">
        <v>60.6</v>
      </c>
      <c r="BE18">
        <v>67.7</v>
      </c>
      <c r="BF18">
        <v>69.900000000000006</v>
      </c>
      <c r="BG18">
        <v>76.900000000000006</v>
      </c>
      <c r="BH18">
        <v>74.7</v>
      </c>
      <c r="BI18">
        <v>73.5</v>
      </c>
      <c r="BJ18">
        <v>62.6</v>
      </c>
      <c r="BK18">
        <v>70.3</v>
      </c>
      <c r="BL18">
        <v>70.599999999999994</v>
      </c>
      <c r="BM18">
        <v>56.1</v>
      </c>
      <c r="BN18">
        <v>58.1</v>
      </c>
      <c r="BO18">
        <v>72.2</v>
      </c>
      <c r="BP18">
        <v>69.400000000000006</v>
      </c>
      <c r="BQ18">
        <v>64.7</v>
      </c>
      <c r="BR18">
        <v>65.599999999999994</v>
      </c>
      <c r="BS18">
        <v>64.7</v>
      </c>
      <c r="BT18">
        <v>58.1</v>
      </c>
      <c r="BU18">
        <v>67.099999999999994</v>
      </c>
      <c r="BV18">
        <v>68.7</v>
      </c>
      <c r="BW18">
        <v>69.5</v>
      </c>
      <c r="BX18">
        <v>63.9</v>
      </c>
      <c r="BY18">
        <v>61.7</v>
      </c>
      <c r="BZ18">
        <v>67.900000000000006</v>
      </c>
      <c r="CA18">
        <v>63.6</v>
      </c>
      <c r="CB18">
        <v>63.8</v>
      </c>
      <c r="CC18">
        <v>62.8</v>
      </c>
      <c r="CD18">
        <v>71.2</v>
      </c>
      <c r="CE18">
        <v>70.5</v>
      </c>
      <c r="CF18">
        <v>65.599999999999994</v>
      </c>
      <c r="CG18">
        <v>90.2</v>
      </c>
      <c r="CH18">
        <v>76.5</v>
      </c>
      <c r="CI18">
        <v>79.7</v>
      </c>
      <c r="CJ18">
        <v>74.3</v>
      </c>
      <c r="CK18">
        <v>86.7</v>
      </c>
      <c r="CL18">
        <v>66.900000000000006</v>
      </c>
      <c r="CM18">
        <v>61.4</v>
      </c>
      <c r="CN18">
        <v>68.5</v>
      </c>
      <c r="CO18">
        <v>75.900000000000006</v>
      </c>
      <c r="CP18">
        <v>64.599999999999994</v>
      </c>
      <c r="CQ18">
        <v>74.400000000000006</v>
      </c>
      <c r="CR18">
        <v>67.400000000000006</v>
      </c>
      <c r="CS18">
        <v>63.9</v>
      </c>
      <c r="CT18">
        <v>71.8</v>
      </c>
      <c r="CU18">
        <v>70.099999999999994</v>
      </c>
      <c r="CV18">
        <v>73.400000000000006</v>
      </c>
      <c r="CW18">
        <v>72.5</v>
      </c>
      <c r="CX18">
        <v>66.8</v>
      </c>
      <c r="CY18">
        <v>67.2</v>
      </c>
      <c r="CZ18">
        <v>72.2</v>
      </c>
      <c r="DA18">
        <v>65.2</v>
      </c>
      <c r="DB18">
        <v>69.099999999999994</v>
      </c>
      <c r="DC18">
        <v>56</v>
      </c>
      <c r="DD18">
        <v>61</v>
      </c>
      <c r="DE18">
        <v>64</v>
      </c>
      <c r="DF18">
        <v>59</v>
      </c>
      <c r="DG18">
        <v>60</v>
      </c>
      <c r="DH18">
        <v>63</v>
      </c>
      <c r="DI18">
        <v>58</v>
      </c>
      <c r="DJ18">
        <v>64</v>
      </c>
      <c r="DK18">
        <v>58</v>
      </c>
      <c r="DL18">
        <v>64</v>
      </c>
      <c r="DM18">
        <v>59</v>
      </c>
      <c r="DN18">
        <v>61</v>
      </c>
      <c r="DO18">
        <v>70</v>
      </c>
      <c r="DP18">
        <v>98</v>
      </c>
      <c r="DQ18">
        <v>78</v>
      </c>
      <c r="DR18">
        <v>94.1</v>
      </c>
      <c r="DS18">
        <v>77.5</v>
      </c>
      <c r="DT18">
        <v>77.7</v>
      </c>
      <c r="DU18">
        <v>77.900000000000006</v>
      </c>
      <c r="DV18">
        <v>83.4</v>
      </c>
      <c r="DW18">
        <v>91.3</v>
      </c>
      <c r="DX18">
        <v>77.099999999999994</v>
      </c>
      <c r="DY18">
        <v>72.5</v>
      </c>
      <c r="DZ18">
        <v>66.7</v>
      </c>
      <c r="EA18" s="5">
        <v>66.7</v>
      </c>
      <c r="EB18" s="5">
        <v>60.6</v>
      </c>
      <c r="EC18" s="5">
        <v>66.599999999999994</v>
      </c>
      <c r="ED18" s="7">
        <v>73.099999999999994</v>
      </c>
      <c r="EE18" s="7">
        <v>70.400000000000006</v>
      </c>
      <c r="EF18" s="7">
        <v>36.799999999999997</v>
      </c>
    </row>
    <row r="19" spans="1:136" ht="16.5" x14ac:dyDescent="0.25">
      <c r="A19" s="12">
        <v>0.66666666666666696</v>
      </c>
      <c r="B19">
        <v>36.9</v>
      </c>
      <c r="C19">
        <v>67.3</v>
      </c>
      <c r="D19">
        <v>64.2</v>
      </c>
      <c r="E19">
        <v>63.9</v>
      </c>
      <c r="F19">
        <v>68.900000000000006</v>
      </c>
      <c r="G19">
        <v>57.4</v>
      </c>
      <c r="H19">
        <v>67</v>
      </c>
      <c r="I19">
        <v>67.400000000000006</v>
      </c>
      <c r="J19">
        <v>62.9</v>
      </c>
      <c r="K19">
        <v>82.8</v>
      </c>
      <c r="L19">
        <v>97.1</v>
      </c>
      <c r="M19">
        <v>81.099999999999994</v>
      </c>
      <c r="N19">
        <v>69.2</v>
      </c>
      <c r="O19">
        <v>75.8</v>
      </c>
      <c r="P19">
        <v>70.8</v>
      </c>
      <c r="Q19">
        <v>63.2</v>
      </c>
      <c r="R19">
        <v>62.6</v>
      </c>
      <c r="S19">
        <v>52.6</v>
      </c>
      <c r="T19">
        <v>49.5</v>
      </c>
      <c r="U19">
        <v>50.8</v>
      </c>
      <c r="V19">
        <v>47.6</v>
      </c>
      <c r="W19">
        <v>52.1</v>
      </c>
      <c r="X19">
        <v>74.400000000000006</v>
      </c>
      <c r="Y19">
        <v>75.8</v>
      </c>
      <c r="Z19">
        <v>65.8</v>
      </c>
      <c r="AA19">
        <v>66</v>
      </c>
      <c r="AB19">
        <v>70.8</v>
      </c>
      <c r="AC19">
        <v>62.5</v>
      </c>
      <c r="AD19">
        <v>62.7</v>
      </c>
      <c r="AE19">
        <v>64.7</v>
      </c>
      <c r="AF19">
        <v>81.8</v>
      </c>
      <c r="AG19">
        <v>78.099999999999994</v>
      </c>
      <c r="AH19">
        <v>71.599999999999994</v>
      </c>
      <c r="AI19">
        <v>67.8</v>
      </c>
      <c r="AJ19">
        <v>77</v>
      </c>
      <c r="AK19">
        <v>71.7</v>
      </c>
      <c r="AL19">
        <v>77</v>
      </c>
      <c r="AM19">
        <v>71.599999999999994</v>
      </c>
      <c r="AN19">
        <v>68.599999999999994</v>
      </c>
      <c r="AO19">
        <v>66.7</v>
      </c>
      <c r="AP19">
        <v>70.599999999999994</v>
      </c>
      <c r="AQ19">
        <v>64.400000000000006</v>
      </c>
      <c r="AR19">
        <v>61.2</v>
      </c>
      <c r="AS19">
        <v>56.2</v>
      </c>
      <c r="AT19">
        <v>62.9</v>
      </c>
      <c r="AU19">
        <v>64.2</v>
      </c>
      <c r="AV19">
        <v>64.099999999999994</v>
      </c>
      <c r="AW19">
        <v>72.900000000000006</v>
      </c>
      <c r="AX19">
        <v>70.7</v>
      </c>
      <c r="AY19">
        <v>80.900000000000006</v>
      </c>
      <c r="AZ19">
        <v>68.400000000000006</v>
      </c>
      <c r="BA19">
        <v>80.599999999999994</v>
      </c>
      <c r="BB19">
        <v>61</v>
      </c>
      <c r="BC19">
        <v>66.599999999999994</v>
      </c>
      <c r="BD19">
        <v>62.3</v>
      </c>
      <c r="BE19">
        <v>68.5</v>
      </c>
      <c r="BF19">
        <v>72.599999999999994</v>
      </c>
      <c r="BG19">
        <v>79.599999999999994</v>
      </c>
      <c r="BH19">
        <v>77.599999999999994</v>
      </c>
      <c r="BI19">
        <v>79.599999999999994</v>
      </c>
      <c r="BJ19">
        <v>64.099999999999994</v>
      </c>
      <c r="BK19">
        <v>69.7</v>
      </c>
      <c r="BL19">
        <v>71.2</v>
      </c>
      <c r="BM19">
        <v>57.9</v>
      </c>
      <c r="BN19">
        <v>60.4</v>
      </c>
      <c r="BO19">
        <v>73</v>
      </c>
      <c r="BP19">
        <v>76.099999999999994</v>
      </c>
      <c r="BQ19">
        <v>71</v>
      </c>
      <c r="BR19">
        <v>69.3</v>
      </c>
      <c r="BS19">
        <v>69</v>
      </c>
      <c r="BT19">
        <v>65.099999999999994</v>
      </c>
      <c r="BU19">
        <v>67.7</v>
      </c>
      <c r="BV19">
        <v>69.900000000000006</v>
      </c>
      <c r="BW19">
        <v>71.3</v>
      </c>
      <c r="BX19">
        <v>64.599999999999994</v>
      </c>
      <c r="BY19">
        <v>62.7</v>
      </c>
      <c r="BZ19">
        <v>65.400000000000006</v>
      </c>
      <c r="CA19">
        <v>66.099999999999994</v>
      </c>
      <c r="CB19">
        <v>62.8</v>
      </c>
      <c r="CC19">
        <v>65.5</v>
      </c>
      <c r="CD19">
        <v>72.3</v>
      </c>
      <c r="CE19">
        <v>73.3</v>
      </c>
      <c r="CF19">
        <v>72.2</v>
      </c>
      <c r="CG19">
        <v>88.2</v>
      </c>
      <c r="CH19">
        <v>77.7</v>
      </c>
      <c r="CI19">
        <v>83</v>
      </c>
      <c r="CJ19">
        <v>77.400000000000006</v>
      </c>
      <c r="CK19">
        <v>84.1</v>
      </c>
      <c r="CL19">
        <v>63.5</v>
      </c>
      <c r="CM19">
        <v>63.5</v>
      </c>
      <c r="CN19">
        <v>74.2</v>
      </c>
      <c r="CO19">
        <v>78</v>
      </c>
      <c r="CP19">
        <v>62.5</v>
      </c>
      <c r="CQ19">
        <v>76.8</v>
      </c>
      <c r="CR19">
        <v>69.5</v>
      </c>
      <c r="CS19">
        <v>67.3</v>
      </c>
      <c r="CT19">
        <v>72.599999999999994</v>
      </c>
      <c r="CU19">
        <v>69.3</v>
      </c>
      <c r="CV19">
        <v>75.400000000000006</v>
      </c>
      <c r="CW19">
        <v>74.7</v>
      </c>
      <c r="CX19">
        <v>64.5</v>
      </c>
      <c r="CY19">
        <v>68</v>
      </c>
      <c r="CZ19">
        <v>74.3</v>
      </c>
      <c r="DA19">
        <v>67.5</v>
      </c>
      <c r="DB19">
        <v>73.3</v>
      </c>
      <c r="DC19">
        <v>61</v>
      </c>
      <c r="DD19">
        <v>67</v>
      </c>
      <c r="DE19">
        <v>61</v>
      </c>
      <c r="DF19">
        <v>64</v>
      </c>
      <c r="DG19">
        <v>64</v>
      </c>
      <c r="DH19">
        <v>64</v>
      </c>
      <c r="DI19">
        <v>59</v>
      </c>
      <c r="DJ19">
        <v>64</v>
      </c>
      <c r="DK19">
        <v>61</v>
      </c>
      <c r="DL19">
        <v>64</v>
      </c>
      <c r="DM19">
        <v>62</v>
      </c>
      <c r="DN19">
        <v>66</v>
      </c>
      <c r="DO19">
        <v>72</v>
      </c>
      <c r="DP19">
        <v>98</v>
      </c>
      <c r="DQ19">
        <v>90</v>
      </c>
      <c r="DR19">
        <v>89.1</v>
      </c>
      <c r="DS19">
        <v>81.900000000000006</v>
      </c>
      <c r="DT19">
        <v>82.6</v>
      </c>
      <c r="DU19">
        <v>77.599999999999994</v>
      </c>
      <c r="DV19">
        <v>96.9</v>
      </c>
      <c r="DW19">
        <v>93.7</v>
      </c>
      <c r="DX19">
        <v>75.3</v>
      </c>
      <c r="DY19">
        <v>71.8</v>
      </c>
      <c r="DZ19">
        <v>67.7</v>
      </c>
      <c r="EA19" s="5">
        <v>69.599999999999994</v>
      </c>
      <c r="EB19" s="5">
        <v>66.400000000000006</v>
      </c>
      <c r="EC19" s="5">
        <v>72.599999999999994</v>
      </c>
      <c r="ED19" s="7">
        <v>75.599999999999994</v>
      </c>
      <c r="EE19" s="7">
        <v>71.7</v>
      </c>
      <c r="EF19" s="7">
        <v>37.700000000000003</v>
      </c>
    </row>
    <row r="20" spans="1:136" ht="16.5" x14ac:dyDescent="0.25">
      <c r="A20" s="12">
        <v>0.70833333333333304</v>
      </c>
      <c r="B20">
        <v>47</v>
      </c>
      <c r="C20">
        <v>72</v>
      </c>
      <c r="D20">
        <v>70.7</v>
      </c>
      <c r="E20">
        <v>70</v>
      </c>
      <c r="F20">
        <v>74.8</v>
      </c>
      <c r="G20">
        <v>66.8</v>
      </c>
      <c r="H20">
        <v>75.3</v>
      </c>
      <c r="I20">
        <v>72.8</v>
      </c>
      <c r="J20">
        <v>71.900000000000006</v>
      </c>
      <c r="K20">
        <v>87.1</v>
      </c>
      <c r="L20">
        <v>100</v>
      </c>
      <c r="M20">
        <v>87.6</v>
      </c>
      <c r="N20">
        <v>77</v>
      </c>
      <c r="O20">
        <v>82.1</v>
      </c>
      <c r="P20">
        <v>76.599999999999994</v>
      </c>
      <c r="Q20">
        <v>70</v>
      </c>
      <c r="R20">
        <v>65.099999999999994</v>
      </c>
      <c r="S20">
        <v>56.5</v>
      </c>
      <c r="T20">
        <v>53.6</v>
      </c>
      <c r="U20">
        <v>65</v>
      </c>
      <c r="V20">
        <v>49.4</v>
      </c>
      <c r="W20">
        <v>56.5</v>
      </c>
      <c r="X20">
        <v>80.3</v>
      </c>
      <c r="Y20">
        <v>82.5</v>
      </c>
      <c r="Z20">
        <v>75.5</v>
      </c>
      <c r="AA20">
        <v>70.3</v>
      </c>
      <c r="AB20">
        <v>77.599999999999994</v>
      </c>
      <c r="AC20">
        <v>65.3</v>
      </c>
      <c r="AD20">
        <v>65.2</v>
      </c>
      <c r="AE20">
        <v>72.599999999999994</v>
      </c>
      <c r="AF20">
        <v>85.6</v>
      </c>
      <c r="AG20">
        <v>78</v>
      </c>
      <c r="AH20">
        <v>76.900000000000006</v>
      </c>
      <c r="AI20">
        <v>72.8</v>
      </c>
      <c r="AJ20">
        <v>83</v>
      </c>
      <c r="AK20">
        <v>76.599999999999994</v>
      </c>
      <c r="AL20">
        <v>82.4</v>
      </c>
      <c r="AM20">
        <v>76.900000000000006</v>
      </c>
      <c r="AN20">
        <v>73</v>
      </c>
      <c r="AO20">
        <v>69</v>
      </c>
      <c r="AP20">
        <v>73.900000000000006</v>
      </c>
      <c r="AQ20">
        <v>71.599999999999994</v>
      </c>
      <c r="AR20">
        <v>63.8</v>
      </c>
      <c r="AS20">
        <v>60.9</v>
      </c>
      <c r="AT20">
        <v>67.8</v>
      </c>
      <c r="AU20">
        <v>71.7</v>
      </c>
      <c r="AV20">
        <v>68.3</v>
      </c>
      <c r="AW20">
        <v>80.7</v>
      </c>
      <c r="AX20">
        <v>74.599999999999994</v>
      </c>
      <c r="AY20">
        <v>82.8</v>
      </c>
      <c r="AZ20">
        <v>72.3</v>
      </c>
      <c r="BA20">
        <v>79.5</v>
      </c>
      <c r="BB20">
        <v>69.8</v>
      </c>
      <c r="BC20">
        <v>72.7</v>
      </c>
      <c r="BD20">
        <v>66.2</v>
      </c>
      <c r="BE20">
        <v>70.2</v>
      </c>
      <c r="BF20">
        <v>76.3</v>
      </c>
      <c r="BG20">
        <v>80.2</v>
      </c>
      <c r="BH20">
        <v>78</v>
      </c>
      <c r="BI20">
        <v>84.7</v>
      </c>
      <c r="BJ20">
        <v>67.8</v>
      </c>
      <c r="BK20">
        <v>71.400000000000006</v>
      </c>
      <c r="BL20">
        <v>74.099999999999994</v>
      </c>
      <c r="BM20">
        <v>62</v>
      </c>
      <c r="BN20">
        <v>68.3</v>
      </c>
      <c r="BO20">
        <v>76.7</v>
      </c>
      <c r="BP20">
        <v>82.3</v>
      </c>
      <c r="BQ20">
        <v>74.3</v>
      </c>
      <c r="BR20">
        <v>75.5</v>
      </c>
      <c r="BS20">
        <v>71.8</v>
      </c>
      <c r="BT20">
        <v>69.5</v>
      </c>
      <c r="BU20">
        <v>74.5</v>
      </c>
      <c r="BV20">
        <v>74.3</v>
      </c>
      <c r="BW20">
        <v>73.900000000000006</v>
      </c>
      <c r="BX20">
        <v>70.099999999999994</v>
      </c>
      <c r="BY20">
        <v>68.3</v>
      </c>
      <c r="BZ20">
        <v>65.3</v>
      </c>
      <c r="CA20">
        <v>71.400000000000006</v>
      </c>
      <c r="CB20">
        <v>64.900000000000006</v>
      </c>
      <c r="CC20">
        <v>68.599999999999994</v>
      </c>
      <c r="CD20">
        <v>75</v>
      </c>
      <c r="CE20">
        <v>76.400000000000006</v>
      </c>
      <c r="CF20">
        <v>77.599999999999994</v>
      </c>
      <c r="CG20">
        <v>89.5</v>
      </c>
      <c r="CH20">
        <v>83.3</v>
      </c>
      <c r="CI20">
        <v>84.5</v>
      </c>
      <c r="CJ20">
        <v>79.7</v>
      </c>
      <c r="CK20">
        <v>85.4</v>
      </c>
      <c r="CL20">
        <v>58.4</v>
      </c>
      <c r="CM20">
        <v>73.400000000000006</v>
      </c>
      <c r="CN20">
        <v>77.900000000000006</v>
      </c>
      <c r="CO20">
        <v>74</v>
      </c>
      <c r="CP20">
        <v>61.9</v>
      </c>
      <c r="CQ20">
        <v>76.099999999999994</v>
      </c>
      <c r="CR20">
        <v>72.599999999999994</v>
      </c>
      <c r="CS20">
        <v>70.400000000000006</v>
      </c>
      <c r="CT20">
        <v>76.2</v>
      </c>
      <c r="CU20">
        <v>72.5</v>
      </c>
      <c r="CV20">
        <v>76.900000000000006</v>
      </c>
      <c r="CW20">
        <v>75.2</v>
      </c>
      <c r="CX20">
        <v>64.7</v>
      </c>
      <c r="CY20">
        <v>68.599999999999994</v>
      </c>
      <c r="CZ20">
        <v>77.3</v>
      </c>
      <c r="DA20">
        <v>68.5</v>
      </c>
      <c r="DB20">
        <v>78.900000000000006</v>
      </c>
      <c r="DC20">
        <v>71</v>
      </c>
      <c r="DD20">
        <v>66</v>
      </c>
      <c r="DE20">
        <v>68</v>
      </c>
      <c r="DF20">
        <v>63</v>
      </c>
      <c r="DG20">
        <v>68</v>
      </c>
      <c r="DH20">
        <v>70</v>
      </c>
      <c r="DI20">
        <v>66</v>
      </c>
      <c r="DJ20">
        <v>65</v>
      </c>
      <c r="DK20">
        <v>64</v>
      </c>
      <c r="DL20">
        <v>65</v>
      </c>
      <c r="DM20">
        <v>73</v>
      </c>
      <c r="DN20">
        <v>72</v>
      </c>
      <c r="DO20">
        <v>72</v>
      </c>
      <c r="DP20">
        <v>98</v>
      </c>
      <c r="DQ20">
        <v>92</v>
      </c>
      <c r="DR20">
        <v>84.2</v>
      </c>
      <c r="DS20">
        <v>82.6</v>
      </c>
      <c r="DT20">
        <v>82.7</v>
      </c>
      <c r="DU20">
        <v>78.7</v>
      </c>
      <c r="DV20">
        <v>99.4</v>
      </c>
      <c r="DW20">
        <v>95.5</v>
      </c>
      <c r="DX20">
        <v>76.5</v>
      </c>
      <c r="DY20">
        <v>80.8</v>
      </c>
      <c r="DZ20">
        <v>73.599999999999994</v>
      </c>
      <c r="EA20" s="5">
        <v>73</v>
      </c>
      <c r="EB20" s="5">
        <v>70.2</v>
      </c>
      <c r="EC20" s="5">
        <v>81</v>
      </c>
      <c r="ED20" s="7">
        <v>74.900000000000006</v>
      </c>
      <c r="EE20" s="7">
        <v>72.8</v>
      </c>
    </row>
    <row r="21" spans="1:136" ht="16.5" x14ac:dyDescent="0.25">
      <c r="A21" s="12">
        <v>0.75</v>
      </c>
      <c r="B21">
        <v>56.4</v>
      </c>
      <c r="C21">
        <v>77.3</v>
      </c>
      <c r="D21">
        <v>79.099999999999994</v>
      </c>
      <c r="E21">
        <v>78.7</v>
      </c>
      <c r="F21">
        <v>81.7</v>
      </c>
      <c r="G21">
        <v>74</v>
      </c>
      <c r="H21">
        <v>86</v>
      </c>
      <c r="I21">
        <v>79.8</v>
      </c>
      <c r="J21">
        <v>77.7</v>
      </c>
      <c r="K21">
        <v>91.9</v>
      </c>
      <c r="L21">
        <v>99.7</v>
      </c>
      <c r="M21">
        <v>91.1</v>
      </c>
      <c r="N21">
        <v>84.9</v>
      </c>
      <c r="O21">
        <v>89.2</v>
      </c>
      <c r="P21">
        <v>81.3</v>
      </c>
      <c r="Q21">
        <v>79.2</v>
      </c>
      <c r="R21">
        <v>69.400000000000006</v>
      </c>
      <c r="S21">
        <v>62.1</v>
      </c>
      <c r="T21">
        <v>67.5</v>
      </c>
      <c r="U21">
        <v>71.7</v>
      </c>
      <c r="V21">
        <v>56.5</v>
      </c>
      <c r="W21">
        <v>61</v>
      </c>
      <c r="X21">
        <v>82.9</v>
      </c>
      <c r="Y21">
        <v>89</v>
      </c>
      <c r="Z21">
        <v>81.2</v>
      </c>
      <c r="AA21">
        <v>81.099999999999994</v>
      </c>
      <c r="AB21">
        <v>84.7</v>
      </c>
      <c r="AC21">
        <v>76.400000000000006</v>
      </c>
      <c r="AD21">
        <v>67.099999999999994</v>
      </c>
      <c r="AE21">
        <v>78.400000000000006</v>
      </c>
      <c r="AF21">
        <v>87.3</v>
      </c>
      <c r="AG21">
        <v>76.5</v>
      </c>
      <c r="AH21">
        <v>79.7</v>
      </c>
      <c r="AI21">
        <v>79.3</v>
      </c>
      <c r="AJ21">
        <v>87.7</v>
      </c>
      <c r="AK21">
        <v>81.3</v>
      </c>
      <c r="AL21">
        <v>86.3</v>
      </c>
      <c r="AM21">
        <v>83.5</v>
      </c>
      <c r="AN21">
        <v>80.400000000000006</v>
      </c>
      <c r="AO21">
        <v>72.900000000000006</v>
      </c>
      <c r="AP21">
        <v>78.099999999999994</v>
      </c>
      <c r="AQ21">
        <v>80.5</v>
      </c>
      <c r="AR21">
        <v>67.900000000000006</v>
      </c>
      <c r="AS21">
        <v>64.900000000000006</v>
      </c>
      <c r="AT21">
        <v>74.099999999999994</v>
      </c>
      <c r="AU21">
        <v>80.900000000000006</v>
      </c>
      <c r="AV21">
        <v>77.8</v>
      </c>
      <c r="AW21">
        <v>82.1</v>
      </c>
      <c r="AX21">
        <v>77.2</v>
      </c>
      <c r="AY21">
        <v>86.9</v>
      </c>
      <c r="AZ21">
        <v>80.8</v>
      </c>
      <c r="BA21">
        <v>81.2</v>
      </c>
      <c r="BB21">
        <v>77.2</v>
      </c>
      <c r="BC21">
        <v>78.3</v>
      </c>
      <c r="BD21">
        <v>69.599999999999994</v>
      </c>
      <c r="BE21">
        <v>69.8</v>
      </c>
      <c r="BF21">
        <v>81.7</v>
      </c>
      <c r="BG21">
        <v>83.5</v>
      </c>
      <c r="BH21">
        <v>83</v>
      </c>
      <c r="BI21">
        <v>84.5</v>
      </c>
      <c r="BJ21">
        <v>72.7</v>
      </c>
      <c r="BK21">
        <v>76.900000000000006</v>
      </c>
      <c r="BL21">
        <v>75.7</v>
      </c>
      <c r="BM21">
        <v>67</v>
      </c>
      <c r="BN21">
        <v>75.5</v>
      </c>
      <c r="BO21">
        <v>76.2</v>
      </c>
      <c r="BP21">
        <v>85.3</v>
      </c>
      <c r="BQ21">
        <v>78.400000000000006</v>
      </c>
      <c r="BR21">
        <v>82.5</v>
      </c>
      <c r="BS21">
        <v>77.7</v>
      </c>
      <c r="BT21">
        <v>76.5</v>
      </c>
      <c r="BU21">
        <v>81.599999999999994</v>
      </c>
      <c r="BV21">
        <v>79.2</v>
      </c>
      <c r="BW21">
        <v>81.5</v>
      </c>
      <c r="BX21">
        <v>74.5</v>
      </c>
      <c r="BY21">
        <v>67.099999999999994</v>
      </c>
      <c r="BZ21">
        <v>68</v>
      </c>
      <c r="CA21">
        <v>74.900000000000006</v>
      </c>
      <c r="CB21">
        <v>71.400000000000006</v>
      </c>
      <c r="CC21">
        <v>74.3</v>
      </c>
      <c r="CD21">
        <v>80.900000000000006</v>
      </c>
      <c r="CE21">
        <v>82.2</v>
      </c>
      <c r="CF21">
        <v>82.8</v>
      </c>
      <c r="CG21">
        <v>92</v>
      </c>
      <c r="CH21">
        <v>84.7</v>
      </c>
      <c r="CI21">
        <v>85.8</v>
      </c>
      <c r="CJ21">
        <v>83.3</v>
      </c>
      <c r="CK21">
        <v>88.2</v>
      </c>
      <c r="CL21">
        <v>65.8</v>
      </c>
      <c r="CM21">
        <v>76.3</v>
      </c>
      <c r="CN21">
        <v>84.2</v>
      </c>
      <c r="CO21">
        <v>75.7</v>
      </c>
      <c r="CP21">
        <v>66.2</v>
      </c>
      <c r="CQ21">
        <v>81.8</v>
      </c>
      <c r="CR21">
        <v>75.7</v>
      </c>
      <c r="CS21">
        <v>74.5</v>
      </c>
      <c r="CT21">
        <v>79.099999999999994</v>
      </c>
      <c r="CU21">
        <v>76.099999999999994</v>
      </c>
      <c r="CV21">
        <v>81.3</v>
      </c>
      <c r="CW21">
        <v>76.400000000000006</v>
      </c>
      <c r="CX21">
        <v>71.8</v>
      </c>
      <c r="CY21">
        <v>73.900000000000006</v>
      </c>
      <c r="CZ21">
        <v>76.2</v>
      </c>
      <c r="DA21">
        <v>69.099999999999994</v>
      </c>
      <c r="DB21">
        <v>82.8</v>
      </c>
      <c r="DC21">
        <v>76</v>
      </c>
      <c r="DD21">
        <v>75</v>
      </c>
      <c r="DE21">
        <v>74</v>
      </c>
      <c r="DF21">
        <v>62</v>
      </c>
      <c r="DG21">
        <v>75</v>
      </c>
      <c r="DH21">
        <v>70</v>
      </c>
      <c r="DI21">
        <v>69</v>
      </c>
      <c r="DJ21">
        <v>67</v>
      </c>
      <c r="DK21">
        <v>73</v>
      </c>
      <c r="DL21">
        <v>67</v>
      </c>
      <c r="DM21">
        <v>77</v>
      </c>
      <c r="DN21">
        <v>75</v>
      </c>
      <c r="DO21">
        <v>73</v>
      </c>
      <c r="DP21">
        <v>100</v>
      </c>
      <c r="DQ21">
        <v>88</v>
      </c>
      <c r="DR21">
        <v>79.599999999999994</v>
      </c>
      <c r="DS21">
        <v>84.5</v>
      </c>
      <c r="DT21">
        <v>83.6</v>
      </c>
      <c r="DU21">
        <v>82.6</v>
      </c>
      <c r="DV21">
        <v>100.1</v>
      </c>
      <c r="DW21">
        <v>96.5</v>
      </c>
      <c r="DX21">
        <v>79.3</v>
      </c>
      <c r="DY21">
        <v>92.4</v>
      </c>
      <c r="DZ21" s="5">
        <v>76.8</v>
      </c>
      <c r="EA21" s="5">
        <v>85</v>
      </c>
      <c r="EB21" s="5">
        <v>75.2</v>
      </c>
      <c r="EC21" s="5">
        <v>98.7</v>
      </c>
      <c r="ED21" s="7">
        <v>75.900000000000006</v>
      </c>
      <c r="EE21" s="7">
        <v>79.7</v>
      </c>
    </row>
    <row r="22" spans="1:136" ht="16.5" x14ac:dyDescent="0.25">
      <c r="A22" s="12">
        <v>0.79166666666666696</v>
      </c>
      <c r="B22">
        <v>59.3</v>
      </c>
      <c r="C22">
        <v>82.5</v>
      </c>
      <c r="D22">
        <v>81.599999999999994</v>
      </c>
      <c r="E22">
        <v>85.8</v>
      </c>
      <c r="F22">
        <v>88.2</v>
      </c>
      <c r="G22">
        <v>81</v>
      </c>
      <c r="H22">
        <v>92.6</v>
      </c>
      <c r="I22">
        <v>85.3</v>
      </c>
      <c r="J22">
        <v>82.1</v>
      </c>
      <c r="K22">
        <v>96.1</v>
      </c>
      <c r="L22">
        <v>98.8</v>
      </c>
      <c r="M22">
        <v>94</v>
      </c>
      <c r="N22">
        <v>90.6</v>
      </c>
      <c r="O22">
        <v>92.8</v>
      </c>
      <c r="P22">
        <v>86.6</v>
      </c>
      <c r="Q22">
        <v>85.4</v>
      </c>
      <c r="R22">
        <v>73.2</v>
      </c>
      <c r="S22">
        <v>65.900000000000006</v>
      </c>
      <c r="T22">
        <v>73</v>
      </c>
      <c r="U22">
        <v>81.900000000000006</v>
      </c>
      <c r="V22">
        <v>69.3</v>
      </c>
      <c r="W22">
        <v>67.400000000000006</v>
      </c>
      <c r="X22">
        <v>86.5</v>
      </c>
      <c r="Y22">
        <v>93.1</v>
      </c>
      <c r="Z22">
        <v>82.8</v>
      </c>
      <c r="AA22">
        <v>90.7</v>
      </c>
      <c r="AB22">
        <v>89.1</v>
      </c>
      <c r="AC22">
        <v>86.9</v>
      </c>
      <c r="AD22">
        <v>70.900000000000006</v>
      </c>
      <c r="AE22">
        <v>81</v>
      </c>
      <c r="AF22">
        <v>90.5</v>
      </c>
      <c r="AG22">
        <v>79.3</v>
      </c>
      <c r="AH22">
        <v>84</v>
      </c>
      <c r="AI22">
        <v>83.7</v>
      </c>
      <c r="AJ22">
        <v>90.3</v>
      </c>
      <c r="AK22">
        <v>85.8</v>
      </c>
      <c r="AL22">
        <v>91.7</v>
      </c>
      <c r="AM22">
        <v>89.1</v>
      </c>
      <c r="AN22">
        <v>87.1</v>
      </c>
      <c r="AO22">
        <v>84.4</v>
      </c>
      <c r="AP22">
        <v>83.3</v>
      </c>
      <c r="AQ22">
        <v>86.3</v>
      </c>
      <c r="AR22">
        <v>75.900000000000006</v>
      </c>
      <c r="AS22">
        <v>71.7</v>
      </c>
      <c r="AT22">
        <v>82.7</v>
      </c>
      <c r="AU22">
        <v>88.3</v>
      </c>
      <c r="AV22">
        <v>83.8</v>
      </c>
      <c r="AW22">
        <v>84.2</v>
      </c>
      <c r="AX22">
        <v>79</v>
      </c>
      <c r="AY22">
        <v>89.1</v>
      </c>
      <c r="AZ22">
        <v>85.7</v>
      </c>
      <c r="BA22">
        <v>88.8</v>
      </c>
      <c r="BB22">
        <v>84.7</v>
      </c>
      <c r="BC22">
        <v>84.1</v>
      </c>
      <c r="BD22">
        <v>73.7</v>
      </c>
      <c r="BE22">
        <v>73.5</v>
      </c>
      <c r="BF22">
        <v>86.9</v>
      </c>
      <c r="BG22">
        <v>87.7</v>
      </c>
      <c r="BH22">
        <v>86.2</v>
      </c>
      <c r="BI22">
        <v>85.4</v>
      </c>
      <c r="BJ22">
        <v>82.3</v>
      </c>
      <c r="BK22">
        <v>84</v>
      </c>
      <c r="BL22">
        <v>78.8</v>
      </c>
      <c r="BM22">
        <v>72.8</v>
      </c>
      <c r="BN22">
        <v>77.900000000000006</v>
      </c>
      <c r="BO22">
        <v>82</v>
      </c>
      <c r="BP22">
        <v>86.6</v>
      </c>
      <c r="BQ22">
        <v>81.099999999999994</v>
      </c>
      <c r="BR22">
        <v>86.2</v>
      </c>
      <c r="BS22">
        <v>85.2</v>
      </c>
      <c r="BT22">
        <v>81.7</v>
      </c>
      <c r="BU22">
        <v>89.9</v>
      </c>
      <c r="BV22">
        <v>83.5</v>
      </c>
      <c r="BW22">
        <v>87.2</v>
      </c>
      <c r="BX22">
        <v>80.5</v>
      </c>
      <c r="BY22">
        <v>70.900000000000006</v>
      </c>
      <c r="BZ22">
        <v>69.599999999999994</v>
      </c>
      <c r="CA22">
        <v>78.400000000000006</v>
      </c>
      <c r="CB22">
        <v>77.5</v>
      </c>
      <c r="CC22">
        <v>83.1</v>
      </c>
      <c r="CD22">
        <v>87.4</v>
      </c>
      <c r="CE22">
        <v>86.7</v>
      </c>
      <c r="CF22">
        <v>86.8</v>
      </c>
      <c r="CG22">
        <v>94.1</v>
      </c>
      <c r="CH22">
        <v>87.5</v>
      </c>
      <c r="CI22">
        <v>86.7</v>
      </c>
      <c r="CJ22">
        <v>88.8</v>
      </c>
      <c r="CK22">
        <v>89.4</v>
      </c>
      <c r="CL22">
        <v>73.7</v>
      </c>
      <c r="CM22">
        <v>79.099999999999994</v>
      </c>
      <c r="CN22">
        <v>90.1</v>
      </c>
      <c r="CO22">
        <v>83.8</v>
      </c>
      <c r="CP22">
        <v>71.8</v>
      </c>
      <c r="CQ22">
        <v>85</v>
      </c>
      <c r="CR22">
        <v>79.2</v>
      </c>
      <c r="CS22">
        <v>80.2</v>
      </c>
      <c r="CT22">
        <v>83.8</v>
      </c>
      <c r="CU22">
        <v>82.3</v>
      </c>
      <c r="CV22">
        <v>87.1</v>
      </c>
      <c r="CW22">
        <v>83.5</v>
      </c>
      <c r="CX22">
        <v>78</v>
      </c>
      <c r="CY22">
        <v>79.099999999999994</v>
      </c>
      <c r="CZ22">
        <v>80.099999999999994</v>
      </c>
      <c r="DA22">
        <v>73</v>
      </c>
      <c r="DB22">
        <v>85.4</v>
      </c>
      <c r="DC22">
        <v>80</v>
      </c>
      <c r="DD22">
        <v>77</v>
      </c>
      <c r="DE22">
        <v>78</v>
      </c>
      <c r="DF22">
        <v>72</v>
      </c>
      <c r="DG22">
        <v>78</v>
      </c>
      <c r="DH22">
        <v>75</v>
      </c>
      <c r="DI22">
        <v>74</v>
      </c>
      <c r="DJ22">
        <v>72</v>
      </c>
      <c r="DK22">
        <v>76</v>
      </c>
      <c r="DL22">
        <v>72</v>
      </c>
      <c r="DM22">
        <v>77</v>
      </c>
      <c r="DN22">
        <v>78</v>
      </c>
      <c r="DO22">
        <v>75</v>
      </c>
      <c r="DP22">
        <v>98</v>
      </c>
      <c r="DQ22">
        <v>91</v>
      </c>
      <c r="DR22">
        <v>82.7</v>
      </c>
      <c r="DS22">
        <v>88.2</v>
      </c>
      <c r="DT22">
        <v>86.8</v>
      </c>
      <c r="DU22">
        <v>87.4</v>
      </c>
      <c r="DV22">
        <v>100</v>
      </c>
      <c r="DW22">
        <v>93.3</v>
      </c>
      <c r="DX22">
        <v>83.5</v>
      </c>
      <c r="DY22">
        <v>99.9</v>
      </c>
      <c r="DZ22" s="5">
        <v>78.8</v>
      </c>
      <c r="EA22" s="5">
        <v>92</v>
      </c>
      <c r="EB22" s="5">
        <v>79.5</v>
      </c>
      <c r="EC22" s="5">
        <v>96.5</v>
      </c>
      <c r="ED22" s="7">
        <v>79.400000000000006</v>
      </c>
      <c r="EE22" s="7">
        <v>83.5</v>
      </c>
    </row>
    <row r="23" spans="1:136" ht="16.5" x14ac:dyDescent="0.25">
      <c r="A23" s="12">
        <v>0.83333333333333304</v>
      </c>
      <c r="B23">
        <v>64.2</v>
      </c>
      <c r="C23">
        <v>85.2</v>
      </c>
      <c r="D23">
        <v>87.8</v>
      </c>
      <c r="E23">
        <v>91</v>
      </c>
      <c r="F23">
        <v>92.3</v>
      </c>
      <c r="G23">
        <v>82.1</v>
      </c>
      <c r="H23">
        <v>94.8</v>
      </c>
      <c r="I23">
        <v>87.5</v>
      </c>
      <c r="J23">
        <v>85.4</v>
      </c>
      <c r="K23">
        <v>99.8</v>
      </c>
      <c r="L23">
        <v>96.7</v>
      </c>
      <c r="M23">
        <v>95.1</v>
      </c>
      <c r="N23">
        <v>94.1</v>
      </c>
      <c r="O23">
        <v>94.1</v>
      </c>
      <c r="P23">
        <v>89.6</v>
      </c>
      <c r="Q23">
        <v>89.4</v>
      </c>
      <c r="R23">
        <v>71.3</v>
      </c>
      <c r="S23">
        <v>68.7</v>
      </c>
      <c r="T23">
        <v>77.5</v>
      </c>
      <c r="U23">
        <v>85.7</v>
      </c>
      <c r="V23">
        <v>75.400000000000006</v>
      </c>
      <c r="W23">
        <v>72.2</v>
      </c>
      <c r="X23">
        <v>89.1</v>
      </c>
      <c r="Y23">
        <v>94.6</v>
      </c>
      <c r="Z23">
        <v>87.9</v>
      </c>
      <c r="AA23">
        <v>93.6</v>
      </c>
      <c r="AB23">
        <v>89.5</v>
      </c>
      <c r="AC23">
        <v>89.9</v>
      </c>
      <c r="AD23">
        <v>76.8</v>
      </c>
      <c r="AE23">
        <v>81.5</v>
      </c>
      <c r="AF23">
        <v>91.1</v>
      </c>
      <c r="AG23">
        <v>83.6</v>
      </c>
      <c r="AH23">
        <v>88.8</v>
      </c>
      <c r="AI23">
        <v>87.9</v>
      </c>
      <c r="AJ23">
        <v>91</v>
      </c>
      <c r="AK23">
        <v>87</v>
      </c>
      <c r="AL23">
        <v>93.8</v>
      </c>
      <c r="AM23">
        <v>91.3</v>
      </c>
      <c r="AN23">
        <v>89.6</v>
      </c>
      <c r="AO23">
        <v>90.6</v>
      </c>
      <c r="AP23">
        <v>85.8</v>
      </c>
      <c r="AQ23">
        <v>88.8</v>
      </c>
      <c r="AR23">
        <v>82</v>
      </c>
      <c r="AS23">
        <v>77.7</v>
      </c>
      <c r="AT23">
        <v>87.4</v>
      </c>
      <c r="AU23">
        <v>93.1</v>
      </c>
      <c r="AV23">
        <v>87.8</v>
      </c>
      <c r="AW23">
        <v>88.3</v>
      </c>
      <c r="AX23">
        <v>80</v>
      </c>
      <c r="AY23">
        <v>85.1</v>
      </c>
      <c r="AZ23">
        <v>87.2</v>
      </c>
      <c r="BA23">
        <v>94</v>
      </c>
      <c r="BB23">
        <v>89.4</v>
      </c>
      <c r="BC23">
        <v>91</v>
      </c>
      <c r="BD23">
        <v>76.7</v>
      </c>
      <c r="BE23">
        <v>83.3</v>
      </c>
      <c r="BF23">
        <v>88.9</v>
      </c>
      <c r="BG23">
        <v>90.1</v>
      </c>
      <c r="BH23">
        <v>89.2</v>
      </c>
      <c r="BI23">
        <v>88.3</v>
      </c>
      <c r="BJ23">
        <v>88.7</v>
      </c>
      <c r="BK23">
        <v>86.5</v>
      </c>
      <c r="BL23">
        <v>77.7</v>
      </c>
      <c r="BM23">
        <v>77</v>
      </c>
      <c r="BN23">
        <v>77.599999999999994</v>
      </c>
      <c r="BO23">
        <v>84.9</v>
      </c>
      <c r="BP23">
        <v>87.2</v>
      </c>
      <c r="BQ23">
        <v>84.9</v>
      </c>
      <c r="BR23">
        <v>87.6</v>
      </c>
      <c r="BS23">
        <v>89</v>
      </c>
      <c r="BT23">
        <v>85.3</v>
      </c>
      <c r="BU23">
        <v>92</v>
      </c>
      <c r="BV23">
        <v>87.4</v>
      </c>
      <c r="BW23">
        <v>90.9</v>
      </c>
      <c r="BX23">
        <v>88.4</v>
      </c>
      <c r="BY23">
        <v>74.900000000000006</v>
      </c>
      <c r="BZ23">
        <v>70.900000000000006</v>
      </c>
      <c r="CA23">
        <v>80.7</v>
      </c>
      <c r="CB23">
        <v>82.7</v>
      </c>
      <c r="CC23">
        <v>87.6</v>
      </c>
      <c r="CD23">
        <v>90.5</v>
      </c>
      <c r="CE23">
        <v>87.9</v>
      </c>
      <c r="CF23">
        <v>88.6</v>
      </c>
      <c r="CG23">
        <v>93.1</v>
      </c>
      <c r="CH23">
        <v>88.6</v>
      </c>
      <c r="CI23">
        <v>88.1</v>
      </c>
      <c r="CJ23">
        <v>89.5</v>
      </c>
      <c r="CK23">
        <v>88.8</v>
      </c>
      <c r="CL23">
        <v>78.5</v>
      </c>
      <c r="CM23">
        <v>81.599999999999994</v>
      </c>
      <c r="CN23">
        <v>92.5</v>
      </c>
      <c r="CO23">
        <v>92.4</v>
      </c>
      <c r="CP23">
        <v>78</v>
      </c>
      <c r="CQ23">
        <v>86.5</v>
      </c>
      <c r="CR23">
        <v>84</v>
      </c>
      <c r="CS23">
        <v>84.8</v>
      </c>
      <c r="CT23">
        <v>90.4</v>
      </c>
      <c r="CU23">
        <v>86.1</v>
      </c>
      <c r="CV23">
        <v>91.2</v>
      </c>
      <c r="CW23">
        <v>87.2</v>
      </c>
      <c r="CX23">
        <v>83</v>
      </c>
      <c r="CY23">
        <v>81.5</v>
      </c>
      <c r="CZ23">
        <v>84.7</v>
      </c>
      <c r="DA23">
        <v>80.2</v>
      </c>
      <c r="DB23">
        <v>86.1</v>
      </c>
      <c r="DC23">
        <v>82</v>
      </c>
      <c r="DD23">
        <v>78</v>
      </c>
      <c r="DE23">
        <v>76</v>
      </c>
      <c r="DF23">
        <v>76</v>
      </c>
      <c r="DG23">
        <v>80</v>
      </c>
      <c r="DH23">
        <v>76</v>
      </c>
      <c r="DI23">
        <v>79</v>
      </c>
      <c r="DJ23">
        <v>73</v>
      </c>
      <c r="DK23">
        <v>80</v>
      </c>
      <c r="DL23">
        <v>73</v>
      </c>
      <c r="DM23">
        <v>78</v>
      </c>
      <c r="DN23">
        <v>80</v>
      </c>
      <c r="DO23">
        <v>77</v>
      </c>
      <c r="DP23">
        <v>98</v>
      </c>
      <c r="DQ23">
        <v>92</v>
      </c>
      <c r="DR23">
        <v>83.4</v>
      </c>
      <c r="DS23">
        <v>89.4</v>
      </c>
      <c r="DT23">
        <v>88.6</v>
      </c>
      <c r="DU23">
        <v>96.9</v>
      </c>
      <c r="DV23">
        <v>100</v>
      </c>
      <c r="DW23">
        <v>94</v>
      </c>
      <c r="DX23">
        <v>87.5</v>
      </c>
      <c r="DY23">
        <v>99.9</v>
      </c>
      <c r="DZ23" s="5">
        <v>82.4</v>
      </c>
      <c r="EA23" s="5">
        <v>90.2</v>
      </c>
      <c r="EB23" s="5">
        <v>81.5</v>
      </c>
      <c r="EC23" s="5">
        <v>96.6</v>
      </c>
      <c r="ED23" s="7">
        <v>84.7</v>
      </c>
      <c r="EE23" s="7">
        <v>86.2</v>
      </c>
    </row>
    <row r="24" spans="1:136" ht="16.5" x14ac:dyDescent="0.25">
      <c r="A24" s="12">
        <v>0.875</v>
      </c>
      <c r="B24">
        <v>67.599999999999994</v>
      </c>
      <c r="C24">
        <v>85.4</v>
      </c>
      <c r="D24">
        <v>92.2</v>
      </c>
      <c r="E24">
        <v>93.6</v>
      </c>
      <c r="F24">
        <v>93.2</v>
      </c>
      <c r="G24">
        <v>82.3</v>
      </c>
      <c r="H24">
        <v>96.5</v>
      </c>
      <c r="I24">
        <v>88.2</v>
      </c>
      <c r="J24">
        <v>86.7</v>
      </c>
      <c r="K24">
        <v>100.1</v>
      </c>
      <c r="L24">
        <v>95.9</v>
      </c>
      <c r="M24">
        <v>96.4</v>
      </c>
      <c r="N24">
        <v>95.6</v>
      </c>
      <c r="O24">
        <v>95.6</v>
      </c>
      <c r="P24">
        <v>91.4</v>
      </c>
      <c r="Q24">
        <v>90.4</v>
      </c>
      <c r="R24">
        <v>71.7</v>
      </c>
      <c r="S24">
        <v>67.7</v>
      </c>
      <c r="T24">
        <v>81.400000000000006</v>
      </c>
      <c r="U24">
        <v>87.8</v>
      </c>
      <c r="V24">
        <v>77.5</v>
      </c>
      <c r="W24">
        <v>75.8</v>
      </c>
      <c r="X24">
        <v>90.2</v>
      </c>
      <c r="Y24">
        <v>95.6</v>
      </c>
      <c r="Z24">
        <v>90.9</v>
      </c>
      <c r="AA24">
        <v>94.2</v>
      </c>
      <c r="AB24">
        <v>89</v>
      </c>
      <c r="AC24">
        <v>92</v>
      </c>
      <c r="AD24">
        <v>80</v>
      </c>
      <c r="AE24">
        <v>82.6</v>
      </c>
      <c r="AF24">
        <v>93</v>
      </c>
      <c r="AG24">
        <v>86.5</v>
      </c>
      <c r="AH24">
        <v>91.1</v>
      </c>
      <c r="AI24">
        <v>91.1</v>
      </c>
      <c r="AJ24">
        <v>90.9</v>
      </c>
      <c r="AK24">
        <v>89.6</v>
      </c>
      <c r="AL24">
        <v>94.4</v>
      </c>
      <c r="AM24">
        <v>92.8</v>
      </c>
      <c r="AN24">
        <v>91</v>
      </c>
      <c r="AO24">
        <v>91.6</v>
      </c>
      <c r="AP24">
        <v>86.9</v>
      </c>
      <c r="AQ24">
        <v>90.9</v>
      </c>
      <c r="AR24">
        <v>84.4</v>
      </c>
      <c r="AS24">
        <v>81.599999999999994</v>
      </c>
      <c r="AT24">
        <v>87.9</v>
      </c>
      <c r="AU24">
        <v>94.7</v>
      </c>
      <c r="AV24">
        <v>91.5</v>
      </c>
      <c r="AW24">
        <v>90.6</v>
      </c>
      <c r="AX24">
        <v>80</v>
      </c>
      <c r="AY24">
        <v>84.2</v>
      </c>
      <c r="AZ24">
        <v>88.7</v>
      </c>
      <c r="BA24">
        <v>96</v>
      </c>
      <c r="BB24">
        <v>92.1</v>
      </c>
      <c r="BC24">
        <v>93.2</v>
      </c>
      <c r="BD24">
        <v>81.2</v>
      </c>
      <c r="BE24">
        <v>86.4</v>
      </c>
      <c r="BF24">
        <v>91.3</v>
      </c>
      <c r="BG24">
        <v>91.5</v>
      </c>
      <c r="BH24">
        <v>90.9</v>
      </c>
      <c r="BI24">
        <v>89.8</v>
      </c>
      <c r="BJ24">
        <v>92</v>
      </c>
      <c r="BK24">
        <v>86.7</v>
      </c>
      <c r="BL24">
        <v>78.8</v>
      </c>
      <c r="BM24">
        <v>78.2</v>
      </c>
      <c r="BN24">
        <v>78.8</v>
      </c>
      <c r="BO24">
        <v>86.4</v>
      </c>
      <c r="BP24">
        <v>86.3</v>
      </c>
      <c r="BQ24">
        <v>85.6</v>
      </c>
      <c r="BR24">
        <v>88</v>
      </c>
      <c r="BS24">
        <v>91.6</v>
      </c>
      <c r="BT24">
        <v>86.8</v>
      </c>
      <c r="BU24">
        <v>93</v>
      </c>
      <c r="BV24">
        <v>87.6</v>
      </c>
      <c r="BW24">
        <v>92.6</v>
      </c>
      <c r="BX24">
        <v>91.7</v>
      </c>
      <c r="BY24">
        <v>76.400000000000006</v>
      </c>
      <c r="BZ24">
        <v>73</v>
      </c>
      <c r="CA24">
        <v>83.7</v>
      </c>
      <c r="CB24">
        <v>87.5</v>
      </c>
      <c r="CC24">
        <v>91.6</v>
      </c>
      <c r="CD24">
        <v>93.3</v>
      </c>
      <c r="CE24">
        <v>89.7</v>
      </c>
      <c r="CF24">
        <v>89.7</v>
      </c>
      <c r="CG24">
        <v>94.3</v>
      </c>
      <c r="CH24">
        <v>90.2</v>
      </c>
      <c r="CI24">
        <v>90.8</v>
      </c>
      <c r="CJ24">
        <v>89.5</v>
      </c>
      <c r="CK24">
        <v>90.6</v>
      </c>
      <c r="CL24">
        <v>80.3</v>
      </c>
      <c r="CM24">
        <v>83.1</v>
      </c>
      <c r="CN24">
        <v>92.5</v>
      </c>
      <c r="CO24">
        <v>95.5</v>
      </c>
      <c r="CP24">
        <v>82.3</v>
      </c>
      <c r="CQ24">
        <v>86.1</v>
      </c>
      <c r="CR24">
        <v>85</v>
      </c>
      <c r="CS24">
        <v>88.3</v>
      </c>
      <c r="CT24">
        <v>93</v>
      </c>
      <c r="CU24">
        <v>87.1</v>
      </c>
      <c r="CV24">
        <v>91.9</v>
      </c>
      <c r="CW24">
        <v>88.6</v>
      </c>
      <c r="CX24">
        <v>85.4</v>
      </c>
      <c r="CY24">
        <v>83.6</v>
      </c>
      <c r="CZ24">
        <v>86.5</v>
      </c>
      <c r="DA24">
        <v>83.7</v>
      </c>
      <c r="DB24">
        <v>87.6</v>
      </c>
      <c r="DC24">
        <v>82</v>
      </c>
      <c r="DD24">
        <v>80</v>
      </c>
      <c r="DE24">
        <v>78</v>
      </c>
      <c r="DF24">
        <v>78</v>
      </c>
      <c r="DG24">
        <v>82</v>
      </c>
      <c r="DH24">
        <v>79</v>
      </c>
      <c r="DI24">
        <v>80</v>
      </c>
      <c r="DJ24">
        <v>81</v>
      </c>
      <c r="DK24">
        <v>85</v>
      </c>
      <c r="DL24">
        <v>81</v>
      </c>
      <c r="DM24">
        <v>79</v>
      </c>
      <c r="DN24">
        <v>82</v>
      </c>
      <c r="DO24">
        <v>78</v>
      </c>
      <c r="DP24">
        <v>100</v>
      </c>
      <c r="DQ24">
        <v>97</v>
      </c>
      <c r="DR24">
        <v>87.9</v>
      </c>
      <c r="DS24">
        <v>88.3</v>
      </c>
      <c r="DT24">
        <v>87.8</v>
      </c>
      <c r="DU24">
        <v>100.1</v>
      </c>
      <c r="DV24">
        <v>100.1</v>
      </c>
      <c r="DW24">
        <v>96</v>
      </c>
      <c r="DX24">
        <v>89.6</v>
      </c>
      <c r="DY24">
        <v>99.7</v>
      </c>
      <c r="DZ24" s="5">
        <v>86.1</v>
      </c>
      <c r="EA24" s="5">
        <v>92.4</v>
      </c>
      <c r="EB24" s="5">
        <v>84.3</v>
      </c>
      <c r="EC24" s="5">
        <v>96.8</v>
      </c>
      <c r="ED24" s="7">
        <v>88.5</v>
      </c>
      <c r="EE24" s="7">
        <v>88.2</v>
      </c>
    </row>
    <row r="25" spans="1:136" ht="16.5" x14ac:dyDescent="0.25">
      <c r="A25" s="12">
        <v>0.91666666666666696</v>
      </c>
      <c r="B25">
        <v>62.4</v>
      </c>
      <c r="C25">
        <v>87.7</v>
      </c>
      <c r="D25">
        <v>92.9</v>
      </c>
      <c r="E25">
        <v>95.3</v>
      </c>
      <c r="F25">
        <v>94.6</v>
      </c>
      <c r="G25">
        <v>81.7</v>
      </c>
      <c r="H25">
        <v>99.4</v>
      </c>
      <c r="I25">
        <v>85.9</v>
      </c>
      <c r="J25">
        <v>89</v>
      </c>
      <c r="K25">
        <v>99.3</v>
      </c>
      <c r="L25">
        <v>95.7</v>
      </c>
      <c r="M25">
        <v>97.2</v>
      </c>
      <c r="N25">
        <v>95.5</v>
      </c>
      <c r="O25">
        <v>95.9</v>
      </c>
      <c r="P25">
        <v>92.2</v>
      </c>
      <c r="Q25">
        <v>91.8</v>
      </c>
      <c r="R25">
        <v>75.3</v>
      </c>
      <c r="S25">
        <v>66.3</v>
      </c>
      <c r="T25">
        <v>81.8</v>
      </c>
      <c r="U25">
        <v>88.5</v>
      </c>
      <c r="V25">
        <v>78.3</v>
      </c>
      <c r="W25">
        <v>78.5</v>
      </c>
      <c r="X25">
        <v>90.9</v>
      </c>
      <c r="Y25">
        <v>95.5</v>
      </c>
      <c r="Z25">
        <v>91.1</v>
      </c>
      <c r="AA25">
        <v>95.1</v>
      </c>
      <c r="AB25">
        <v>89.4</v>
      </c>
      <c r="AC25">
        <v>92.8</v>
      </c>
      <c r="AD25">
        <v>84.8</v>
      </c>
      <c r="AE25">
        <v>83.5</v>
      </c>
      <c r="AF25">
        <v>94</v>
      </c>
      <c r="AG25">
        <v>86.8</v>
      </c>
      <c r="AH25">
        <v>91.8</v>
      </c>
      <c r="AI25">
        <v>92.4</v>
      </c>
      <c r="AJ25">
        <v>91.5</v>
      </c>
      <c r="AK25">
        <v>91.3</v>
      </c>
      <c r="AL25">
        <v>95.4</v>
      </c>
      <c r="AM25">
        <v>92.5</v>
      </c>
      <c r="AN25">
        <v>92.6</v>
      </c>
      <c r="AO25">
        <v>93</v>
      </c>
      <c r="AP25">
        <v>87.4</v>
      </c>
      <c r="AQ25">
        <v>92.2</v>
      </c>
      <c r="AR25">
        <v>86.7</v>
      </c>
      <c r="AS25">
        <v>84.1</v>
      </c>
      <c r="AT25">
        <v>90.2</v>
      </c>
      <c r="AU25">
        <v>95.5</v>
      </c>
      <c r="AV25">
        <v>91.1</v>
      </c>
      <c r="AW25">
        <v>93</v>
      </c>
      <c r="AX25">
        <v>79.400000000000006</v>
      </c>
      <c r="AY25">
        <v>85.1</v>
      </c>
      <c r="AZ25">
        <v>90.2</v>
      </c>
      <c r="BA25">
        <v>95.1</v>
      </c>
      <c r="BB25">
        <v>93.1</v>
      </c>
      <c r="BC25">
        <v>93.4</v>
      </c>
      <c r="BD25">
        <v>85.5</v>
      </c>
      <c r="BE25">
        <v>89.9</v>
      </c>
      <c r="BF25">
        <v>91.7</v>
      </c>
      <c r="BG25">
        <v>92.7</v>
      </c>
      <c r="BH25">
        <v>91.2</v>
      </c>
      <c r="BI25">
        <v>91.3</v>
      </c>
      <c r="BJ25">
        <v>95.8</v>
      </c>
      <c r="BK25">
        <v>88.8</v>
      </c>
      <c r="BL25">
        <v>80.099999999999994</v>
      </c>
      <c r="BM25">
        <v>77.5</v>
      </c>
      <c r="BN25">
        <v>81.400000000000006</v>
      </c>
      <c r="BO25">
        <v>87.1</v>
      </c>
      <c r="BP25">
        <v>84.3</v>
      </c>
      <c r="BQ25">
        <v>85</v>
      </c>
      <c r="BR25">
        <v>90</v>
      </c>
      <c r="BS25">
        <v>93.7</v>
      </c>
      <c r="BT25">
        <v>88.1</v>
      </c>
      <c r="BU25">
        <v>94.3</v>
      </c>
      <c r="BV25">
        <v>86.7</v>
      </c>
      <c r="BW25">
        <v>92.4</v>
      </c>
      <c r="BX25">
        <v>91.7</v>
      </c>
      <c r="BY25">
        <v>75.400000000000006</v>
      </c>
      <c r="BZ25">
        <v>73.900000000000006</v>
      </c>
      <c r="CA25">
        <v>84.6</v>
      </c>
      <c r="CB25">
        <v>89.1</v>
      </c>
      <c r="CC25">
        <v>94.4</v>
      </c>
      <c r="CD25">
        <v>95.7</v>
      </c>
      <c r="CE25">
        <v>91.6</v>
      </c>
      <c r="CF25">
        <v>91.7</v>
      </c>
      <c r="CG25">
        <v>95.7</v>
      </c>
      <c r="CH25">
        <v>90.5</v>
      </c>
      <c r="CI25">
        <v>90.3</v>
      </c>
      <c r="CJ25">
        <v>89.9</v>
      </c>
      <c r="CK25">
        <v>93.7</v>
      </c>
      <c r="CL25">
        <v>83.1</v>
      </c>
      <c r="CM25">
        <v>86.7</v>
      </c>
      <c r="CN25">
        <v>93</v>
      </c>
      <c r="CO25">
        <v>95.1</v>
      </c>
      <c r="CP25">
        <v>81.7</v>
      </c>
      <c r="CQ25">
        <v>84.6</v>
      </c>
      <c r="CR25">
        <v>86.8</v>
      </c>
      <c r="CS25">
        <v>89.1</v>
      </c>
      <c r="CT25">
        <v>94.7</v>
      </c>
      <c r="CU25">
        <v>86.4</v>
      </c>
      <c r="CV25">
        <v>91.9</v>
      </c>
      <c r="CW25">
        <v>89.4</v>
      </c>
      <c r="CX25">
        <v>84.8</v>
      </c>
      <c r="CY25">
        <v>85</v>
      </c>
      <c r="CZ25">
        <v>87.4</v>
      </c>
      <c r="DA25">
        <v>81</v>
      </c>
      <c r="DB25">
        <v>88.3</v>
      </c>
      <c r="DC25">
        <v>82</v>
      </c>
      <c r="DD25">
        <v>81</v>
      </c>
      <c r="DE25">
        <v>80</v>
      </c>
      <c r="DF25">
        <v>77</v>
      </c>
      <c r="DG25">
        <v>83</v>
      </c>
      <c r="DH25">
        <v>81</v>
      </c>
      <c r="DI25">
        <v>80</v>
      </c>
      <c r="DJ25">
        <v>85</v>
      </c>
      <c r="DK25">
        <v>87</v>
      </c>
      <c r="DL25">
        <v>85</v>
      </c>
      <c r="DM25">
        <v>82</v>
      </c>
      <c r="DN25">
        <v>82</v>
      </c>
      <c r="DO25">
        <v>82</v>
      </c>
      <c r="DP25">
        <v>100</v>
      </c>
      <c r="DQ25">
        <v>94</v>
      </c>
      <c r="DR25">
        <v>90.9</v>
      </c>
      <c r="DS25">
        <v>90.2</v>
      </c>
      <c r="DT25">
        <v>87.9</v>
      </c>
      <c r="DU25">
        <v>100</v>
      </c>
      <c r="DV25">
        <v>100.1</v>
      </c>
      <c r="DW25">
        <v>96.3</v>
      </c>
      <c r="DX25">
        <v>91.5</v>
      </c>
      <c r="DY25">
        <v>98.8</v>
      </c>
      <c r="DZ25" s="5">
        <v>86.8</v>
      </c>
      <c r="EA25" s="5">
        <v>91.1</v>
      </c>
      <c r="EB25" s="5">
        <v>86.8</v>
      </c>
      <c r="EC25" s="5">
        <v>97</v>
      </c>
      <c r="ED25" s="7">
        <v>91.2</v>
      </c>
      <c r="EE25" s="7">
        <v>91</v>
      </c>
    </row>
    <row r="26" spans="1:136" ht="16.5" x14ac:dyDescent="0.25">
      <c r="A26" s="12">
        <v>0.95833333333333304</v>
      </c>
      <c r="B26">
        <v>68.8</v>
      </c>
      <c r="C26">
        <v>89.6</v>
      </c>
      <c r="D26">
        <v>94.1</v>
      </c>
      <c r="E26">
        <v>95.4</v>
      </c>
      <c r="F26">
        <v>95.2</v>
      </c>
      <c r="G26">
        <v>84.3</v>
      </c>
      <c r="H26">
        <v>100</v>
      </c>
      <c r="I26">
        <v>86.3</v>
      </c>
      <c r="J26">
        <v>89.8</v>
      </c>
      <c r="K26">
        <v>98.7</v>
      </c>
      <c r="L26">
        <v>94.8</v>
      </c>
      <c r="M26">
        <v>97.4</v>
      </c>
      <c r="N26">
        <v>96.1</v>
      </c>
      <c r="O26">
        <v>97.4</v>
      </c>
      <c r="P26">
        <v>91.9</v>
      </c>
      <c r="Q26">
        <v>93.8</v>
      </c>
      <c r="R26">
        <v>75.3</v>
      </c>
      <c r="S26">
        <v>67.2</v>
      </c>
      <c r="T26">
        <v>81.900000000000006</v>
      </c>
      <c r="U26">
        <v>89.6</v>
      </c>
      <c r="V26">
        <v>77</v>
      </c>
      <c r="W26">
        <v>81.599999999999994</v>
      </c>
      <c r="X26">
        <v>91.8</v>
      </c>
      <c r="Y26">
        <v>96.5</v>
      </c>
      <c r="Z26">
        <v>92.2</v>
      </c>
      <c r="AA26">
        <v>95.4</v>
      </c>
      <c r="AB26">
        <v>91.5</v>
      </c>
      <c r="AC26">
        <v>93.3</v>
      </c>
      <c r="AD26">
        <v>86.7</v>
      </c>
      <c r="AE26">
        <v>84</v>
      </c>
      <c r="AF26">
        <v>93.9</v>
      </c>
      <c r="AG26">
        <v>87.6</v>
      </c>
      <c r="AH26">
        <v>92</v>
      </c>
      <c r="AI26">
        <v>93.1</v>
      </c>
      <c r="AJ26">
        <v>91.7</v>
      </c>
      <c r="AK26">
        <v>93</v>
      </c>
      <c r="AL26">
        <v>95.6</v>
      </c>
      <c r="AM26">
        <v>92.3</v>
      </c>
      <c r="AN26">
        <v>94.1</v>
      </c>
      <c r="AO26">
        <v>94</v>
      </c>
      <c r="AP26">
        <v>88.1</v>
      </c>
      <c r="AQ26">
        <v>92.6</v>
      </c>
      <c r="AR26">
        <v>87.2</v>
      </c>
      <c r="AS26">
        <v>83.5</v>
      </c>
      <c r="AT26">
        <v>92</v>
      </c>
      <c r="AU26">
        <v>96.7</v>
      </c>
      <c r="AV26">
        <v>91.7</v>
      </c>
      <c r="AW26">
        <v>94.4</v>
      </c>
      <c r="AX26">
        <v>81.3</v>
      </c>
      <c r="AY26">
        <v>85.7</v>
      </c>
      <c r="AZ26">
        <v>89.6</v>
      </c>
      <c r="BA26">
        <v>93.8</v>
      </c>
      <c r="BB26">
        <v>93.7</v>
      </c>
      <c r="BC26">
        <v>94.9</v>
      </c>
      <c r="BD26">
        <v>85.2</v>
      </c>
      <c r="BE26">
        <v>92.7</v>
      </c>
      <c r="BF26">
        <v>93</v>
      </c>
      <c r="BG26">
        <v>93.4</v>
      </c>
      <c r="BH26">
        <v>92.6</v>
      </c>
      <c r="BI26">
        <v>92.6</v>
      </c>
      <c r="BJ26">
        <v>96</v>
      </c>
      <c r="BK26">
        <v>92.9</v>
      </c>
      <c r="BL26">
        <v>79.5</v>
      </c>
      <c r="BM26">
        <v>77.099999999999994</v>
      </c>
      <c r="BN26">
        <v>83</v>
      </c>
      <c r="BO26">
        <v>88.8</v>
      </c>
      <c r="BP26">
        <v>85.2</v>
      </c>
      <c r="BQ26">
        <v>85.9</v>
      </c>
      <c r="BR26">
        <v>90</v>
      </c>
      <c r="BS26">
        <v>94.6</v>
      </c>
      <c r="BT26">
        <v>89.9</v>
      </c>
      <c r="BU26">
        <v>95</v>
      </c>
      <c r="BV26">
        <v>87.2</v>
      </c>
      <c r="BW26">
        <v>93.5</v>
      </c>
      <c r="BX26">
        <v>91.4</v>
      </c>
      <c r="BY26">
        <v>76.400000000000006</v>
      </c>
      <c r="BZ26">
        <v>76.400000000000006</v>
      </c>
      <c r="CA26">
        <v>84.9</v>
      </c>
      <c r="CB26">
        <v>89.6</v>
      </c>
      <c r="CC26">
        <v>95.9</v>
      </c>
      <c r="CD26">
        <v>96.4</v>
      </c>
      <c r="CE26">
        <v>92.9</v>
      </c>
      <c r="CF26">
        <v>94.4</v>
      </c>
      <c r="CG26">
        <v>96.2</v>
      </c>
      <c r="CH26">
        <v>90.9</v>
      </c>
      <c r="CI26">
        <v>90.4</v>
      </c>
      <c r="CJ26">
        <v>91.8</v>
      </c>
      <c r="CK26">
        <v>95.1</v>
      </c>
      <c r="CL26">
        <v>84.4</v>
      </c>
      <c r="CM26">
        <v>87.9</v>
      </c>
      <c r="CN26">
        <v>93.6</v>
      </c>
      <c r="CO26">
        <v>96.8</v>
      </c>
      <c r="CP26">
        <v>82.9</v>
      </c>
      <c r="CQ26">
        <v>83.5</v>
      </c>
      <c r="CR26">
        <v>88.8</v>
      </c>
      <c r="CS26">
        <v>89.2</v>
      </c>
      <c r="CT26">
        <v>95.4</v>
      </c>
      <c r="CU26">
        <v>87.5</v>
      </c>
      <c r="CV26">
        <v>92.2</v>
      </c>
      <c r="CW26">
        <v>90.9</v>
      </c>
      <c r="CX26">
        <v>84.5</v>
      </c>
      <c r="CY26">
        <v>87.2</v>
      </c>
      <c r="CZ26">
        <v>88.7</v>
      </c>
      <c r="DA26">
        <v>79.400000000000006</v>
      </c>
      <c r="DB26">
        <v>88.8</v>
      </c>
      <c r="DC26">
        <v>83</v>
      </c>
      <c r="DD26">
        <v>85</v>
      </c>
      <c r="DE26">
        <v>78</v>
      </c>
      <c r="DF26">
        <v>79</v>
      </c>
      <c r="DG26">
        <v>86</v>
      </c>
      <c r="DH26">
        <v>83</v>
      </c>
      <c r="DI26">
        <v>83</v>
      </c>
      <c r="DJ26">
        <v>84</v>
      </c>
      <c r="DK26">
        <v>87</v>
      </c>
      <c r="DL26">
        <v>84</v>
      </c>
      <c r="DM26">
        <v>82</v>
      </c>
      <c r="DN26">
        <v>84</v>
      </c>
      <c r="DO26">
        <v>87</v>
      </c>
      <c r="DP26">
        <v>100</v>
      </c>
      <c r="DQ26">
        <v>95</v>
      </c>
      <c r="DR26">
        <v>91.5</v>
      </c>
      <c r="DS26">
        <v>92.2</v>
      </c>
      <c r="DT26">
        <v>89.7</v>
      </c>
      <c r="DU26">
        <v>99.9</v>
      </c>
      <c r="DV26">
        <v>100.1</v>
      </c>
      <c r="DW26">
        <v>95.7</v>
      </c>
      <c r="DX26">
        <v>92.3</v>
      </c>
      <c r="DY26">
        <v>99.1</v>
      </c>
      <c r="DZ26" s="5">
        <v>92.1</v>
      </c>
      <c r="EA26" s="5">
        <v>90.2</v>
      </c>
      <c r="EB26" s="5">
        <v>87.8</v>
      </c>
      <c r="EC26" s="5">
        <v>96.6</v>
      </c>
      <c r="ED26" s="7">
        <v>91.3</v>
      </c>
      <c r="EE26" s="7">
        <v>91.7</v>
      </c>
    </row>
    <row r="28" spans="1:136" ht="16.5" x14ac:dyDescent="0.25">
      <c r="A28" s="14" t="s">
        <v>31</v>
      </c>
      <c r="B28">
        <f t="shared" ref="B28:K28" si="0">MAX(B3:B26)</f>
        <v>68.8</v>
      </c>
      <c r="C28">
        <f t="shared" si="0"/>
        <v>89.6</v>
      </c>
      <c r="D28">
        <f t="shared" si="0"/>
        <v>94.1</v>
      </c>
      <c r="E28">
        <f t="shared" si="0"/>
        <v>100.1</v>
      </c>
      <c r="F28">
        <f t="shared" si="0"/>
        <v>100.1</v>
      </c>
      <c r="G28">
        <f t="shared" si="0"/>
        <v>99.2</v>
      </c>
      <c r="H28">
        <f t="shared" si="0"/>
        <v>100</v>
      </c>
      <c r="I28">
        <f t="shared" si="0"/>
        <v>100.1</v>
      </c>
      <c r="J28">
        <f t="shared" si="0"/>
        <v>90.8</v>
      </c>
      <c r="K28">
        <f t="shared" si="0"/>
        <v>100.1</v>
      </c>
      <c r="L28">
        <f t="shared" ref="L28:BV28" si="1">MAX(L3:L26)</f>
        <v>100.1</v>
      </c>
      <c r="M28">
        <f t="shared" si="1"/>
        <v>100.1</v>
      </c>
      <c r="N28">
        <f t="shared" si="1"/>
        <v>100.1</v>
      </c>
      <c r="O28">
        <f t="shared" si="1"/>
        <v>98.7</v>
      </c>
      <c r="P28">
        <f t="shared" si="1"/>
        <v>100.1</v>
      </c>
      <c r="Q28">
        <f t="shared" si="1"/>
        <v>98.4</v>
      </c>
      <c r="R28">
        <f t="shared" si="1"/>
        <v>99.1</v>
      </c>
      <c r="S28">
        <f t="shared" si="1"/>
        <v>75.3</v>
      </c>
      <c r="T28">
        <f t="shared" si="1"/>
        <v>81.900000000000006</v>
      </c>
      <c r="U28">
        <f t="shared" si="1"/>
        <v>91.5</v>
      </c>
      <c r="V28">
        <f t="shared" si="1"/>
        <v>89</v>
      </c>
      <c r="W28">
        <f t="shared" si="1"/>
        <v>84.2</v>
      </c>
      <c r="X28">
        <f t="shared" si="1"/>
        <v>91.8</v>
      </c>
      <c r="Y28">
        <f t="shared" si="1"/>
        <v>96.5</v>
      </c>
      <c r="Z28">
        <f t="shared" si="1"/>
        <v>98.5</v>
      </c>
      <c r="AA28">
        <f t="shared" si="1"/>
        <v>99.2</v>
      </c>
      <c r="AB28">
        <f t="shared" si="1"/>
        <v>95.3</v>
      </c>
      <c r="AC28">
        <f t="shared" si="1"/>
        <v>95.8</v>
      </c>
      <c r="AD28">
        <f>MAX(AD3:AD26)</f>
        <v>99.5</v>
      </c>
      <c r="AE28">
        <f>MAX(AE3:AE25)</f>
        <v>93.5</v>
      </c>
      <c r="AF28">
        <f t="shared" si="1"/>
        <v>94</v>
      </c>
      <c r="AG28">
        <f t="shared" si="1"/>
        <v>99.3</v>
      </c>
      <c r="AH28">
        <f t="shared" si="1"/>
        <v>95.6</v>
      </c>
      <c r="AI28">
        <f t="shared" si="1"/>
        <v>99.8</v>
      </c>
      <c r="AJ28">
        <f t="shared" si="1"/>
        <v>95.9</v>
      </c>
      <c r="AK28">
        <f t="shared" si="1"/>
        <v>94.4</v>
      </c>
      <c r="AL28">
        <f t="shared" si="1"/>
        <v>97.6</v>
      </c>
      <c r="AM28">
        <f t="shared" si="1"/>
        <v>97.7</v>
      </c>
      <c r="AN28">
        <f t="shared" si="1"/>
        <v>98.2</v>
      </c>
      <c r="AO28">
        <f t="shared" si="1"/>
        <v>99</v>
      </c>
      <c r="AP28">
        <f t="shared" si="1"/>
        <v>96</v>
      </c>
      <c r="AQ28">
        <f t="shared" si="1"/>
        <v>92.6</v>
      </c>
      <c r="AR28">
        <f t="shared" si="1"/>
        <v>98</v>
      </c>
      <c r="AS28">
        <f t="shared" si="1"/>
        <v>93.1</v>
      </c>
      <c r="AT28">
        <f t="shared" si="1"/>
        <v>92</v>
      </c>
      <c r="AU28">
        <f t="shared" si="1"/>
        <v>99.9</v>
      </c>
      <c r="AV28">
        <f t="shared" si="1"/>
        <v>100</v>
      </c>
      <c r="AW28">
        <f t="shared" si="1"/>
        <v>94.4</v>
      </c>
      <c r="AX28">
        <f t="shared" si="1"/>
        <v>97.1</v>
      </c>
      <c r="AY28">
        <f t="shared" si="1"/>
        <v>89.1</v>
      </c>
      <c r="AZ28">
        <f t="shared" si="1"/>
        <v>90.2</v>
      </c>
      <c r="BA28">
        <f t="shared" si="1"/>
        <v>100.1</v>
      </c>
      <c r="BB28">
        <f t="shared" si="1"/>
        <v>93.7</v>
      </c>
      <c r="BC28">
        <f t="shared" si="1"/>
        <v>97.2</v>
      </c>
      <c r="BD28">
        <f t="shared" si="1"/>
        <v>99.8</v>
      </c>
      <c r="BE28">
        <f t="shared" si="1"/>
        <v>92.7</v>
      </c>
      <c r="BF28">
        <f t="shared" si="1"/>
        <v>95.9</v>
      </c>
      <c r="BG28">
        <f t="shared" si="1"/>
        <v>96.3</v>
      </c>
      <c r="BH28">
        <f t="shared" si="1"/>
        <v>99.7</v>
      </c>
      <c r="BI28">
        <f t="shared" si="1"/>
        <v>97.8</v>
      </c>
      <c r="BJ28">
        <f t="shared" si="1"/>
        <v>98.4</v>
      </c>
      <c r="BK28">
        <f t="shared" si="1"/>
        <v>99.2</v>
      </c>
      <c r="BL28">
        <f t="shared" si="1"/>
        <v>96.2</v>
      </c>
      <c r="BM28">
        <f t="shared" si="1"/>
        <v>78.2</v>
      </c>
      <c r="BN28">
        <f t="shared" si="1"/>
        <v>83</v>
      </c>
      <c r="BO28">
        <f t="shared" si="1"/>
        <v>88.8</v>
      </c>
      <c r="BP28">
        <f t="shared" si="1"/>
        <v>93.8</v>
      </c>
      <c r="BQ28">
        <f t="shared" si="1"/>
        <v>88.3</v>
      </c>
      <c r="BR28">
        <f t="shared" si="1"/>
        <v>90</v>
      </c>
      <c r="BS28">
        <f t="shared" si="1"/>
        <v>95.4</v>
      </c>
      <c r="BT28">
        <f t="shared" si="1"/>
        <v>99</v>
      </c>
      <c r="BU28">
        <f t="shared" si="1"/>
        <v>95</v>
      </c>
      <c r="BV28">
        <f t="shared" si="1"/>
        <v>94.3</v>
      </c>
      <c r="BW28">
        <f t="shared" ref="BW28:DX28" si="2">MAX(BW3:BW26)</f>
        <v>93.5</v>
      </c>
      <c r="BX28">
        <f t="shared" si="2"/>
        <v>97</v>
      </c>
      <c r="BY28">
        <f t="shared" si="2"/>
        <v>93.8</v>
      </c>
      <c r="BZ28">
        <f t="shared" si="2"/>
        <v>82.7</v>
      </c>
      <c r="CA28">
        <f t="shared" si="2"/>
        <v>84.9</v>
      </c>
      <c r="CB28">
        <f t="shared" si="2"/>
        <v>89.6</v>
      </c>
      <c r="CC28">
        <f t="shared" si="2"/>
        <v>95.9</v>
      </c>
      <c r="CD28">
        <f t="shared" si="2"/>
        <v>99.3</v>
      </c>
      <c r="CE28">
        <f t="shared" si="2"/>
        <v>99.6</v>
      </c>
      <c r="CF28">
        <f t="shared" si="2"/>
        <v>94.4</v>
      </c>
      <c r="CG28">
        <f t="shared" si="2"/>
        <v>98</v>
      </c>
      <c r="CH28">
        <f t="shared" si="2"/>
        <v>98.8</v>
      </c>
      <c r="CI28">
        <f t="shared" si="2"/>
        <v>98</v>
      </c>
      <c r="CJ28">
        <f t="shared" si="2"/>
        <v>96.5</v>
      </c>
      <c r="CK28">
        <f t="shared" si="2"/>
        <v>100.1</v>
      </c>
      <c r="CL28">
        <f t="shared" si="2"/>
        <v>100.1</v>
      </c>
      <c r="CM28">
        <f t="shared" si="2"/>
        <v>93.5</v>
      </c>
      <c r="CN28">
        <f t="shared" si="2"/>
        <v>93.6</v>
      </c>
      <c r="CO28">
        <f t="shared" si="2"/>
        <v>98.3</v>
      </c>
      <c r="CP28">
        <f t="shared" si="2"/>
        <v>99.5</v>
      </c>
      <c r="CQ28">
        <f t="shared" si="2"/>
        <v>90.8</v>
      </c>
      <c r="CR28">
        <f t="shared" si="2"/>
        <v>90.2</v>
      </c>
      <c r="CS28">
        <f t="shared" si="2"/>
        <v>94</v>
      </c>
      <c r="CT28">
        <f t="shared" si="2"/>
        <v>97.4</v>
      </c>
      <c r="CU28">
        <f t="shared" si="2"/>
        <v>98.8</v>
      </c>
      <c r="CV28">
        <f t="shared" si="2"/>
        <v>93.1</v>
      </c>
      <c r="CW28">
        <f t="shared" si="2"/>
        <v>94.8</v>
      </c>
      <c r="CX28">
        <f t="shared" si="2"/>
        <v>95.8</v>
      </c>
      <c r="CY28">
        <f t="shared" si="2"/>
        <v>89.9</v>
      </c>
      <c r="CZ28">
        <f t="shared" si="2"/>
        <v>90.2</v>
      </c>
      <c r="DA28">
        <f t="shared" si="2"/>
        <v>93.7</v>
      </c>
      <c r="DB28">
        <f t="shared" si="2"/>
        <v>89.7</v>
      </c>
      <c r="DC28">
        <f t="shared" si="2"/>
        <v>95</v>
      </c>
      <c r="DD28">
        <f t="shared" si="2"/>
        <v>89</v>
      </c>
      <c r="DE28">
        <f t="shared" si="2"/>
        <v>90</v>
      </c>
      <c r="DF28">
        <f t="shared" si="2"/>
        <v>82</v>
      </c>
      <c r="DG28">
        <f t="shared" si="2"/>
        <v>86</v>
      </c>
      <c r="DH28">
        <f t="shared" si="2"/>
        <v>88</v>
      </c>
      <c r="DI28">
        <f t="shared" si="2"/>
        <v>88</v>
      </c>
      <c r="DJ28">
        <f t="shared" si="2"/>
        <v>86</v>
      </c>
      <c r="DK28">
        <f t="shared" si="2"/>
        <v>91</v>
      </c>
      <c r="DL28">
        <f t="shared" si="2"/>
        <v>86</v>
      </c>
      <c r="DM28">
        <f t="shared" si="2"/>
        <v>89</v>
      </c>
      <c r="DN28">
        <f t="shared" si="2"/>
        <v>86</v>
      </c>
      <c r="DO28">
        <f t="shared" si="2"/>
        <v>91</v>
      </c>
      <c r="DP28">
        <f t="shared" si="2"/>
        <v>100</v>
      </c>
      <c r="DQ28">
        <f t="shared" si="2"/>
        <v>100</v>
      </c>
      <c r="DR28">
        <f t="shared" si="2"/>
        <v>100.1</v>
      </c>
      <c r="DS28">
        <f t="shared" si="2"/>
        <v>96.8</v>
      </c>
      <c r="DT28">
        <f t="shared" si="2"/>
        <v>96.5</v>
      </c>
      <c r="DU28">
        <f t="shared" si="2"/>
        <v>100.1</v>
      </c>
      <c r="DV28">
        <f t="shared" si="2"/>
        <v>100.1</v>
      </c>
      <c r="DW28">
        <f t="shared" si="2"/>
        <v>100.1</v>
      </c>
      <c r="DX28">
        <f t="shared" si="2"/>
        <v>99.9</v>
      </c>
      <c r="DY28">
        <f t="shared" ref="DY28:EF28" si="3">MAX(DY3:DY26)</f>
        <v>100.1</v>
      </c>
      <c r="DZ28">
        <f t="shared" si="3"/>
        <v>97.9</v>
      </c>
      <c r="EA28">
        <f t="shared" si="3"/>
        <v>98</v>
      </c>
      <c r="EB28">
        <f t="shared" si="3"/>
        <v>97</v>
      </c>
      <c r="EC28">
        <f t="shared" si="3"/>
        <v>98.7</v>
      </c>
      <c r="ED28">
        <f t="shared" si="3"/>
        <v>99.1</v>
      </c>
      <c r="EE28">
        <f t="shared" si="3"/>
        <v>98.3</v>
      </c>
      <c r="EF28">
        <f t="shared" si="3"/>
        <v>95.7</v>
      </c>
    </row>
    <row r="29" spans="1:136" ht="16.5" x14ac:dyDescent="0.25">
      <c r="A29" s="14" t="s">
        <v>32</v>
      </c>
      <c r="B29">
        <f t="shared" ref="B29:K29" si="4">MIN(B3:B26)</f>
        <v>35.4</v>
      </c>
      <c r="C29">
        <f t="shared" si="4"/>
        <v>48.9</v>
      </c>
      <c r="D29">
        <f t="shared" si="4"/>
        <v>55.8</v>
      </c>
      <c r="E29">
        <f t="shared" si="4"/>
        <v>58.1</v>
      </c>
      <c r="F29">
        <f t="shared" si="4"/>
        <v>62.8</v>
      </c>
      <c r="G29">
        <f t="shared" si="4"/>
        <v>44.8</v>
      </c>
      <c r="H29">
        <f t="shared" si="4"/>
        <v>58.6</v>
      </c>
      <c r="I29">
        <f t="shared" si="4"/>
        <v>58.3</v>
      </c>
      <c r="J29">
        <f t="shared" si="4"/>
        <v>58.7</v>
      </c>
      <c r="K29">
        <f t="shared" si="4"/>
        <v>71.599999999999994</v>
      </c>
      <c r="L29">
        <f t="shared" ref="L29:BV29" si="5">MIN(L3:L26)</f>
        <v>86</v>
      </c>
      <c r="M29">
        <f t="shared" si="5"/>
        <v>76.900000000000006</v>
      </c>
      <c r="N29">
        <f t="shared" si="5"/>
        <v>64.400000000000006</v>
      </c>
      <c r="O29">
        <f t="shared" si="5"/>
        <v>63.3</v>
      </c>
      <c r="P29">
        <f t="shared" si="5"/>
        <v>63.2</v>
      </c>
      <c r="Q29">
        <f t="shared" si="5"/>
        <v>53</v>
      </c>
      <c r="R29">
        <f t="shared" si="5"/>
        <v>56.4</v>
      </c>
      <c r="S29">
        <f t="shared" si="5"/>
        <v>47.5</v>
      </c>
      <c r="T29">
        <f t="shared" si="5"/>
        <v>49.5</v>
      </c>
      <c r="U29">
        <f t="shared" si="5"/>
        <v>48.3</v>
      </c>
      <c r="V29">
        <f t="shared" si="5"/>
        <v>43.4</v>
      </c>
      <c r="W29">
        <f t="shared" si="5"/>
        <v>46.6</v>
      </c>
      <c r="X29">
        <f t="shared" si="5"/>
        <v>61.1</v>
      </c>
      <c r="Y29">
        <f t="shared" si="5"/>
        <v>67</v>
      </c>
      <c r="Z29">
        <f t="shared" si="5"/>
        <v>62.1</v>
      </c>
      <c r="AA29">
        <f t="shared" si="5"/>
        <v>61.4</v>
      </c>
      <c r="AB29">
        <f t="shared" si="5"/>
        <v>66.099999999999994</v>
      </c>
      <c r="AC29">
        <f t="shared" si="5"/>
        <v>62.5</v>
      </c>
      <c r="AD29">
        <f>MIN(AD3:AD26)</f>
        <v>56.5</v>
      </c>
      <c r="AE29">
        <f>MIN(AE3:AE25)</f>
        <v>64.599999999999994</v>
      </c>
      <c r="AF29">
        <f t="shared" si="5"/>
        <v>62.2</v>
      </c>
      <c r="AG29">
        <f t="shared" si="5"/>
        <v>57.5</v>
      </c>
      <c r="AH29">
        <f t="shared" si="5"/>
        <v>63</v>
      </c>
      <c r="AI29">
        <f t="shared" si="5"/>
        <v>61.9</v>
      </c>
      <c r="AJ29">
        <f t="shared" si="5"/>
        <v>70.3</v>
      </c>
      <c r="AK29">
        <f t="shared" si="5"/>
        <v>66</v>
      </c>
      <c r="AL29">
        <f t="shared" si="5"/>
        <v>64.099999999999994</v>
      </c>
      <c r="AM29">
        <f t="shared" si="5"/>
        <v>65.5</v>
      </c>
      <c r="AN29">
        <f t="shared" si="5"/>
        <v>66.7</v>
      </c>
      <c r="AO29">
        <f t="shared" si="5"/>
        <v>57.2</v>
      </c>
      <c r="AP29">
        <f t="shared" si="5"/>
        <v>60.9</v>
      </c>
      <c r="AQ29">
        <f t="shared" si="5"/>
        <v>58.4</v>
      </c>
      <c r="AR29">
        <f t="shared" si="5"/>
        <v>60.7</v>
      </c>
      <c r="AS29">
        <f t="shared" si="5"/>
        <v>52.2</v>
      </c>
      <c r="AT29">
        <f t="shared" si="5"/>
        <v>59.6</v>
      </c>
      <c r="AU29">
        <f t="shared" si="5"/>
        <v>61.1</v>
      </c>
      <c r="AV29">
        <f t="shared" si="5"/>
        <v>60.2</v>
      </c>
      <c r="AW29">
        <f t="shared" si="5"/>
        <v>60.2</v>
      </c>
      <c r="AX29">
        <f t="shared" si="5"/>
        <v>66.3</v>
      </c>
      <c r="AY29">
        <f t="shared" si="5"/>
        <v>77.3</v>
      </c>
      <c r="AZ29">
        <f t="shared" si="5"/>
        <v>63.8</v>
      </c>
      <c r="BA29">
        <f t="shared" si="5"/>
        <v>79.5</v>
      </c>
      <c r="BB29">
        <f t="shared" si="5"/>
        <v>56</v>
      </c>
      <c r="BC29">
        <f t="shared" si="5"/>
        <v>65.3</v>
      </c>
      <c r="BD29">
        <f t="shared" si="5"/>
        <v>58.7</v>
      </c>
      <c r="BE29">
        <f t="shared" si="5"/>
        <v>66.599999999999994</v>
      </c>
      <c r="BF29">
        <f t="shared" si="5"/>
        <v>64.2</v>
      </c>
      <c r="BG29">
        <f t="shared" si="5"/>
        <v>72.8</v>
      </c>
      <c r="BH29">
        <f t="shared" si="5"/>
        <v>72.2</v>
      </c>
      <c r="BI29">
        <f t="shared" si="5"/>
        <v>69.900000000000006</v>
      </c>
      <c r="BJ29">
        <f t="shared" si="5"/>
        <v>60.1</v>
      </c>
      <c r="BK29">
        <f t="shared" si="5"/>
        <v>62.9</v>
      </c>
      <c r="BL29">
        <f t="shared" si="5"/>
        <v>67.8</v>
      </c>
      <c r="BM29">
        <f t="shared" si="5"/>
        <v>54</v>
      </c>
      <c r="BN29">
        <f t="shared" si="5"/>
        <v>55.6</v>
      </c>
      <c r="BO29">
        <f t="shared" si="5"/>
        <v>66.5</v>
      </c>
      <c r="BP29">
        <f t="shared" si="5"/>
        <v>67.2</v>
      </c>
      <c r="BQ29">
        <f t="shared" si="5"/>
        <v>63.8</v>
      </c>
      <c r="BR29">
        <f t="shared" si="5"/>
        <v>62</v>
      </c>
      <c r="BS29">
        <f t="shared" si="5"/>
        <v>60.2</v>
      </c>
      <c r="BT29">
        <f t="shared" si="5"/>
        <v>57.4</v>
      </c>
      <c r="BU29">
        <f t="shared" si="5"/>
        <v>61.8</v>
      </c>
      <c r="BV29">
        <f t="shared" si="5"/>
        <v>65.900000000000006</v>
      </c>
      <c r="BW29">
        <f t="shared" ref="BW29:DX29" si="6">MIN(BW3:BW26)</f>
        <v>65.099999999999994</v>
      </c>
      <c r="BX29">
        <f t="shared" si="6"/>
        <v>60.4</v>
      </c>
      <c r="BY29">
        <f t="shared" si="6"/>
        <v>60</v>
      </c>
      <c r="BZ29">
        <f t="shared" si="6"/>
        <v>65.3</v>
      </c>
      <c r="CA29">
        <f t="shared" si="6"/>
        <v>57.6</v>
      </c>
      <c r="CB29">
        <f t="shared" si="6"/>
        <v>61.7</v>
      </c>
      <c r="CC29">
        <f t="shared" si="6"/>
        <v>58.5</v>
      </c>
      <c r="CD29">
        <f t="shared" si="6"/>
        <v>71.2</v>
      </c>
      <c r="CE29">
        <f t="shared" si="6"/>
        <v>67.7</v>
      </c>
      <c r="CF29">
        <f t="shared" si="6"/>
        <v>58.1</v>
      </c>
      <c r="CG29">
        <f t="shared" si="6"/>
        <v>81.7</v>
      </c>
      <c r="CH29">
        <f t="shared" si="6"/>
        <v>69.8</v>
      </c>
      <c r="CI29">
        <f t="shared" si="6"/>
        <v>78.7</v>
      </c>
      <c r="CJ29">
        <f t="shared" si="6"/>
        <v>61.6</v>
      </c>
      <c r="CK29">
        <f t="shared" si="6"/>
        <v>84.1</v>
      </c>
      <c r="CL29">
        <f t="shared" si="6"/>
        <v>58.4</v>
      </c>
      <c r="CM29">
        <f t="shared" si="6"/>
        <v>58.9</v>
      </c>
      <c r="CN29">
        <f t="shared" si="6"/>
        <v>57.2</v>
      </c>
      <c r="CO29">
        <f t="shared" si="6"/>
        <v>74</v>
      </c>
      <c r="CP29">
        <f t="shared" si="6"/>
        <v>61.9</v>
      </c>
      <c r="CQ29">
        <f t="shared" si="6"/>
        <v>71.099999999999994</v>
      </c>
      <c r="CR29">
        <f t="shared" si="6"/>
        <v>63.8</v>
      </c>
      <c r="CS29">
        <f t="shared" si="6"/>
        <v>63.3</v>
      </c>
      <c r="CT29">
        <f t="shared" si="6"/>
        <v>68.3</v>
      </c>
      <c r="CU29">
        <f t="shared" si="6"/>
        <v>68.400000000000006</v>
      </c>
      <c r="CV29">
        <f t="shared" si="6"/>
        <v>71</v>
      </c>
      <c r="CW29">
        <f t="shared" si="6"/>
        <v>63.4</v>
      </c>
      <c r="CX29">
        <f t="shared" si="6"/>
        <v>61.5</v>
      </c>
      <c r="CY29">
        <f t="shared" si="6"/>
        <v>63</v>
      </c>
      <c r="CZ29">
        <f t="shared" si="6"/>
        <v>61.5</v>
      </c>
      <c r="DA29">
        <f t="shared" si="6"/>
        <v>62.8</v>
      </c>
      <c r="DB29">
        <f t="shared" si="6"/>
        <v>59.4</v>
      </c>
      <c r="DC29">
        <f t="shared" si="6"/>
        <v>52</v>
      </c>
      <c r="DD29">
        <f t="shared" si="6"/>
        <v>55</v>
      </c>
      <c r="DE29">
        <f t="shared" si="6"/>
        <v>47</v>
      </c>
      <c r="DF29">
        <f t="shared" si="6"/>
        <v>51</v>
      </c>
      <c r="DG29">
        <f t="shared" si="6"/>
        <v>51</v>
      </c>
      <c r="DH29">
        <f t="shared" si="6"/>
        <v>53</v>
      </c>
      <c r="DI29">
        <f t="shared" si="6"/>
        <v>52</v>
      </c>
      <c r="DJ29">
        <f t="shared" si="6"/>
        <v>53</v>
      </c>
      <c r="DK29">
        <f t="shared" si="6"/>
        <v>55</v>
      </c>
      <c r="DL29">
        <f t="shared" si="6"/>
        <v>53</v>
      </c>
      <c r="DM29">
        <f t="shared" si="6"/>
        <v>51</v>
      </c>
      <c r="DN29">
        <f t="shared" si="6"/>
        <v>56</v>
      </c>
      <c r="DO29">
        <f t="shared" si="6"/>
        <v>60</v>
      </c>
      <c r="DP29">
        <f t="shared" si="6"/>
        <v>84</v>
      </c>
      <c r="DQ29">
        <f t="shared" si="6"/>
        <v>68</v>
      </c>
      <c r="DR29">
        <f t="shared" si="6"/>
        <v>79.599999999999994</v>
      </c>
      <c r="DS29">
        <f t="shared" si="6"/>
        <v>72.099999999999994</v>
      </c>
      <c r="DT29">
        <f t="shared" si="6"/>
        <v>77</v>
      </c>
      <c r="DU29">
        <f t="shared" si="6"/>
        <v>69.900000000000006</v>
      </c>
      <c r="DV29">
        <f t="shared" si="6"/>
        <v>83.4</v>
      </c>
      <c r="DW29">
        <f t="shared" si="6"/>
        <v>89.7</v>
      </c>
      <c r="DX29">
        <f t="shared" si="6"/>
        <v>75.3</v>
      </c>
      <c r="DY29">
        <f t="shared" ref="DY29:EF29" si="7">MIN(DY3:DY26)</f>
        <v>65.2</v>
      </c>
      <c r="DZ29">
        <f t="shared" si="7"/>
        <v>60.5</v>
      </c>
      <c r="EA29">
        <f t="shared" si="7"/>
        <v>60.3</v>
      </c>
      <c r="EB29">
        <f t="shared" si="7"/>
        <v>59.6</v>
      </c>
      <c r="EC29">
        <f t="shared" si="7"/>
        <v>62.8</v>
      </c>
      <c r="ED29">
        <f t="shared" si="7"/>
        <v>66.5</v>
      </c>
      <c r="EE29">
        <f t="shared" si="7"/>
        <v>63</v>
      </c>
      <c r="EF29">
        <f t="shared" si="7"/>
        <v>36.799999999999997</v>
      </c>
    </row>
    <row r="30" spans="1:136" ht="16.5" x14ac:dyDescent="0.25">
      <c r="A30" s="25" t="s">
        <v>41</v>
      </c>
      <c r="B30" s="25">
        <f t="shared" ref="B30:K30" si="8">B28-B29</f>
        <v>33.4</v>
      </c>
      <c r="C30" s="25">
        <f t="shared" si="8"/>
        <v>40.699999999999996</v>
      </c>
      <c r="D30" s="25">
        <f t="shared" si="8"/>
        <v>38.299999999999997</v>
      </c>
      <c r="E30" s="25">
        <f t="shared" si="8"/>
        <v>41.999999999999993</v>
      </c>
      <c r="F30" s="25">
        <f t="shared" si="8"/>
        <v>37.299999999999997</v>
      </c>
      <c r="G30" s="25">
        <f t="shared" si="8"/>
        <v>54.400000000000006</v>
      </c>
      <c r="H30" s="25">
        <f t="shared" si="8"/>
        <v>41.4</v>
      </c>
      <c r="I30" s="25">
        <f t="shared" si="8"/>
        <v>41.8</v>
      </c>
      <c r="J30" s="25">
        <f t="shared" si="8"/>
        <v>32.099999999999994</v>
      </c>
      <c r="K30" s="25">
        <f t="shared" si="8"/>
        <v>28.5</v>
      </c>
      <c r="L30" s="25">
        <f t="shared" ref="L30:BV30" si="9">L28-L29</f>
        <v>14.099999999999994</v>
      </c>
      <c r="M30" s="25">
        <f t="shared" si="9"/>
        <v>23.199999999999989</v>
      </c>
      <c r="N30" s="25">
        <f t="shared" si="9"/>
        <v>35.699999999999989</v>
      </c>
      <c r="O30" s="25">
        <f t="shared" si="9"/>
        <v>35.400000000000006</v>
      </c>
      <c r="P30" s="25">
        <f t="shared" si="9"/>
        <v>36.899999999999991</v>
      </c>
      <c r="Q30" s="25">
        <f t="shared" si="9"/>
        <v>45.400000000000006</v>
      </c>
      <c r="R30" s="25">
        <f t="shared" si="9"/>
        <v>42.699999999999996</v>
      </c>
      <c r="S30" s="25">
        <f t="shared" si="9"/>
        <v>27.799999999999997</v>
      </c>
      <c r="T30" s="25">
        <f t="shared" si="9"/>
        <v>32.400000000000006</v>
      </c>
      <c r="U30" s="25">
        <f t="shared" si="9"/>
        <v>43.2</v>
      </c>
      <c r="V30" s="25">
        <f t="shared" si="9"/>
        <v>45.6</v>
      </c>
      <c r="W30" s="25">
        <f t="shared" si="9"/>
        <v>37.6</v>
      </c>
      <c r="X30" s="25">
        <f t="shared" si="9"/>
        <v>30.699999999999996</v>
      </c>
      <c r="Y30" s="25">
        <f t="shared" si="9"/>
        <v>29.5</v>
      </c>
      <c r="Z30" s="25">
        <f t="shared" si="9"/>
        <v>36.4</v>
      </c>
      <c r="AA30" s="25">
        <f t="shared" si="9"/>
        <v>37.800000000000004</v>
      </c>
      <c r="AB30" s="25">
        <f t="shared" si="9"/>
        <v>29.200000000000003</v>
      </c>
      <c r="AC30" s="25">
        <f t="shared" si="9"/>
        <v>33.299999999999997</v>
      </c>
      <c r="AD30" s="25">
        <f t="shared" si="9"/>
        <v>43</v>
      </c>
      <c r="AE30" s="25">
        <f t="shared" si="9"/>
        <v>28.900000000000006</v>
      </c>
      <c r="AF30" s="25">
        <f t="shared" si="9"/>
        <v>31.799999999999997</v>
      </c>
      <c r="AG30" s="25">
        <f t="shared" si="9"/>
        <v>41.8</v>
      </c>
      <c r="AH30" s="25">
        <f t="shared" si="9"/>
        <v>32.599999999999994</v>
      </c>
      <c r="AI30" s="25">
        <f t="shared" si="9"/>
        <v>37.9</v>
      </c>
      <c r="AJ30" s="25">
        <f t="shared" si="9"/>
        <v>25.600000000000009</v>
      </c>
      <c r="AK30" s="25">
        <f t="shared" si="9"/>
        <v>28.400000000000006</v>
      </c>
      <c r="AL30" s="25">
        <f t="shared" si="9"/>
        <v>33.5</v>
      </c>
      <c r="AM30" s="25">
        <f t="shared" si="9"/>
        <v>32.200000000000003</v>
      </c>
      <c r="AN30" s="25">
        <f t="shared" si="9"/>
        <v>31.5</v>
      </c>
      <c r="AO30" s="25">
        <f t="shared" si="9"/>
        <v>41.8</v>
      </c>
      <c r="AP30" s="25">
        <f t="shared" si="9"/>
        <v>35.1</v>
      </c>
      <c r="AQ30" s="25">
        <f t="shared" si="9"/>
        <v>34.199999999999996</v>
      </c>
      <c r="AR30" s="25">
        <f t="shared" si="9"/>
        <v>37.299999999999997</v>
      </c>
      <c r="AS30" s="25">
        <f t="shared" si="9"/>
        <v>40.899999999999991</v>
      </c>
      <c r="AT30" s="25">
        <f t="shared" si="9"/>
        <v>32.4</v>
      </c>
      <c r="AU30" s="25">
        <f t="shared" si="9"/>
        <v>38.800000000000004</v>
      </c>
      <c r="AV30" s="25">
        <f t="shared" si="9"/>
        <v>39.799999999999997</v>
      </c>
      <c r="AW30" s="25">
        <f t="shared" si="9"/>
        <v>34.200000000000003</v>
      </c>
      <c r="AX30" s="25">
        <f t="shared" si="9"/>
        <v>30.799999999999997</v>
      </c>
      <c r="AY30" s="25">
        <f t="shared" si="9"/>
        <v>11.799999999999997</v>
      </c>
      <c r="AZ30" s="25">
        <f t="shared" si="9"/>
        <v>26.400000000000006</v>
      </c>
      <c r="BA30" s="25">
        <f t="shared" si="9"/>
        <v>20.599999999999994</v>
      </c>
      <c r="BB30" s="25">
        <f t="shared" si="9"/>
        <v>37.700000000000003</v>
      </c>
      <c r="BC30" s="25">
        <f t="shared" si="9"/>
        <v>31.900000000000006</v>
      </c>
      <c r="BD30" s="25">
        <f t="shared" si="9"/>
        <v>41.099999999999994</v>
      </c>
      <c r="BE30" s="25">
        <f t="shared" si="9"/>
        <v>26.100000000000009</v>
      </c>
      <c r="BF30" s="25">
        <f t="shared" si="9"/>
        <v>31.700000000000003</v>
      </c>
      <c r="BG30" s="25">
        <f t="shared" si="9"/>
        <v>23.5</v>
      </c>
      <c r="BH30" s="25">
        <f t="shared" si="9"/>
        <v>27.5</v>
      </c>
      <c r="BI30" s="25">
        <f t="shared" si="9"/>
        <v>27.899999999999991</v>
      </c>
      <c r="BJ30" s="25">
        <f t="shared" si="9"/>
        <v>38.300000000000004</v>
      </c>
      <c r="BK30" s="25">
        <f t="shared" si="9"/>
        <v>36.300000000000004</v>
      </c>
      <c r="BL30" s="25">
        <f t="shared" si="9"/>
        <v>28.400000000000006</v>
      </c>
      <c r="BM30" s="25">
        <f t="shared" si="9"/>
        <v>24.200000000000003</v>
      </c>
      <c r="BN30" s="25">
        <f t="shared" si="9"/>
        <v>27.4</v>
      </c>
      <c r="BO30" s="25">
        <f t="shared" si="9"/>
        <v>22.299999999999997</v>
      </c>
      <c r="BP30" s="25">
        <f t="shared" si="9"/>
        <v>26.599999999999994</v>
      </c>
      <c r="BQ30" s="25">
        <f t="shared" si="9"/>
        <v>24.5</v>
      </c>
      <c r="BR30" s="25">
        <f t="shared" si="9"/>
        <v>28</v>
      </c>
      <c r="BS30" s="25">
        <f t="shared" si="9"/>
        <v>35.200000000000003</v>
      </c>
      <c r="BT30" s="25">
        <f t="shared" si="9"/>
        <v>41.6</v>
      </c>
      <c r="BU30" s="25">
        <f t="shared" si="9"/>
        <v>33.200000000000003</v>
      </c>
      <c r="BV30" s="25">
        <f t="shared" si="9"/>
        <v>28.399999999999991</v>
      </c>
      <c r="BW30" s="25">
        <f t="shared" ref="BW30:DX30" si="10">BW28-BW29</f>
        <v>28.400000000000006</v>
      </c>
      <c r="BX30" s="25">
        <f t="shared" si="10"/>
        <v>36.6</v>
      </c>
      <c r="BY30" s="25">
        <f t="shared" si="10"/>
        <v>33.799999999999997</v>
      </c>
      <c r="BZ30" s="25">
        <f t="shared" si="10"/>
        <v>17.400000000000006</v>
      </c>
      <c r="CA30" s="25">
        <f t="shared" si="10"/>
        <v>27.300000000000004</v>
      </c>
      <c r="CB30" s="25">
        <f t="shared" si="10"/>
        <v>27.899999999999991</v>
      </c>
      <c r="CC30" s="25">
        <f t="shared" si="10"/>
        <v>37.400000000000006</v>
      </c>
      <c r="CD30" s="25">
        <f t="shared" si="10"/>
        <v>28.099999999999994</v>
      </c>
      <c r="CE30" s="25">
        <f t="shared" si="10"/>
        <v>31.899999999999991</v>
      </c>
      <c r="CF30" s="25">
        <f t="shared" si="10"/>
        <v>36.300000000000004</v>
      </c>
      <c r="CG30" s="25">
        <f t="shared" si="10"/>
        <v>16.299999999999997</v>
      </c>
      <c r="CH30" s="25">
        <f t="shared" si="10"/>
        <v>29</v>
      </c>
      <c r="CI30" s="25">
        <f t="shared" si="10"/>
        <v>19.299999999999997</v>
      </c>
      <c r="CJ30" s="25">
        <f t="shared" si="10"/>
        <v>34.9</v>
      </c>
      <c r="CK30" s="25">
        <f t="shared" si="10"/>
        <v>16</v>
      </c>
      <c r="CL30" s="25">
        <f t="shared" si="10"/>
        <v>41.699999999999996</v>
      </c>
      <c r="CM30" s="25">
        <f t="shared" si="10"/>
        <v>34.6</v>
      </c>
      <c r="CN30" s="25">
        <f t="shared" si="10"/>
        <v>36.399999999999991</v>
      </c>
      <c r="CO30" s="25">
        <f t="shared" si="10"/>
        <v>24.299999999999997</v>
      </c>
      <c r="CP30" s="25">
        <f t="shared" si="10"/>
        <v>37.6</v>
      </c>
      <c r="CQ30" s="25">
        <f t="shared" si="10"/>
        <v>19.700000000000003</v>
      </c>
      <c r="CR30" s="25">
        <f t="shared" si="10"/>
        <v>26.400000000000006</v>
      </c>
      <c r="CS30" s="25">
        <f t="shared" si="10"/>
        <v>30.700000000000003</v>
      </c>
      <c r="CT30" s="25">
        <f t="shared" si="10"/>
        <v>29.100000000000009</v>
      </c>
      <c r="CU30" s="25">
        <f t="shared" si="10"/>
        <v>30.399999999999991</v>
      </c>
      <c r="CV30" s="25">
        <f t="shared" si="10"/>
        <v>22.099999999999994</v>
      </c>
      <c r="CW30" s="25">
        <f t="shared" si="10"/>
        <v>31.4</v>
      </c>
      <c r="CX30" s="25">
        <f t="shared" si="10"/>
        <v>34.299999999999997</v>
      </c>
      <c r="CY30" s="25">
        <f t="shared" si="10"/>
        <v>26.900000000000006</v>
      </c>
      <c r="CZ30" s="25">
        <f t="shared" si="10"/>
        <v>28.700000000000003</v>
      </c>
      <c r="DA30" s="25">
        <f t="shared" si="10"/>
        <v>30.900000000000006</v>
      </c>
      <c r="DB30" s="25">
        <f t="shared" si="10"/>
        <v>30.300000000000004</v>
      </c>
      <c r="DC30" s="25">
        <f t="shared" si="10"/>
        <v>43</v>
      </c>
      <c r="DD30" s="25">
        <f t="shared" si="10"/>
        <v>34</v>
      </c>
      <c r="DE30" s="25">
        <f t="shared" si="10"/>
        <v>43</v>
      </c>
      <c r="DF30" s="25">
        <f t="shared" si="10"/>
        <v>31</v>
      </c>
      <c r="DG30" s="25">
        <f t="shared" si="10"/>
        <v>35</v>
      </c>
      <c r="DH30" s="25">
        <f t="shared" si="10"/>
        <v>35</v>
      </c>
      <c r="DI30" s="25">
        <f t="shared" si="10"/>
        <v>36</v>
      </c>
      <c r="DJ30" s="25">
        <f t="shared" si="10"/>
        <v>33</v>
      </c>
      <c r="DK30" s="25">
        <f t="shared" si="10"/>
        <v>36</v>
      </c>
      <c r="DL30" s="25">
        <f t="shared" si="10"/>
        <v>33</v>
      </c>
      <c r="DM30" s="25">
        <f t="shared" si="10"/>
        <v>38</v>
      </c>
      <c r="DN30" s="25">
        <f t="shared" si="10"/>
        <v>30</v>
      </c>
      <c r="DO30" s="25">
        <f t="shared" si="10"/>
        <v>31</v>
      </c>
      <c r="DP30" s="25">
        <f t="shared" si="10"/>
        <v>16</v>
      </c>
      <c r="DQ30" s="25">
        <f t="shared" si="10"/>
        <v>32</v>
      </c>
      <c r="DR30" s="25">
        <f t="shared" si="10"/>
        <v>20.5</v>
      </c>
      <c r="DS30" s="25">
        <f t="shared" si="10"/>
        <v>24.700000000000003</v>
      </c>
      <c r="DT30" s="25">
        <f t="shared" si="10"/>
        <v>19.5</v>
      </c>
      <c r="DU30" s="25">
        <f t="shared" si="10"/>
        <v>30.199999999999989</v>
      </c>
      <c r="DV30" s="25">
        <f t="shared" si="10"/>
        <v>16.699999999999989</v>
      </c>
      <c r="DW30" s="25">
        <f t="shared" si="10"/>
        <v>10.399999999999991</v>
      </c>
      <c r="DX30" s="25">
        <f t="shared" si="10"/>
        <v>24.600000000000009</v>
      </c>
      <c r="DY30" s="25">
        <f t="shared" ref="DY30:EF30" si="11">DY28-DY29</f>
        <v>34.899999999999991</v>
      </c>
      <c r="DZ30" s="25">
        <f t="shared" si="11"/>
        <v>37.400000000000006</v>
      </c>
      <c r="EA30" s="25">
        <f t="shared" si="11"/>
        <v>37.700000000000003</v>
      </c>
      <c r="EB30" s="25">
        <f t="shared" si="11"/>
        <v>37.4</v>
      </c>
      <c r="EC30" s="25">
        <f t="shared" si="11"/>
        <v>35.900000000000006</v>
      </c>
      <c r="ED30" s="25">
        <f t="shared" si="11"/>
        <v>32.599999999999994</v>
      </c>
      <c r="EE30" s="25">
        <f t="shared" si="11"/>
        <v>35.299999999999997</v>
      </c>
      <c r="EF30" s="25">
        <f t="shared" si="11"/>
        <v>58.900000000000006</v>
      </c>
    </row>
    <row r="31" spans="1:136" x14ac:dyDescent="0.25">
      <c r="A31" s="14" t="s">
        <v>30</v>
      </c>
      <c r="B31" s="7">
        <f t="shared" ref="B31:K31" si="12">AVERAGE(B3:B26)</f>
        <v>51.84615384615384</v>
      </c>
      <c r="C31" s="7">
        <f t="shared" si="12"/>
        <v>72.38333333333334</v>
      </c>
      <c r="D31" s="7">
        <f t="shared" si="12"/>
        <v>81.141666666666652</v>
      </c>
      <c r="E31" s="7">
        <f t="shared" si="12"/>
        <v>84.829166666666666</v>
      </c>
      <c r="F31" s="7">
        <f t="shared" si="12"/>
        <v>87.945833333333326</v>
      </c>
      <c r="G31" s="7">
        <f t="shared" si="12"/>
        <v>77.25833333333334</v>
      </c>
      <c r="H31" s="7">
        <f t="shared" si="12"/>
        <v>85.783333333333346</v>
      </c>
      <c r="I31" s="7">
        <f t="shared" si="12"/>
        <v>86.841666666666683</v>
      </c>
      <c r="J31" s="7">
        <f t="shared" si="12"/>
        <v>79.104166666666686</v>
      </c>
      <c r="K31" s="7">
        <f t="shared" si="12"/>
        <v>88.233333333333306</v>
      </c>
      <c r="L31" s="7">
        <f t="shared" ref="L31:BV31" si="13">AVERAGE(L3:L26)</f>
        <v>96.887500000000003</v>
      </c>
      <c r="M31" s="7">
        <f t="shared" si="13"/>
        <v>92.662500000000009</v>
      </c>
      <c r="N31" s="7">
        <f t="shared" si="13"/>
        <v>88.170833333333334</v>
      </c>
      <c r="O31" s="7">
        <f t="shared" si="13"/>
        <v>89.462499999999977</v>
      </c>
      <c r="P31" s="7">
        <f t="shared" si="13"/>
        <v>86.19583333333334</v>
      </c>
      <c r="Q31" s="7">
        <f t="shared" si="13"/>
        <v>82.870833333333351</v>
      </c>
      <c r="R31" s="7">
        <f t="shared" si="13"/>
        <v>78.80416666666666</v>
      </c>
      <c r="S31" s="7">
        <f t="shared" si="13"/>
        <v>62.966666666666669</v>
      </c>
      <c r="T31" s="7">
        <f t="shared" si="13"/>
        <v>68.466666666666683</v>
      </c>
      <c r="U31" s="7">
        <f t="shared" si="13"/>
        <v>75.945833333333326</v>
      </c>
      <c r="V31" s="7">
        <f t="shared" si="13"/>
        <v>69.779166666666669</v>
      </c>
      <c r="W31" s="7">
        <f t="shared" si="13"/>
        <v>67.333333333333329</v>
      </c>
      <c r="X31" s="7">
        <f t="shared" si="13"/>
        <v>79.541666666666671</v>
      </c>
      <c r="Y31" s="7">
        <f t="shared" si="13"/>
        <v>86.458333333333329</v>
      </c>
      <c r="Z31" s="7">
        <f t="shared" si="13"/>
        <v>84.050000000000011</v>
      </c>
      <c r="AA31" s="7">
        <f t="shared" si="13"/>
        <v>84.983333333333334</v>
      </c>
      <c r="AB31" s="7">
        <f t="shared" si="13"/>
        <v>85.524999999999991</v>
      </c>
      <c r="AC31" s="7">
        <f t="shared" si="13"/>
        <v>83.020833333333329</v>
      </c>
      <c r="AD31" s="7">
        <f>AVERAGE(AD3:AD26)</f>
        <v>80.724999999999994</v>
      </c>
      <c r="AE31" s="7">
        <f>AVERAGE(AE3:AE25)</f>
        <v>81.139130434782587</v>
      </c>
      <c r="AF31" s="7">
        <f t="shared" si="13"/>
        <v>82.10833333333332</v>
      </c>
      <c r="AG31" s="7">
        <f t="shared" si="13"/>
        <v>84.191666666666649</v>
      </c>
      <c r="AH31" s="7">
        <f t="shared" si="13"/>
        <v>83.258333333333326</v>
      </c>
      <c r="AI31" s="7">
        <f t="shared" si="13"/>
        <v>85.091666666666654</v>
      </c>
      <c r="AJ31" s="7">
        <f t="shared" si="13"/>
        <v>87.61666666666666</v>
      </c>
      <c r="AK31" s="7">
        <f t="shared" si="13"/>
        <v>84.937499999999986</v>
      </c>
      <c r="AL31" s="7">
        <f t="shared" si="13"/>
        <v>87.554166666666674</v>
      </c>
      <c r="AM31" s="7">
        <f t="shared" si="13"/>
        <v>85.720833333333346</v>
      </c>
      <c r="AN31" s="7">
        <f t="shared" si="13"/>
        <v>84.97499999999998</v>
      </c>
      <c r="AO31" s="7">
        <f t="shared" si="13"/>
        <v>83.220833333333346</v>
      </c>
      <c r="AP31" s="7">
        <f t="shared" si="13"/>
        <v>82.266666666666666</v>
      </c>
      <c r="AQ31" s="7">
        <f t="shared" si="13"/>
        <v>80.329166666666666</v>
      </c>
      <c r="AR31" s="7">
        <f t="shared" si="13"/>
        <v>81.129166666666677</v>
      </c>
      <c r="AS31" s="7">
        <f t="shared" si="13"/>
        <v>73.679166666666688</v>
      </c>
      <c r="AT31" s="7">
        <f t="shared" si="13"/>
        <v>79.70416666666668</v>
      </c>
      <c r="AU31" s="7">
        <f t="shared" si="13"/>
        <v>86.125</v>
      </c>
      <c r="AV31" s="7">
        <f t="shared" si="13"/>
        <v>85.399999999999977</v>
      </c>
      <c r="AW31" s="7">
        <f t="shared" si="13"/>
        <v>82.658333333333331</v>
      </c>
      <c r="AX31" s="7">
        <f t="shared" si="13"/>
        <v>83.720833333333317</v>
      </c>
      <c r="AY31" s="7">
        <f t="shared" si="13"/>
        <v>81.987499999999997</v>
      </c>
      <c r="AZ31" s="7">
        <f t="shared" si="13"/>
        <v>80.462500000000006</v>
      </c>
      <c r="BA31" s="7">
        <f t="shared" si="13"/>
        <v>92.983333333333334</v>
      </c>
      <c r="BB31" s="7">
        <f t="shared" si="13"/>
        <v>75.8</v>
      </c>
      <c r="BC31" s="7">
        <f t="shared" si="13"/>
        <v>83.86666666666666</v>
      </c>
      <c r="BD31" s="7">
        <f t="shared" si="13"/>
        <v>80.166666666666657</v>
      </c>
      <c r="BE31" s="7">
        <f t="shared" si="13"/>
        <v>79.933333333333351</v>
      </c>
      <c r="BF31" s="7">
        <f t="shared" si="13"/>
        <v>83.804166666666674</v>
      </c>
      <c r="BG31" s="7">
        <f t="shared" si="13"/>
        <v>86.908333333333317</v>
      </c>
      <c r="BH31" s="7">
        <f t="shared" si="13"/>
        <v>86.57083333333334</v>
      </c>
      <c r="BI31" s="7">
        <f t="shared" si="13"/>
        <v>87.033333333333346</v>
      </c>
      <c r="BJ31" s="7">
        <f t="shared" si="13"/>
        <v>82.35833333333332</v>
      </c>
      <c r="BK31" s="7">
        <f t="shared" si="13"/>
        <v>83.808333333333351</v>
      </c>
      <c r="BL31" s="7">
        <f t="shared" si="13"/>
        <v>82.649999999999991</v>
      </c>
      <c r="BM31" s="7">
        <f t="shared" si="13"/>
        <v>66.670833333333334</v>
      </c>
      <c r="BN31" s="7">
        <f t="shared" si="13"/>
        <v>69.95</v>
      </c>
      <c r="BO31" s="7">
        <f t="shared" si="13"/>
        <v>77.562500000000014</v>
      </c>
      <c r="BP31" s="7">
        <f t="shared" si="13"/>
        <v>82.512500000000003</v>
      </c>
      <c r="BQ31" s="7">
        <f t="shared" si="13"/>
        <v>80.025000000000006</v>
      </c>
      <c r="BR31" s="7">
        <f t="shared" si="13"/>
        <v>80.07083333333334</v>
      </c>
      <c r="BS31" s="7">
        <f t="shared" si="13"/>
        <v>82.1875</v>
      </c>
      <c r="BT31" s="7">
        <f t="shared" si="13"/>
        <v>82.537499999999994</v>
      </c>
      <c r="BU31" s="7">
        <f t="shared" si="13"/>
        <v>82.354166666666671</v>
      </c>
      <c r="BV31" s="7">
        <f t="shared" si="13"/>
        <v>83.162500000000009</v>
      </c>
      <c r="BW31" s="7">
        <f t="shared" ref="BW31:DX31" si="14">AVERAGE(BW3:BW26)</f>
        <v>82.054166666666674</v>
      </c>
      <c r="BX31" s="7">
        <f t="shared" si="14"/>
        <v>81.870833333333351</v>
      </c>
      <c r="BY31" s="7">
        <f t="shared" si="14"/>
        <v>77.729166666666686</v>
      </c>
      <c r="BZ31" s="7">
        <f t="shared" si="14"/>
        <v>72.966666666666683</v>
      </c>
      <c r="CA31" s="7">
        <f t="shared" si="14"/>
        <v>72.333333333333357</v>
      </c>
      <c r="CB31" s="7">
        <f t="shared" si="14"/>
        <v>78.42916666666666</v>
      </c>
      <c r="CC31" s="7">
        <f t="shared" si="14"/>
        <v>80.23333333333332</v>
      </c>
      <c r="CD31" s="7">
        <f t="shared" si="14"/>
        <v>87.300000000000011</v>
      </c>
      <c r="CE31" s="7">
        <f t="shared" si="14"/>
        <v>86.375</v>
      </c>
      <c r="CF31" s="7">
        <f t="shared" si="14"/>
        <v>82.545833333333334</v>
      </c>
      <c r="CG31" s="7">
        <f t="shared" si="14"/>
        <v>92.587499999999991</v>
      </c>
      <c r="CH31" s="7">
        <f t="shared" si="14"/>
        <v>86.19583333333334</v>
      </c>
      <c r="CI31" s="7">
        <f t="shared" si="14"/>
        <v>88.716666666666654</v>
      </c>
      <c r="CJ31" s="7">
        <f t="shared" si="14"/>
        <v>83.829166666666666</v>
      </c>
      <c r="CK31" s="7">
        <f t="shared" si="14"/>
        <v>93.758333333333326</v>
      </c>
      <c r="CL31" s="7">
        <f t="shared" si="14"/>
        <v>81.400000000000006</v>
      </c>
      <c r="CM31" s="7">
        <f t="shared" si="14"/>
        <v>78.325000000000003</v>
      </c>
      <c r="CN31" s="7">
        <f t="shared" si="14"/>
        <v>81.249999999999986</v>
      </c>
      <c r="CO31" s="7">
        <f t="shared" si="14"/>
        <v>88.58750000000002</v>
      </c>
      <c r="CP31" s="7">
        <f t="shared" si="14"/>
        <v>81.2</v>
      </c>
      <c r="CQ31" s="7">
        <f t="shared" si="14"/>
        <v>82.641666666666652</v>
      </c>
      <c r="CR31" s="7">
        <f t="shared" si="14"/>
        <v>78.812500000000014</v>
      </c>
      <c r="CS31" s="7">
        <f t="shared" si="14"/>
        <v>81.337499999999991</v>
      </c>
      <c r="CT31" s="7">
        <f t="shared" si="14"/>
        <v>84.087499999999991</v>
      </c>
      <c r="CU31" s="7">
        <f t="shared" si="14"/>
        <v>83.075000000000003</v>
      </c>
      <c r="CV31" s="7">
        <f t="shared" si="14"/>
        <v>83.279166666666683</v>
      </c>
      <c r="CW31" s="7">
        <f t="shared" si="14"/>
        <v>83.30416666666666</v>
      </c>
      <c r="CX31" s="7">
        <f t="shared" si="14"/>
        <v>79.595833333333331</v>
      </c>
      <c r="CY31" s="7">
        <f t="shared" si="14"/>
        <v>79.212499999999991</v>
      </c>
      <c r="CZ31" s="7">
        <f t="shared" si="14"/>
        <v>79.670833333333334</v>
      </c>
      <c r="DA31" s="7">
        <f t="shared" si="14"/>
        <v>78.05</v>
      </c>
      <c r="DB31" s="7">
        <f t="shared" si="14"/>
        <v>79.529166666666669</v>
      </c>
      <c r="DC31" s="7">
        <f t="shared" si="14"/>
        <v>74.875</v>
      </c>
      <c r="DD31" s="7">
        <f t="shared" si="14"/>
        <v>74</v>
      </c>
      <c r="DE31" s="7">
        <f t="shared" si="14"/>
        <v>72.208333333333329</v>
      </c>
      <c r="DF31" s="7">
        <f t="shared" si="14"/>
        <v>68.958333333333329</v>
      </c>
      <c r="DG31" s="7">
        <f t="shared" si="14"/>
        <v>70.416666666666671</v>
      </c>
      <c r="DH31" s="7">
        <f t="shared" si="14"/>
        <v>72.041666666666671</v>
      </c>
      <c r="DI31" s="7">
        <f t="shared" si="14"/>
        <v>70.333333333333329</v>
      </c>
      <c r="DJ31" s="7">
        <f t="shared" si="14"/>
        <v>70.625</v>
      </c>
      <c r="DK31" s="7">
        <f t="shared" si="14"/>
        <v>73.333333333333329</v>
      </c>
      <c r="DL31" s="7">
        <f t="shared" si="14"/>
        <v>70.625</v>
      </c>
      <c r="DM31" s="7">
        <f t="shared" si="14"/>
        <v>71.875</v>
      </c>
      <c r="DN31" s="7">
        <f t="shared" si="14"/>
        <v>72.958333333333329</v>
      </c>
      <c r="DO31" s="7">
        <f t="shared" si="14"/>
        <v>75.541666666666671</v>
      </c>
      <c r="DP31" s="7">
        <f t="shared" si="14"/>
        <v>94.666666666666671</v>
      </c>
      <c r="DQ31" s="7">
        <f t="shared" si="14"/>
        <v>91.583333333333329</v>
      </c>
      <c r="DR31" s="7">
        <f t="shared" si="14"/>
        <v>90.658333333333317</v>
      </c>
      <c r="DS31" s="7">
        <f t="shared" si="14"/>
        <v>86.066666666666677</v>
      </c>
      <c r="DT31" s="7">
        <f t="shared" si="14"/>
        <v>86.441666666666663</v>
      </c>
      <c r="DU31" s="7">
        <f t="shared" si="14"/>
        <v>83.924999999999997</v>
      </c>
      <c r="DV31" s="7">
        <f t="shared" si="14"/>
        <v>97.395833333333314</v>
      </c>
      <c r="DW31" s="7">
        <f t="shared" si="14"/>
        <v>96.629166666666677</v>
      </c>
      <c r="DX31" s="7">
        <f t="shared" si="14"/>
        <v>89.833333333333329</v>
      </c>
      <c r="DY31" s="7">
        <f t="shared" ref="DY31:EF31" si="15">AVERAGE(DY3:DY26)</f>
        <v>88.095833333333346</v>
      </c>
      <c r="DZ31" s="7">
        <f t="shared" si="15"/>
        <v>81.658333333333317</v>
      </c>
      <c r="EA31" s="7">
        <f t="shared" si="15"/>
        <v>83.358333333333334</v>
      </c>
      <c r="EB31" s="7">
        <f t="shared" si="15"/>
        <v>78.899999999999991</v>
      </c>
      <c r="EC31" s="7">
        <f t="shared" si="15"/>
        <v>85.374999999999986</v>
      </c>
      <c r="ED31" s="7">
        <f t="shared" si="15"/>
        <v>84.837500000000006</v>
      </c>
      <c r="EE31" s="7">
        <f t="shared" si="15"/>
        <v>82.850000000000009</v>
      </c>
      <c r="EF31" s="7">
        <f t="shared" si="15"/>
        <v>75.32352941176471</v>
      </c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128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7"/>
      <c r="AC33" s="37"/>
      <c r="AD33" s="4"/>
      <c r="AE33" s="2"/>
      <c r="AF33" s="2"/>
      <c r="AG33" s="4"/>
      <c r="AH33" s="37"/>
      <c r="AI33" s="37"/>
      <c r="AJ33" s="37"/>
      <c r="AK33" s="37"/>
      <c r="AL33" s="37"/>
      <c r="AM33" s="4"/>
      <c r="AN33" s="35"/>
      <c r="AO33" s="2"/>
      <c r="AP33" s="2"/>
      <c r="AQ33" s="2"/>
      <c r="AR33" s="2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</row>
    <row r="34" spans="1:128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7"/>
      <c r="AC34" s="37"/>
      <c r="AD34" s="4"/>
      <c r="AE34" s="2"/>
      <c r="AF34" s="2"/>
      <c r="AG34" s="4"/>
      <c r="AH34" s="37"/>
      <c r="AI34" s="37"/>
      <c r="AJ34" s="37"/>
      <c r="AK34" s="37"/>
      <c r="AL34" s="37"/>
      <c r="AM34" s="4"/>
      <c r="AN34" s="35"/>
      <c r="AO34" s="2"/>
      <c r="AP34" s="2"/>
      <c r="AQ34" s="2"/>
      <c r="AR34" s="2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</row>
    <row r="35" spans="1:128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7"/>
      <c r="AC35" s="37"/>
      <c r="AD35" s="4"/>
      <c r="AE35" s="2"/>
      <c r="AF35" s="2"/>
      <c r="AG35" s="4"/>
      <c r="AH35" s="37"/>
      <c r="AI35" s="37"/>
      <c r="AJ35" s="37"/>
      <c r="AK35" s="37"/>
      <c r="AL35" s="37"/>
      <c r="AM35" s="4"/>
      <c r="AN35" s="35"/>
      <c r="AO35" s="2"/>
      <c r="AP35" s="2"/>
      <c r="AQ35" s="2"/>
      <c r="AR35" s="2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</row>
    <row r="36" spans="1:128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7"/>
      <c r="AC36" s="37"/>
      <c r="AD36" s="4"/>
      <c r="AE36" s="2"/>
      <c r="AF36" s="4"/>
      <c r="AG36" s="4"/>
      <c r="AH36" s="37"/>
      <c r="AI36" s="37"/>
      <c r="AJ36" s="37"/>
      <c r="AK36" s="37"/>
      <c r="AL36" s="37"/>
      <c r="AM36" s="4"/>
      <c r="AN36" s="35"/>
      <c r="AO36" s="2"/>
      <c r="AP36" s="2"/>
      <c r="AQ36" s="2"/>
      <c r="AR36" s="2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</row>
    <row r="37" spans="1:12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12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12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12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12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12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12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12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1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1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1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1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topLeftCell="A18" workbookViewId="0">
      <selection activeCell="A33" sqref="A33:XFD35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79</v>
      </c>
      <c r="C1" s="8"/>
      <c r="D1" s="8"/>
      <c r="E1" s="8"/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AD1" s="9" t="s">
        <v>80</v>
      </c>
      <c r="BI1" s="9" t="s">
        <v>81</v>
      </c>
      <c r="CM1" s="9" t="s">
        <v>35</v>
      </c>
      <c r="DR1" s="9" t="s">
        <v>83</v>
      </c>
    </row>
    <row r="2" spans="1:152" s="9" customFormat="1" ht="16.5" x14ac:dyDescent="0.25">
      <c r="A2" s="10"/>
      <c r="B2" s="10" t="s">
        <v>37</v>
      </c>
      <c r="C2" s="10" t="s">
        <v>45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63</v>
      </c>
      <c r="N2" s="10" t="s">
        <v>78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87</v>
      </c>
      <c r="X2" s="24" t="s">
        <v>36</v>
      </c>
      <c r="Y2" s="10" t="s">
        <v>0</v>
      </c>
      <c r="Z2" s="9" t="s">
        <v>1</v>
      </c>
      <c r="AA2" s="10" t="s">
        <v>2</v>
      </c>
      <c r="AB2" s="24" t="s">
        <v>3</v>
      </c>
      <c r="AC2" s="10" t="s">
        <v>4</v>
      </c>
      <c r="AD2" s="9" t="s">
        <v>37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26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27</v>
      </c>
      <c r="BG2" s="11" t="s">
        <v>28</v>
      </c>
      <c r="BH2" s="9" t="s">
        <v>29</v>
      </c>
      <c r="BI2" s="11" t="s">
        <v>37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26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27</v>
      </c>
      <c r="CL2" s="9" t="s">
        <v>28</v>
      </c>
      <c r="CM2" s="11" t="s">
        <v>37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26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27</v>
      </c>
      <c r="DP2" s="9" t="s">
        <v>28</v>
      </c>
      <c r="DQ2" s="11" t="s">
        <v>29</v>
      </c>
      <c r="DR2" s="9" t="s">
        <v>37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26</v>
      </c>
      <c r="EO2" s="11" t="s">
        <v>0</v>
      </c>
      <c r="EP2" s="9" t="s">
        <v>1</v>
      </c>
      <c r="EQ2" s="11" t="s">
        <v>2</v>
      </c>
      <c r="ER2" s="9" t="s">
        <v>3</v>
      </c>
      <c r="ES2" s="11" t="s">
        <v>4</v>
      </c>
      <c r="ET2" s="9" t="s">
        <v>27</v>
      </c>
      <c r="EU2" s="11" t="s">
        <v>28</v>
      </c>
      <c r="EV2" s="9" t="s">
        <v>29</v>
      </c>
    </row>
    <row r="3" spans="1:152" ht="16.5" x14ac:dyDescent="0.25">
      <c r="A3" s="12">
        <v>0</v>
      </c>
      <c r="B3"/>
      <c r="C3">
        <v>15.6</v>
      </c>
      <c r="D3">
        <v>14.6</v>
      </c>
      <c r="E3">
        <v>14.6</v>
      </c>
      <c r="F3">
        <v>14.7</v>
      </c>
      <c r="G3">
        <v>15.6</v>
      </c>
      <c r="H3">
        <v>16.5</v>
      </c>
      <c r="I3">
        <v>15.9</v>
      </c>
      <c r="J3">
        <v>17.399999999999999</v>
      </c>
      <c r="K3">
        <v>16.899999999999999</v>
      </c>
      <c r="L3">
        <v>17.5</v>
      </c>
      <c r="M3">
        <v>15.8</v>
      </c>
      <c r="N3">
        <v>17.399999999999999</v>
      </c>
      <c r="O3">
        <v>17.5</v>
      </c>
      <c r="P3">
        <v>15.5</v>
      </c>
      <c r="Q3">
        <v>16.7</v>
      </c>
      <c r="R3">
        <v>16.8</v>
      </c>
      <c r="S3">
        <v>14.3</v>
      </c>
      <c r="T3">
        <v>13</v>
      </c>
      <c r="U3">
        <v>13.9</v>
      </c>
      <c r="V3">
        <v>14.6</v>
      </c>
      <c r="W3">
        <v>16.600000000000001</v>
      </c>
      <c r="X3">
        <v>18.600000000000001</v>
      </c>
      <c r="Y3">
        <v>17.8</v>
      </c>
      <c r="Z3">
        <v>17.600000000000001</v>
      </c>
      <c r="AA3">
        <v>18.399999999999999</v>
      </c>
      <c r="AB3">
        <v>18.3</v>
      </c>
      <c r="AC3">
        <v>16.399999999999999</v>
      </c>
      <c r="AD3">
        <v>17.600000000000001</v>
      </c>
      <c r="AE3">
        <v>21.7</v>
      </c>
      <c r="AF3">
        <v>15.8</v>
      </c>
      <c r="AG3">
        <v>16.2</v>
      </c>
      <c r="AH3">
        <v>19.100000000000001</v>
      </c>
      <c r="AI3">
        <v>19.7</v>
      </c>
      <c r="AJ3">
        <v>19</v>
      </c>
      <c r="AK3">
        <v>16.600000000000001</v>
      </c>
      <c r="AL3">
        <v>17.100000000000001</v>
      </c>
      <c r="AM3">
        <v>17.100000000000001</v>
      </c>
      <c r="AN3">
        <v>18.5</v>
      </c>
      <c r="AO3">
        <v>17.2</v>
      </c>
      <c r="AP3">
        <v>18.8</v>
      </c>
      <c r="AQ3">
        <v>17.600000000000001</v>
      </c>
      <c r="AR3">
        <v>17.899999999999999</v>
      </c>
      <c r="AS3">
        <v>19.8</v>
      </c>
      <c r="AT3">
        <v>21</v>
      </c>
      <c r="AU3">
        <v>20.2</v>
      </c>
      <c r="AV3">
        <v>19.100000000000001</v>
      </c>
      <c r="AW3">
        <v>21.3</v>
      </c>
      <c r="AX3">
        <v>20.9</v>
      </c>
      <c r="AY3">
        <v>15.4</v>
      </c>
      <c r="AZ3">
        <v>14</v>
      </c>
      <c r="BA3">
        <v>17.899999999999999</v>
      </c>
      <c r="BB3">
        <v>16</v>
      </c>
      <c r="BC3">
        <v>17.2</v>
      </c>
      <c r="BD3">
        <v>19.399999999999999</v>
      </c>
      <c r="BE3">
        <v>22.5</v>
      </c>
      <c r="BF3">
        <v>22.5</v>
      </c>
      <c r="BG3">
        <v>23.9</v>
      </c>
      <c r="BH3">
        <v>24.6</v>
      </c>
      <c r="BI3">
        <v>24.6</v>
      </c>
      <c r="BJ3">
        <v>24.4</v>
      </c>
      <c r="BK3">
        <v>24.2</v>
      </c>
      <c r="BL3">
        <v>22.8</v>
      </c>
      <c r="BM3">
        <v>20.100000000000001</v>
      </c>
      <c r="BN3">
        <v>18.5</v>
      </c>
      <c r="BO3">
        <v>19.3</v>
      </c>
      <c r="BP3">
        <v>19.600000000000001</v>
      </c>
      <c r="BQ3">
        <v>18.600000000000001</v>
      </c>
      <c r="BR3">
        <v>16.899999999999999</v>
      </c>
      <c r="BS3">
        <v>18.600000000000001</v>
      </c>
      <c r="BT3">
        <v>19.8</v>
      </c>
      <c r="BU3">
        <v>22.4</v>
      </c>
      <c r="BV3">
        <v>23</v>
      </c>
      <c r="BW3">
        <v>20.100000000000001</v>
      </c>
      <c r="BX3">
        <v>20.3</v>
      </c>
      <c r="BY3">
        <v>21.4</v>
      </c>
      <c r="BZ3">
        <v>21.9</v>
      </c>
      <c r="CA3">
        <v>20.399999999999999</v>
      </c>
      <c r="CB3">
        <v>22.4</v>
      </c>
      <c r="CC3" s="7">
        <v>23.3</v>
      </c>
      <c r="CD3">
        <v>22.9</v>
      </c>
      <c r="CE3">
        <v>22.8</v>
      </c>
      <c r="CF3">
        <v>22.1</v>
      </c>
      <c r="CG3">
        <v>21.9</v>
      </c>
      <c r="CH3">
        <v>21.9</v>
      </c>
      <c r="CI3">
        <v>22.9</v>
      </c>
      <c r="CJ3">
        <v>22.2</v>
      </c>
      <c r="CK3">
        <v>23.3</v>
      </c>
      <c r="CL3">
        <v>20.6</v>
      </c>
      <c r="CM3">
        <v>22.8</v>
      </c>
      <c r="CN3">
        <v>23</v>
      </c>
      <c r="CO3">
        <v>24.1</v>
      </c>
      <c r="CP3" s="7">
        <v>23</v>
      </c>
      <c r="CQ3">
        <v>26.4</v>
      </c>
      <c r="CR3">
        <v>21.5</v>
      </c>
      <c r="CS3">
        <v>24.7</v>
      </c>
      <c r="CT3">
        <v>25.7</v>
      </c>
      <c r="CU3">
        <v>25.6</v>
      </c>
      <c r="CV3">
        <v>26.2</v>
      </c>
      <c r="CW3">
        <v>26</v>
      </c>
      <c r="CX3">
        <v>25.8</v>
      </c>
      <c r="CY3">
        <v>27.7</v>
      </c>
      <c r="CZ3">
        <v>27.7</v>
      </c>
      <c r="DA3">
        <v>26.9</v>
      </c>
      <c r="DB3">
        <v>27.9</v>
      </c>
      <c r="DC3">
        <v>26.6</v>
      </c>
      <c r="DD3">
        <v>26.8</v>
      </c>
      <c r="DE3">
        <v>28</v>
      </c>
      <c r="DF3">
        <v>28</v>
      </c>
      <c r="DG3">
        <v>27.5</v>
      </c>
      <c r="DH3">
        <v>28</v>
      </c>
      <c r="DI3">
        <v>28.1</v>
      </c>
      <c r="DJ3">
        <v>28.6</v>
      </c>
      <c r="DK3">
        <v>27.5</v>
      </c>
      <c r="DL3">
        <v>28.6</v>
      </c>
      <c r="DM3">
        <v>27.7</v>
      </c>
      <c r="DN3">
        <v>27.9</v>
      </c>
      <c r="DO3">
        <v>28.8</v>
      </c>
      <c r="DP3">
        <v>27.2</v>
      </c>
      <c r="DQ3">
        <v>25.2</v>
      </c>
      <c r="DR3">
        <v>26.6</v>
      </c>
      <c r="DS3">
        <v>26.8</v>
      </c>
      <c r="DT3">
        <v>27.7</v>
      </c>
      <c r="DU3">
        <v>28.5</v>
      </c>
      <c r="DV3">
        <v>24.9</v>
      </c>
      <c r="DW3">
        <v>24.1</v>
      </c>
      <c r="DX3">
        <v>24</v>
      </c>
      <c r="DY3">
        <v>25.7</v>
      </c>
      <c r="DZ3">
        <v>24.6</v>
      </c>
      <c r="EA3" s="5">
        <v>27.4</v>
      </c>
      <c r="EB3" s="5">
        <v>27.4</v>
      </c>
      <c r="EC3" s="5">
        <v>28.3</v>
      </c>
      <c r="ED3" s="7">
        <v>25.6</v>
      </c>
      <c r="EE3" s="7">
        <v>27.5</v>
      </c>
      <c r="EF3" s="7">
        <v>28.1</v>
      </c>
    </row>
    <row r="4" spans="1:152" ht="16.5" x14ac:dyDescent="0.25">
      <c r="A4" s="12">
        <v>4.1666666666666699E-2</v>
      </c>
      <c r="B4"/>
      <c r="C4">
        <v>14.8</v>
      </c>
      <c r="D4">
        <v>14.4</v>
      </c>
      <c r="E4">
        <v>14.6</v>
      </c>
      <c r="F4">
        <v>14.9</v>
      </c>
      <c r="G4">
        <v>15.2</v>
      </c>
      <c r="H4">
        <v>16.100000000000001</v>
      </c>
      <c r="I4">
        <v>15.7</v>
      </c>
      <c r="J4">
        <v>17.100000000000001</v>
      </c>
      <c r="K4">
        <v>17.100000000000001</v>
      </c>
      <c r="L4">
        <v>17.600000000000001</v>
      </c>
      <c r="M4">
        <v>15.9</v>
      </c>
      <c r="N4">
        <v>17.100000000000001</v>
      </c>
      <c r="O4">
        <v>17.2</v>
      </c>
      <c r="P4">
        <v>15.2</v>
      </c>
      <c r="Q4">
        <v>16.7</v>
      </c>
      <c r="R4">
        <v>16.399999999999999</v>
      </c>
      <c r="S4">
        <v>13.9</v>
      </c>
      <c r="T4">
        <v>12.3</v>
      </c>
      <c r="U4">
        <v>13.4</v>
      </c>
      <c r="V4">
        <v>14.4</v>
      </c>
      <c r="W4">
        <v>16.5</v>
      </c>
      <c r="X4">
        <v>17.899999999999999</v>
      </c>
      <c r="Y4">
        <v>18</v>
      </c>
      <c r="Z4">
        <v>17.7</v>
      </c>
      <c r="AA4">
        <v>18.399999999999999</v>
      </c>
      <c r="AB4">
        <v>18.100000000000001</v>
      </c>
      <c r="AC4">
        <v>16.100000000000001</v>
      </c>
      <c r="AD4">
        <v>17.3</v>
      </c>
      <c r="AE4">
        <v>21.6</v>
      </c>
      <c r="AF4">
        <v>15.5</v>
      </c>
      <c r="AG4">
        <v>16.2</v>
      </c>
      <c r="AH4">
        <v>19.2</v>
      </c>
      <c r="AI4">
        <v>19.3</v>
      </c>
      <c r="AJ4">
        <v>19.2</v>
      </c>
      <c r="AK4">
        <v>16.600000000000001</v>
      </c>
      <c r="AL4">
        <v>16.600000000000001</v>
      </c>
      <c r="AM4">
        <v>17.2</v>
      </c>
      <c r="AN4">
        <v>18.399999999999999</v>
      </c>
      <c r="AO4">
        <v>17.3</v>
      </c>
      <c r="AP4">
        <v>18.2</v>
      </c>
      <c r="AQ4">
        <v>17.5</v>
      </c>
      <c r="AR4">
        <v>17.899999999999999</v>
      </c>
      <c r="AS4">
        <v>19.7</v>
      </c>
      <c r="AT4">
        <v>21.4</v>
      </c>
      <c r="AU4">
        <v>19.399999999999999</v>
      </c>
      <c r="AV4">
        <v>18.8</v>
      </c>
      <c r="AW4">
        <v>21.4</v>
      </c>
      <c r="AX4">
        <v>20.5</v>
      </c>
      <c r="AY4">
        <v>15.4</v>
      </c>
      <c r="AZ4">
        <v>13.9</v>
      </c>
      <c r="BA4">
        <v>17.7</v>
      </c>
      <c r="BB4">
        <v>15.5</v>
      </c>
      <c r="BC4">
        <v>17.2</v>
      </c>
      <c r="BD4">
        <v>19.2</v>
      </c>
      <c r="BE4">
        <v>22.7</v>
      </c>
      <c r="BF4">
        <v>22.4</v>
      </c>
      <c r="BG4">
        <v>23.8</v>
      </c>
      <c r="BH4">
        <v>24.3</v>
      </c>
      <c r="BI4">
        <v>24.2</v>
      </c>
      <c r="BJ4">
        <v>24.3</v>
      </c>
      <c r="BK4">
        <v>23.9</v>
      </c>
      <c r="BL4">
        <v>22.9</v>
      </c>
      <c r="BM4">
        <v>19.7</v>
      </c>
      <c r="BN4">
        <v>18.399999999999999</v>
      </c>
      <c r="BO4">
        <v>19.2</v>
      </c>
      <c r="BP4">
        <v>19.399999999999999</v>
      </c>
      <c r="BQ4">
        <v>18.100000000000001</v>
      </c>
      <c r="BR4">
        <v>16.600000000000001</v>
      </c>
      <c r="BS4">
        <v>18.2</v>
      </c>
      <c r="BT4">
        <v>19.8</v>
      </c>
      <c r="BU4">
        <v>22.2</v>
      </c>
      <c r="BV4">
        <v>22.8</v>
      </c>
      <c r="BW4">
        <v>19.8</v>
      </c>
      <c r="BX4">
        <v>20.2</v>
      </c>
      <c r="BY4">
        <v>21.6</v>
      </c>
      <c r="BZ4">
        <v>22</v>
      </c>
      <c r="CA4">
        <v>20.100000000000001</v>
      </c>
      <c r="CB4">
        <v>22.3</v>
      </c>
      <c r="CC4" s="7">
        <v>23.1</v>
      </c>
      <c r="CD4">
        <v>22.6</v>
      </c>
      <c r="CE4">
        <v>22.7</v>
      </c>
      <c r="CF4">
        <v>21.6</v>
      </c>
      <c r="CG4">
        <v>21.4</v>
      </c>
      <c r="CH4">
        <v>21.8</v>
      </c>
      <c r="CI4">
        <v>22.8</v>
      </c>
      <c r="CJ4">
        <v>22</v>
      </c>
      <c r="CK4">
        <v>23.3</v>
      </c>
      <c r="CL4">
        <v>20.6</v>
      </c>
      <c r="CM4">
        <v>22.8</v>
      </c>
      <c r="CN4">
        <v>22.7</v>
      </c>
      <c r="CO4">
        <v>24</v>
      </c>
      <c r="CP4" s="7">
        <v>23.1</v>
      </c>
      <c r="CQ4">
        <v>26</v>
      </c>
      <c r="CR4">
        <v>20.8</v>
      </c>
      <c r="CS4">
        <v>24.3</v>
      </c>
      <c r="CT4">
        <v>25</v>
      </c>
      <c r="CU4">
        <v>25.4</v>
      </c>
      <c r="CV4">
        <v>25.8</v>
      </c>
      <c r="CW4">
        <v>25.6</v>
      </c>
      <c r="CX4">
        <v>25.4</v>
      </c>
      <c r="CY4">
        <v>26.9</v>
      </c>
      <c r="CZ4">
        <v>27.4</v>
      </c>
      <c r="DA4">
        <v>26.6</v>
      </c>
      <c r="DB4">
        <v>27.7</v>
      </c>
      <c r="DC4">
        <v>26.5</v>
      </c>
      <c r="DD4">
        <v>27</v>
      </c>
      <c r="DE4">
        <v>27.6</v>
      </c>
      <c r="DF4">
        <v>27.7</v>
      </c>
      <c r="DG4">
        <v>27.3</v>
      </c>
      <c r="DH4">
        <v>27.2</v>
      </c>
      <c r="DI4">
        <v>28.1</v>
      </c>
      <c r="DJ4">
        <v>28.2</v>
      </c>
      <c r="DK4">
        <v>27.2</v>
      </c>
      <c r="DL4">
        <v>28.2</v>
      </c>
      <c r="DM4">
        <v>27.1</v>
      </c>
      <c r="DN4">
        <v>27.4</v>
      </c>
      <c r="DO4">
        <v>28</v>
      </c>
      <c r="DP4">
        <v>27</v>
      </c>
      <c r="DQ4">
        <v>25.2</v>
      </c>
      <c r="DR4">
        <v>26.4</v>
      </c>
      <c r="DS4">
        <v>26.6</v>
      </c>
      <c r="DT4">
        <v>27.2</v>
      </c>
      <c r="DU4">
        <v>28.4</v>
      </c>
      <c r="DV4">
        <v>25</v>
      </c>
      <c r="DW4">
        <v>24.2</v>
      </c>
      <c r="DX4">
        <v>23.8</v>
      </c>
      <c r="DY4">
        <v>25.6</v>
      </c>
      <c r="DZ4">
        <v>25.1</v>
      </c>
      <c r="EA4" s="5">
        <v>27</v>
      </c>
      <c r="EB4" s="5">
        <v>27.1</v>
      </c>
      <c r="EC4" s="5">
        <v>27.8</v>
      </c>
      <c r="ED4" s="7">
        <v>25.9</v>
      </c>
      <c r="EE4" s="7">
        <v>27.3</v>
      </c>
      <c r="EF4" s="7">
        <v>27.4</v>
      </c>
    </row>
    <row r="5" spans="1:152" ht="16.5" x14ac:dyDescent="0.25">
      <c r="A5" s="12">
        <v>8.3333333333333301E-2</v>
      </c>
      <c r="B5"/>
      <c r="C5">
        <v>13.9</v>
      </c>
      <c r="D5">
        <v>14</v>
      </c>
      <c r="E5">
        <v>14.1</v>
      </c>
      <c r="F5">
        <v>14.8</v>
      </c>
      <c r="G5">
        <v>14.9</v>
      </c>
      <c r="H5">
        <v>15.6</v>
      </c>
      <c r="I5">
        <v>15.8</v>
      </c>
      <c r="J5">
        <v>16.399999999999999</v>
      </c>
      <c r="K5">
        <v>16.8</v>
      </c>
      <c r="L5">
        <v>17.3</v>
      </c>
      <c r="M5">
        <v>16.100000000000001</v>
      </c>
      <c r="N5">
        <v>16.7</v>
      </c>
      <c r="O5">
        <v>17.3</v>
      </c>
      <c r="P5">
        <v>15.3</v>
      </c>
      <c r="Q5">
        <v>16.7</v>
      </c>
      <c r="R5">
        <v>16.3</v>
      </c>
      <c r="S5">
        <v>14.1</v>
      </c>
      <c r="T5">
        <v>12.4</v>
      </c>
      <c r="U5">
        <v>13</v>
      </c>
      <c r="V5">
        <v>14.1</v>
      </c>
      <c r="W5">
        <v>15.8</v>
      </c>
      <c r="X5">
        <v>17.8</v>
      </c>
      <c r="Y5">
        <v>18.2</v>
      </c>
      <c r="Z5">
        <v>18.100000000000001</v>
      </c>
      <c r="AA5">
        <v>18.100000000000001</v>
      </c>
      <c r="AB5">
        <v>17.7</v>
      </c>
      <c r="AC5">
        <v>15.9</v>
      </c>
      <c r="AD5">
        <v>17.600000000000001</v>
      </c>
      <c r="AE5">
        <v>21.2</v>
      </c>
      <c r="AF5">
        <v>15.7</v>
      </c>
      <c r="AG5">
        <v>16.3</v>
      </c>
      <c r="AH5">
        <v>19.2</v>
      </c>
      <c r="AI5">
        <v>18.600000000000001</v>
      </c>
      <c r="AJ5">
        <v>18.899999999999999</v>
      </c>
      <c r="AK5">
        <v>16.600000000000001</v>
      </c>
      <c r="AL5">
        <v>16.5</v>
      </c>
      <c r="AM5">
        <v>17</v>
      </c>
      <c r="AN5">
        <v>18.3</v>
      </c>
      <c r="AO5">
        <v>17.3</v>
      </c>
      <c r="AP5">
        <v>18.100000000000001</v>
      </c>
      <c r="AQ5">
        <v>17.600000000000001</v>
      </c>
      <c r="AR5">
        <v>17.600000000000001</v>
      </c>
      <c r="AS5">
        <v>19.399999999999999</v>
      </c>
      <c r="AT5">
        <v>20.7</v>
      </c>
      <c r="AU5">
        <v>19.600000000000001</v>
      </c>
      <c r="AV5">
        <v>18.7</v>
      </c>
      <c r="AW5">
        <v>21.8</v>
      </c>
      <c r="AX5">
        <v>20.399999999999999</v>
      </c>
      <c r="AY5">
        <v>15.3</v>
      </c>
      <c r="AZ5">
        <v>14.2</v>
      </c>
      <c r="BA5">
        <v>17.7</v>
      </c>
      <c r="BB5">
        <v>14.6</v>
      </c>
      <c r="BC5">
        <v>17.100000000000001</v>
      </c>
      <c r="BD5">
        <v>19.100000000000001</v>
      </c>
      <c r="BE5">
        <v>22.9</v>
      </c>
      <c r="BF5">
        <v>21.9</v>
      </c>
      <c r="BG5">
        <v>23.8</v>
      </c>
      <c r="BH5">
        <v>24.2</v>
      </c>
      <c r="BI5">
        <v>24.2</v>
      </c>
      <c r="BJ5">
        <v>24.1</v>
      </c>
      <c r="BK5">
        <v>23.4</v>
      </c>
      <c r="BL5">
        <v>22.8</v>
      </c>
      <c r="BM5">
        <v>19.2</v>
      </c>
      <c r="BN5">
        <v>18.3</v>
      </c>
      <c r="BO5">
        <v>18.7</v>
      </c>
      <c r="BP5">
        <v>19.399999999999999</v>
      </c>
      <c r="BQ5">
        <v>18.100000000000001</v>
      </c>
      <c r="BR5">
        <v>16.600000000000001</v>
      </c>
      <c r="BS5">
        <v>18.3</v>
      </c>
      <c r="BT5">
        <v>19.399999999999999</v>
      </c>
      <c r="BU5">
        <v>21.7</v>
      </c>
      <c r="BV5">
        <v>22.4</v>
      </c>
      <c r="BW5">
        <v>19.8</v>
      </c>
      <c r="BX5">
        <v>19.899999999999999</v>
      </c>
      <c r="BY5">
        <v>21.3</v>
      </c>
      <c r="BZ5">
        <v>21.7</v>
      </c>
      <c r="CA5">
        <v>19.8</v>
      </c>
      <c r="CB5">
        <v>22</v>
      </c>
      <c r="CC5" s="7">
        <v>22.4</v>
      </c>
      <c r="CD5">
        <v>22.5</v>
      </c>
      <c r="CE5">
        <v>22.8</v>
      </c>
      <c r="CF5">
        <v>21.6</v>
      </c>
      <c r="CG5">
        <v>21.7</v>
      </c>
      <c r="CH5">
        <v>21.4</v>
      </c>
      <c r="CI5">
        <v>22.6</v>
      </c>
      <c r="CJ5">
        <v>21.8</v>
      </c>
      <c r="CK5">
        <v>22.8</v>
      </c>
      <c r="CL5">
        <v>20.399999999999999</v>
      </c>
      <c r="CM5">
        <v>22.2</v>
      </c>
      <c r="CN5">
        <v>22.6</v>
      </c>
      <c r="CO5">
        <v>24</v>
      </c>
      <c r="CP5" s="7">
        <v>22.8</v>
      </c>
      <c r="CQ5">
        <v>25.9</v>
      </c>
      <c r="CR5">
        <v>20.8</v>
      </c>
      <c r="CS5">
        <v>24.1</v>
      </c>
      <c r="CT5">
        <v>24.9</v>
      </c>
      <c r="CU5">
        <v>24.9</v>
      </c>
      <c r="CV5">
        <v>25.3</v>
      </c>
      <c r="CW5">
        <v>25.3</v>
      </c>
      <c r="CX5">
        <v>25.1</v>
      </c>
      <c r="CY5">
        <v>26.8</v>
      </c>
      <c r="CZ5">
        <v>27.2</v>
      </c>
      <c r="DA5">
        <v>25.9</v>
      </c>
      <c r="DB5">
        <v>27.1</v>
      </c>
      <c r="DC5">
        <v>26.7</v>
      </c>
      <c r="DD5">
        <v>26.8</v>
      </c>
      <c r="DE5">
        <v>26.9</v>
      </c>
      <c r="DF5">
        <v>27.5</v>
      </c>
      <c r="DG5">
        <v>27.2</v>
      </c>
      <c r="DH5">
        <v>27.3</v>
      </c>
      <c r="DI5">
        <v>27.5</v>
      </c>
      <c r="DJ5">
        <v>28.1</v>
      </c>
      <c r="DK5">
        <v>26.8</v>
      </c>
      <c r="DL5">
        <v>28.1</v>
      </c>
      <c r="DM5">
        <v>26.6</v>
      </c>
      <c r="DN5">
        <v>27.1</v>
      </c>
      <c r="DO5">
        <v>27.6</v>
      </c>
      <c r="DP5">
        <v>26.5</v>
      </c>
      <c r="DQ5">
        <v>25.1</v>
      </c>
      <c r="DR5">
        <v>25.7</v>
      </c>
      <c r="DS5">
        <v>26.8</v>
      </c>
      <c r="DT5">
        <v>27.1</v>
      </c>
      <c r="DU5">
        <v>28</v>
      </c>
      <c r="DV5">
        <v>25.5</v>
      </c>
      <c r="DW5">
        <v>24</v>
      </c>
      <c r="DX5">
        <v>23.6</v>
      </c>
      <c r="DY5">
        <v>25.2</v>
      </c>
      <c r="DZ5">
        <v>24.8</v>
      </c>
      <c r="EA5" s="5">
        <v>26.4</v>
      </c>
      <c r="EB5" s="5">
        <v>26.8</v>
      </c>
      <c r="EC5" s="5">
        <v>27</v>
      </c>
      <c r="ED5" s="7">
        <v>25.7</v>
      </c>
      <c r="EE5" s="7">
        <v>27.5</v>
      </c>
      <c r="EF5" s="7">
        <v>27.2</v>
      </c>
    </row>
    <row r="6" spans="1:152" ht="16.5" x14ac:dyDescent="0.25">
      <c r="A6" s="12">
        <v>0.125</v>
      </c>
      <c r="B6"/>
      <c r="C6">
        <v>14.6</v>
      </c>
      <c r="D6">
        <v>13.6</v>
      </c>
      <c r="E6">
        <v>13.9</v>
      </c>
      <c r="F6">
        <v>14.4</v>
      </c>
      <c r="G6">
        <v>14.9</v>
      </c>
      <c r="H6">
        <v>15.3</v>
      </c>
      <c r="I6">
        <v>15.7</v>
      </c>
      <c r="J6">
        <v>15.8</v>
      </c>
      <c r="K6">
        <v>16.7</v>
      </c>
      <c r="L6">
        <v>17.2</v>
      </c>
      <c r="M6">
        <v>16.100000000000001</v>
      </c>
      <c r="N6">
        <v>16.3</v>
      </c>
      <c r="O6">
        <v>17.2</v>
      </c>
      <c r="P6">
        <v>15.8</v>
      </c>
      <c r="Q6">
        <v>16.7</v>
      </c>
      <c r="R6">
        <v>16.3</v>
      </c>
      <c r="S6">
        <v>14</v>
      </c>
      <c r="T6">
        <v>12.3</v>
      </c>
      <c r="U6">
        <v>12.6</v>
      </c>
      <c r="V6">
        <v>13.6</v>
      </c>
      <c r="W6">
        <v>15.7</v>
      </c>
      <c r="X6">
        <v>17.3</v>
      </c>
      <c r="Y6">
        <v>18.2</v>
      </c>
      <c r="Z6">
        <v>18.399999999999999</v>
      </c>
      <c r="AA6">
        <v>17.899999999999999</v>
      </c>
      <c r="AB6">
        <v>17.600000000000001</v>
      </c>
      <c r="AC6">
        <v>15.8</v>
      </c>
      <c r="AD6">
        <v>17.8</v>
      </c>
      <c r="AE6">
        <v>20.9</v>
      </c>
      <c r="AF6">
        <v>15.8</v>
      </c>
      <c r="AG6">
        <v>16.5</v>
      </c>
      <c r="AH6">
        <v>19.100000000000001</v>
      </c>
      <c r="AI6">
        <v>18.399999999999999</v>
      </c>
      <c r="AJ6">
        <v>18.399999999999999</v>
      </c>
      <c r="AK6">
        <v>16.399999999999999</v>
      </c>
      <c r="AL6">
        <v>16.2</v>
      </c>
      <c r="AM6">
        <v>16.7</v>
      </c>
      <c r="AN6">
        <v>18.3</v>
      </c>
      <c r="AO6">
        <v>17.600000000000001</v>
      </c>
      <c r="AP6">
        <v>17.7</v>
      </c>
      <c r="AQ6">
        <v>17.3</v>
      </c>
      <c r="AR6">
        <v>17.399999999999999</v>
      </c>
      <c r="AS6">
        <v>18.899999999999999</v>
      </c>
      <c r="AT6">
        <v>20.2</v>
      </c>
      <c r="AU6">
        <v>19.8</v>
      </c>
      <c r="AV6">
        <v>19.3</v>
      </c>
      <c r="AW6">
        <v>22</v>
      </c>
      <c r="AX6">
        <v>20.399999999999999</v>
      </c>
      <c r="AY6">
        <v>15.3</v>
      </c>
      <c r="AZ6">
        <v>14.4</v>
      </c>
      <c r="BA6">
        <v>17.600000000000001</v>
      </c>
      <c r="BB6">
        <v>14.6</v>
      </c>
      <c r="BC6">
        <v>17.100000000000001</v>
      </c>
      <c r="BD6">
        <v>19.2</v>
      </c>
      <c r="BE6">
        <v>22.3</v>
      </c>
      <c r="BF6">
        <v>21.9</v>
      </c>
      <c r="BG6">
        <v>24.1</v>
      </c>
      <c r="BH6">
        <v>23.8</v>
      </c>
      <c r="BI6">
        <v>23.9</v>
      </c>
      <c r="BJ6">
        <v>23.6</v>
      </c>
      <c r="BK6">
        <v>23.6</v>
      </c>
      <c r="BL6">
        <v>23</v>
      </c>
      <c r="BM6">
        <v>19.5</v>
      </c>
      <c r="BN6">
        <v>17.8</v>
      </c>
      <c r="BO6">
        <v>18.3</v>
      </c>
      <c r="BP6">
        <v>19.2</v>
      </c>
      <c r="BQ6">
        <v>18.100000000000001</v>
      </c>
      <c r="BR6">
        <v>16.8</v>
      </c>
      <c r="BS6">
        <v>18</v>
      </c>
      <c r="BT6">
        <v>19.600000000000001</v>
      </c>
      <c r="BU6">
        <v>21</v>
      </c>
      <c r="BV6">
        <v>22.2</v>
      </c>
      <c r="BW6">
        <v>19.399999999999999</v>
      </c>
      <c r="BX6">
        <v>19.7</v>
      </c>
      <c r="BY6">
        <v>21.1</v>
      </c>
      <c r="BZ6">
        <v>21.5</v>
      </c>
      <c r="CA6">
        <v>19.600000000000001</v>
      </c>
      <c r="CB6">
        <v>21.9</v>
      </c>
      <c r="CC6" s="7">
        <v>22.4</v>
      </c>
      <c r="CD6">
        <v>22.7</v>
      </c>
      <c r="CE6">
        <v>22.9</v>
      </c>
      <c r="CF6">
        <v>21.7</v>
      </c>
      <c r="CG6">
        <v>21.6</v>
      </c>
      <c r="CH6">
        <v>21.1</v>
      </c>
      <c r="CI6">
        <v>22.2</v>
      </c>
      <c r="CJ6">
        <v>21.8</v>
      </c>
      <c r="CK6">
        <v>22</v>
      </c>
      <c r="CL6">
        <v>20.3</v>
      </c>
      <c r="CM6">
        <v>21.7</v>
      </c>
      <c r="CN6">
        <v>22.1</v>
      </c>
      <c r="CO6">
        <v>24.2</v>
      </c>
      <c r="CP6" s="7">
        <v>22.7</v>
      </c>
      <c r="CQ6">
        <v>25.6</v>
      </c>
      <c r="CR6">
        <v>20.9</v>
      </c>
      <c r="CS6">
        <v>24.1</v>
      </c>
      <c r="CT6">
        <v>24.7</v>
      </c>
      <c r="CU6">
        <v>24.8</v>
      </c>
      <c r="CV6">
        <v>25.3</v>
      </c>
      <c r="CW6">
        <v>24.9</v>
      </c>
      <c r="CX6">
        <v>24.7</v>
      </c>
      <c r="CY6">
        <v>26.6</v>
      </c>
      <c r="CZ6">
        <v>27.2</v>
      </c>
      <c r="DA6">
        <v>25.1</v>
      </c>
      <c r="DB6">
        <v>26.8</v>
      </c>
      <c r="DC6">
        <v>26.7</v>
      </c>
      <c r="DD6">
        <v>26.7</v>
      </c>
      <c r="DE6">
        <v>27</v>
      </c>
      <c r="DF6">
        <v>27.5</v>
      </c>
      <c r="DG6">
        <v>26.8</v>
      </c>
      <c r="DH6">
        <v>27.4</v>
      </c>
      <c r="DI6">
        <v>27.5</v>
      </c>
      <c r="DJ6">
        <v>27.7</v>
      </c>
      <c r="DK6">
        <v>26.9</v>
      </c>
      <c r="DL6">
        <v>27.7</v>
      </c>
      <c r="DM6">
        <v>26.3</v>
      </c>
      <c r="DN6">
        <v>26.9</v>
      </c>
      <c r="DO6">
        <v>27.3</v>
      </c>
      <c r="DP6">
        <v>27.3</v>
      </c>
      <c r="DQ6">
        <v>25</v>
      </c>
      <c r="DR6">
        <v>25</v>
      </c>
      <c r="DS6">
        <v>26.1</v>
      </c>
      <c r="DT6">
        <v>26.4</v>
      </c>
      <c r="DU6">
        <v>28.1</v>
      </c>
      <c r="DV6">
        <v>25.6</v>
      </c>
      <c r="DW6">
        <v>23.9</v>
      </c>
      <c r="DX6">
        <v>23.6</v>
      </c>
      <c r="DY6">
        <v>24.9</v>
      </c>
      <c r="DZ6">
        <v>25.1</v>
      </c>
      <c r="EA6" s="5">
        <v>26.3</v>
      </c>
      <c r="EB6" s="5">
        <v>26.7</v>
      </c>
      <c r="EC6" s="5">
        <v>27.1</v>
      </c>
      <c r="ED6" s="7">
        <v>25.6</v>
      </c>
      <c r="EE6" s="7">
        <v>26.9</v>
      </c>
      <c r="EF6" s="7">
        <v>26.9</v>
      </c>
    </row>
    <row r="7" spans="1:152" ht="16.5" x14ac:dyDescent="0.25">
      <c r="A7" s="12">
        <v>0.16666666666666699</v>
      </c>
      <c r="B7"/>
      <c r="C7">
        <v>14.2</v>
      </c>
      <c r="D7">
        <v>13.2</v>
      </c>
      <c r="E7">
        <v>13.9</v>
      </c>
      <c r="F7">
        <v>14.2</v>
      </c>
      <c r="G7">
        <v>15.4</v>
      </c>
      <c r="H7">
        <v>15.2</v>
      </c>
      <c r="I7">
        <v>15.8</v>
      </c>
      <c r="J7">
        <v>15.8</v>
      </c>
      <c r="K7">
        <v>16.5</v>
      </c>
      <c r="L7">
        <v>15.8</v>
      </c>
      <c r="M7">
        <v>16</v>
      </c>
      <c r="N7">
        <v>15.9</v>
      </c>
      <c r="O7">
        <v>17.2</v>
      </c>
      <c r="P7">
        <v>15.9</v>
      </c>
      <c r="Q7">
        <v>16.5</v>
      </c>
      <c r="R7">
        <v>16.5</v>
      </c>
      <c r="S7">
        <v>13.5</v>
      </c>
      <c r="T7">
        <v>12.4</v>
      </c>
      <c r="U7">
        <v>12.3</v>
      </c>
      <c r="V7">
        <v>13.2</v>
      </c>
      <c r="W7">
        <v>14.8</v>
      </c>
      <c r="X7">
        <v>17.600000000000001</v>
      </c>
      <c r="Y7">
        <v>18.100000000000001</v>
      </c>
      <c r="Z7">
        <v>18.5</v>
      </c>
      <c r="AA7">
        <v>17.899999999999999</v>
      </c>
      <c r="AB7">
        <v>17.600000000000001</v>
      </c>
      <c r="AC7">
        <v>15.6</v>
      </c>
      <c r="AD7">
        <v>17.8</v>
      </c>
      <c r="AE7">
        <v>20.8</v>
      </c>
      <c r="AF7">
        <v>16</v>
      </c>
      <c r="AG7">
        <v>16.2</v>
      </c>
      <c r="AH7">
        <v>18.7</v>
      </c>
      <c r="AI7">
        <v>18.100000000000001</v>
      </c>
      <c r="AJ7">
        <v>18.100000000000001</v>
      </c>
      <c r="AK7">
        <v>16.399999999999999</v>
      </c>
      <c r="AL7">
        <v>15.9</v>
      </c>
      <c r="AM7">
        <v>16.7</v>
      </c>
      <c r="AN7">
        <v>17.5</v>
      </c>
      <c r="AO7">
        <v>17.3</v>
      </c>
      <c r="AP7">
        <v>17.3</v>
      </c>
      <c r="AQ7">
        <v>17.100000000000001</v>
      </c>
      <c r="AR7">
        <v>17.100000000000001</v>
      </c>
      <c r="AS7">
        <v>18.600000000000001</v>
      </c>
      <c r="AT7">
        <v>20.3</v>
      </c>
      <c r="AU7">
        <v>19.7</v>
      </c>
      <c r="AV7">
        <v>19.5</v>
      </c>
      <c r="AW7">
        <v>21.9</v>
      </c>
      <c r="AX7">
        <v>20.7</v>
      </c>
      <c r="AY7">
        <v>15.3</v>
      </c>
      <c r="AZ7">
        <v>14.4</v>
      </c>
      <c r="BA7">
        <v>17.2</v>
      </c>
      <c r="BB7">
        <v>14.3</v>
      </c>
      <c r="BC7">
        <v>16.7</v>
      </c>
      <c r="BD7">
        <v>19.5</v>
      </c>
      <c r="BE7">
        <v>22.3</v>
      </c>
      <c r="BF7">
        <v>21.9</v>
      </c>
      <c r="BG7">
        <v>24</v>
      </c>
      <c r="BH7">
        <v>23.7</v>
      </c>
      <c r="BI7">
        <v>23.7</v>
      </c>
      <c r="BJ7">
        <v>23.4</v>
      </c>
      <c r="BK7">
        <v>23.3</v>
      </c>
      <c r="BL7">
        <v>23.2</v>
      </c>
      <c r="BM7">
        <v>19.600000000000001</v>
      </c>
      <c r="BN7">
        <v>17.600000000000001</v>
      </c>
      <c r="BO7">
        <v>18.2</v>
      </c>
      <c r="BP7">
        <v>19.600000000000001</v>
      </c>
      <c r="BQ7">
        <v>17.899999999999999</v>
      </c>
      <c r="BR7">
        <v>17.100000000000001</v>
      </c>
      <c r="BS7">
        <v>18.100000000000001</v>
      </c>
      <c r="BT7">
        <v>20.100000000000001</v>
      </c>
      <c r="BU7">
        <v>20.9</v>
      </c>
      <c r="BV7">
        <v>22.1</v>
      </c>
      <c r="BW7">
        <v>19.2</v>
      </c>
      <c r="BX7">
        <v>19.600000000000001</v>
      </c>
      <c r="BY7">
        <v>21.3</v>
      </c>
      <c r="BZ7">
        <v>21.2</v>
      </c>
      <c r="CA7">
        <v>19.3</v>
      </c>
      <c r="CB7">
        <v>22</v>
      </c>
      <c r="CC7" s="7">
        <v>22.6</v>
      </c>
      <c r="CD7">
        <v>22.8</v>
      </c>
      <c r="CE7">
        <v>22.9</v>
      </c>
      <c r="CF7">
        <v>21.8</v>
      </c>
      <c r="CG7">
        <v>21.4</v>
      </c>
      <c r="CH7">
        <v>21.1</v>
      </c>
      <c r="CI7">
        <v>21.9</v>
      </c>
      <c r="CJ7">
        <v>21.4</v>
      </c>
      <c r="CK7">
        <v>21.7</v>
      </c>
      <c r="CL7">
        <v>20.2</v>
      </c>
      <c r="CM7">
        <v>21.7</v>
      </c>
      <c r="CN7">
        <v>22.1</v>
      </c>
      <c r="CO7">
        <v>24.1</v>
      </c>
      <c r="CP7" s="7">
        <v>22.8</v>
      </c>
      <c r="CQ7">
        <v>25.3</v>
      </c>
      <c r="CR7">
        <v>20.7</v>
      </c>
      <c r="CS7">
        <v>23.7</v>
      </c>
      <c r="CT7">
        <v>24.7</v>
      </c>
      <c r="CU7">
        <v>25.1</v>
      </c>
      <c r="CV7">
        <v>25.5</v>
      </c>
      <c r="CW7">
        <v>24.8</v>
      </c>
      <c r="CX7">
        <v>24.5</v>
      </c>
      <c r="CY7">
        <v>26.4</v>
      </c>
      <c r="CZ7">
        <v>26.9</v>
      </c>
      <c r="DA7">
        <v>25.3</v>
      </c>
      <c r="DB7">
        <v>26.7</v>
      </c>
      <c r="DC7">
        <v>26.4</v>
      </c>
      <c r="DD7">
        <v>27</v>
      </c>
      <c r="DE7">
        <v>26.9</v>
      </c>
      <c r="DF7">
        <v>27.4</v>
      </c>
      <c r="DG7">
        <v>26.3</v>
      </c>
      <c r="DH7">
        <v>26.7</v>
      </c>
      <c r="DI7">
        <v>26.9</v>
      </c>
      <c r="DJ7">
        <v>27.4</v>
      </c>
      <c r="DK7">
        <v>26.8</v>
      </c>
      <c r="DL7">
        <v>27.4</v>
      </c>
      <c r="DM7">
        <v>26.2</v>
      </c>
      <c r="DN7">
        <v>26.9</v>
      </c>
      <c r="DO7">
        <v>27.1</v>
      </c>
      <c r="DP7">
        <v>26.9</v>
      </c>
      <c r="DQ7">
        <v>25.3</v>
      </c>
      <c r="DR7">
        <v>24.4</v>
      </c>
      <c r="DS7">
        <v>25.9</v>
      </c>
      <c r="DT7">
        <v>26.2</v>
      </c>
      <c r="DU7">
        <v>28.2</v>
      </c>
      <c r="DV7">
        <v>25.5</v>
      </c>
      <c r="DW7">
        <v>24.1</v>
      </c>
      <c r="DX7">
        <v>23.8</v>
      </c>
      <c r="DY7">
        <v>24.7</v>
      </c>
      <c r="DZ7">
        <v>24.9</v>
      </c>
      <c r="EA7" s="5">
        <v>26.1</v>
      </c>
      <c r="EB7" s="5">
        <v>25.9</v>
      </c>
      <c r="EC7" s="5">
        <v>26.9</v>
      </c>
      <c r="ED7" s="7">
        <v>25.4</v>
      </c>
      <c r="EE7" s="7">
        <v>26.6</v>
      </c>
      <c r="EF7" s="7">
        <v>26.9</v>
      </c>
    </row>
    <row r="8" spans="1:152" ht="16.5" x14ac:dyDescent="0.25">
      <c r="A8" s="12">
        <v>0.20833333333333301</v>
      </c>
      <c r="B8"/>
      <c r="C8">
        <v>13.9</v>
      </c>
      <c r="D8">
        <v>13.1</v>
      </c>
      <c r="E8">
        <v>13.5</v>
      </c>
      <c r="F8">
        <v>13.9</v>
      </c>
      <c r="G8">
        <v>14.9</v>
      </c>
      <c r="H8">
        <v>15.1</v>
      </c>
      <c r="I8">
        <v>15.7</v>
      </c>
      <c r="J8">
        <v>15</v>
      </c>
      <c r="K8">
        <v>16.7</v>
      </c>
      <c r="L8">
        <v>15.7</v>
      </c>
      <c r="M8">
        <v>15.8</v>
      </c>
      <c r="N8">
        <v>15.8</v>
      </c>
      <c r="O8">
        <v>17.399999999999999</v>
      </c>
      <c r="P8">
        <v>15.6</v>
      </c>
      <c r="Q8">
        <v>16.8</v>
      </c>
      <c r="R8">
        <v>16.600000000000001</v>
      </c>
      <c r="S8">
        <v>13.1</v>
      </c>
      <c r="T8">
        <v>11.8</v>
      </c>
      <c r="U8">
        <v>12.1</v>
      </c>
      <c r="V8">
        <v>13.1</v>
      </c>
      <c r="W8">
        <v>14.9</v>
      </c>
      <c r="X8">
        <v>17.5</v>
      </c>
      <c r="Y8">
        <v>17.8</v>
      </c>
      <c r="Z8">
        <v>18.2</v>
      </c>
      <c r="AA8">
        <v>17.600000000000001</v>
      </c>
      <c r="AB8">
        <v>17.3</v>
      </c>
      <c r="AC8">
        <v>15.8</v>
      </c>
      <c r="AD8">
        <v>17.7</v>
      </c>
      <c r="AE8">
        <v>20.3</v>
      </c>
      <c r="AF8">
        <v>15.5</v>
      </c>
      <c r="AG8">
        <v>16.100000000000001</v>
      </c>
      <c r="AH8">
        <v>18.100000000000001</v>
      </c>
      <c r="AI8">
        <v>17.2</v>
      </c>
      <c r="AJ8">
        <v>17.899999999999999</v>
      </c>
      <c r="AK8">
        <v>16.600000000000001</v>
      </c>
      <c r="AL8">
        <v>15.8</v>
      </c>
      <c r="AM8">
        <v>16.7</v>
      </c>
      <c r="AN8">
        <v>17.100000000000001</v>
      </c>
      <c r="AO8">
        <v>17.399999999999999</v>
      </c>
      <c r="AP8">
        <v>17.2</v>
      </c>
      <c r="AQ8">
        <v>16.7</v>
      </c>
      <c r="AR8">
        <v>17.100000000000001</v>
      </c>
      <c r="AS8">
        <v>18.8</v>
      </c>
      <c r="AT8">
        <v>20.2</v>
      </c>
      <c r="AU8">
        <v>19.3</v>
      </c>
      <c r="AV8">
        <v>19.600000000000001</v>
      </c>
      <c r="AW8">
        <v>21.9</v>
      </c>
      <c r="AX8">
        <v>20.6</v>
      </c>
      <c r="AY8">
        <v>14.9</v>
      </c>
      <c r="AZ8">
        <v>14.2</v>
      </c>
      <c r="BA8">
        <v>16.8</v>
      </c>
      <c r="BB8">
        <v>14.1</v>
      </c>
      <c r="BC8">
        <v>16.399999999999999</v>
      </c>
      <c r="BD8">
        <v>19</v>
      </c>
      <c r="BE8">
        <v>22.3</v>
      </c>
      <c r="BF8">
        <v>21.3</v>
      </c>
      <c r="BG8">
        <v>23.9</v>
      </c>
      <c r="BH8">
        <v>23.3</v>
      </c>
      <c r="BI8">
        <v>23.4</v>
      </c>
      <c r="BJ8">
        <v>22.3</v>
      </c>
      <c r="BK8">
        <v>23.4</v>
      </c>
      <c r="BL8">
        <v>23.2</v>
      </c>
      <c r="BM8">
        <v>19.399999999999999</v>
      </c>
      <c r="BN8">
        <v>17.399999999999999</v>
      </c>
      <c r="BO8">
        <v>18</v>
      </c>
      <c r="BP8">
        <v>19.2</v>
      </c>
      <c r="BQ8">
        <v>17.600000000000001</v>
      </c>
      <c r="BR8">
        <v>17.2</v>
      </c>
      <c r="BS8">
        <v>18.3</v>
      </c>
      <c r="BT8">
        <v>19.899999999999999</v>
      </c>
      <c r="BU8">
        <v>20.8</v>
      </c>
      <c r="BV8">
        <v>21.9</v>
      </c>
      <c r="BW8">
        <v>19.100000000000001</v>
      </c>
      <c r="BX8">
        <v>19.7</v>
      </c>
      <c r="BY8">
        <v>21.4</v>
      </c>
      <c r="BZ8">
        <v>21.1</v>
      </c>
      <c r="CA8">
        <v>19</v>
      </c>
      <c r="CB8">
        <v>21.9</v>
      </c>
      <c r="CC8" s="7">
        <v>22.4</v>
      </c>
      <c r="CD8">
        <v>22.5</v>
      </c>
      <c r="CE8">
        <v>23.4</v>
      </c>
      <c r="CF8">
        <v>21.6</v>
      </c>
      <c r="CG8">
        <v>22</v>
      </c>
      <c r="CH8">
        <v>21.1</v>
      </c>
      <c r="CI8">
        <v>21.9</v>
      </c>
      <c r="CJ8">
        <v>21.2</v>
      </c>
      <c r="CK8">
        <v>21.6</v>
      </c>
      <c r="CL8">
        <v>19.7</v>
      </c>
      <c r="CM8">
        <v>21.8</v>
      </c>
      <c r="CN8">
        <v>21.8</v>
      </c>
      <c r="CO8">
        <v>23.8</v>
      </c>
      <c r="CP8" s="7">
        <v>22.9</v>
      </c>
      <c r="CQ8">
        <v>25.2</v>
      </c>
      <c r="CR8">
        <v>20.3</v>
      </c>
      <c r="CS8">
        <v>24.1</v>
      </c>
      <c r="CT8">
        <v>24.8</v>
      </c>
      <c r="CU8">
        <v>24.9</v>
      </c>
      <c r="CV8">
        <v>25.2</v>
      </c>
      <c r="CW8">
        <v>24.8</v>
      </c>
      <c r="CX8">
        <v>24.7</v>
      </c>
      <c r="CY8">
        <v>26.1</v>
      </c>
      <c r="CZ8">
        <v>26.4</v>
      </c>
      <c r="DA8">
        <v>24.8</v>
      </c>
      <c r="DB8">
        <v>26.3</v>
      </c>
      <c r="DC8">
        <v>26.5</v>
      </c>
      <c r="DD8">
        <v>27.2</v>
      </c>
      <c r="DE8">
        <v>27.1</v>
      </c>
      <c r="DF8">
        <v>27.6</v>
      </c>
      <c r="DG8">
        <v>26.6</v>
      </c>
      <c r="DH8">
        <v>26.8</v>
      </c>
      <c r="DI8">
        <v>27.4</v>
      </c>
      <c r="DJ8">
        <v>27.6</v>
      </c>
      <c r="DK8">
        <v>27</v>
      </c>
      <c r="DL8">
        <v>27.6</v>
      </c>
      <c r="DM8">
        <v>26.5</v>
      </c>
      <c r="DN8">
        <v>27.1</v>
      </c>
      <c r="DO8">
        <v>27</v>
      </c>
      <c r="DP8" t="s">
        <v>255</v>
      </c>
      <c r="DQ8">
        <v>25.3</v>
      </c>
      <c r="DR8">
        <v>24.7</v>
      </c>
      <c r="DS8">
        <v>25.7</v>
      </c>
      <c r="DT8">
        <v>26.1</v>
      </c>
      <c r="DU8">
        <v>28.1</v>
      </c>
      <c r="DV8">
        <v>25.6</v>
      </c>
      <c r="DW8">
        <v>24.3</v>
      </c>
      <c r="DX8">
        <v>23.8</v>
      </c>
      <c r="DY8">
        <v>24.6</v>
      </c>
      <c r="DZ8">
        <v>24.9</v>
      </c>
      <c r="EA8" s="5">
        <v>25.6</v>
      </c>
      <c r="EB8" s="5">
        <v>25.4</v>
      </c>
      <c r="EC8" s="5">
        <v>26.9</v>
      </c>
      <c r="ED8" s="7">
        <v>25.7</v>
      </c>
      <c r="EE8" s="7">
        <v>26.2</v>
      </c>
      <c r="EF8" s="7">
        <v>26.7</v>
      </c>
    </row>
    <row r="9" spans="1:152" ht="16.5" x14ac:dyDescent="0.25">
      <c r="A9" s="12">
        <v>0.25</v>
      </c>
      <c r="B9"/>
      <c r="C9">
        <v>14.7</v>
      </c>
      <c r="D9">
        <v>12.9</v>
      </c>
      <c r="E9">
        <v>13.6</v>
      </c>
      <c r="F9">
        <v>13.8</v>
      </c>
      <c r="G9">
        <v>14.7</v>
      </c>
      <c r="H9">
        <v>15.2</v>
      </c>
      <c r="I9">
        <v>15.7</v>
      </c>
      <c r="J9">
        <v>15</v>
      </c>
      <c r="K9">
        <v>16.600000000000001</v>
      </c>
      <c r="L9">
        <v>16.100000000000001</v>
      </c>
      <c r="M9">
        <v>15.7</v>
      </c>
      <c r="N9">
        <v>16.100000000000001</v>
      </c>
      <c r="O9">
        <v>17.5</v>
      </c>
      <c r="P9">
        <v>15.4</v>
      </c>
      <c r="Q9">
        <v>16.399999999999999</v>
      </c>
      <c r="R9">
        <v>16.2</v>
      </c>
      <c r="S9">
        <v>12.9</v>
      </c>
      <c r="T9">
        <v>11.2</v>
      </c>
      <c r="U9">
        <v>12.2</v>
      </c>
      <c r="V9">
        <v>12.9</v>
      </c>
      <c r="W9">
        <v>14.6</v>
      </c>
      <c r="X9">
        <v>17.7</v>
      </c>
      <c r="Y9">
        <v>17.8</v>
      </c>
      <c r="Z9">
        <v>18.2</v>
      </c>
      <c r="AA9">
        <v>17.399999999999999</v>
      </c>
      <c r="AB9">
        <v>17.399999999999999</v>
      </c>
      <c r="AC9">
        <v>15.7</v>
      </c>
      <c r="AD9">
        <v>17.5</v>
      </c>
      <c r="AE9">
        <v>20.5</v>
      </c>
      <c r="AF9">
        <v>15.7</v>
      </c>
      <c r="AG9">
        <v>16</v>
      </c>
      <c r="AH9">
        <v>18</v>
      </c>
      <c r="AI9">
        <v>17.3</v>
      </c>
      <c r="AJ9">
        <v>17.899999999999999</v>
      </c>
      <c r="AK9">
        <v>16.399999999999999</v>
      </c>
      <c r="AL9">
        <v>16.2</v>
      </c>
      <c r="AM9">
        <v>16.600000000000001</v>
      </c>
      <c r="AN9">
        <v>16.8</v>
      </c>
      <c r="AO9">
        <v>17.2</v>
      </c>
      <c r="AP9">
        <v>16.899999999999999</v>
      </c>
      <c r="AQ9">
        <v>16.7</v>
      </c>
      <c r="AR9">
        <v>16.600000000000001</v>
      </c>
      <c r="AS9">
        <v>18.600000000000001</v>
      </c>
      <c r="AT9">
        <v>19.8</v>
      </c>
      <c r="AU9">
        <v>19</v>
      </c>
      <c r="AV9">
        <v>19.3</v>
      </c>
      <c r="AW9">
        <v>21.6</v>
      </c>
      <c r="AX9">
        <v>20.3</v>
      </c>
      <c r="AY9">
        <v>14.7</v>
      </c>
      <c r="AZ9">
        <v>14.6</v>
      </c>
      <c r="BA9">
        <v>16.399999999999999</v>
      </c>
      <c r="BB9">
        <v>13.8</v>
      </c>
      <c r="BC9">
        <v>16.399999999999999</v>
      </c>
      <c r="BD9">
        <v>18.5</v>
      </c>
      <c r="BE9">
        <v>21.9</v>
      </c>
      <c r="BF9">
        <v>21.2</v>
      </c>
      <c r="BG9">
        <v>23.8</v>
      </c>
      <c r="BH9">
        <v>22.7</v>
      </c>
      <c r="BI9">
        <v>23.1</v>
      </c>
      <c r="BJ9">
        <v>22.5</v>
      </c>
      <c r="BK9">
        <v>23.5</v>
      </c>
      <c r="BL9">
        <v>22.8</v>
      </c>
      <c r="BM9">
        <v>19.2</v>
      </c>
      <c r="BN9">
        <v>17.100000000000001</v>
      </c>
      <c r="BO9">
        <v>17.7</v>
      </c>
      <c r="BP9">
        <v>19.399999999999999</v>
      </c>
      <c r="BQ9">
        <v>17.600000000000001</v>
      </c>
      <c r="BR9">
        <v>17.2</v>
      </c>
      <c r="BS9">
        <v>17.7</v>
      </c>
      <c r="BT9">
        <v>19.600000000000001</v>
      </c>
      <c r="BU9">
        <v>20.399999999999999</v>
      </c>
      <c r="BV9">
        <v>21.9</v>
      </c>
      <c r="BW9">
        <v>19.100000000000001</v>
      </c>
      <c r="BX9">
        <v>19.8</v>
      </c>
      <c r="BY9">
        <v>21.4</v>
      </c>
      <c r="BZ9">
        <v>21.2</v>
      </c>
      <c r="CA9">
        <v>19.7</v>
      </c>
      <c r="CB9">
        <v>21.9</v>
      </c>
      <c r="CC9" s="7">
        <v>22.7</v>
      </c>
      <c r="CD9">
        <v>22.3</v>
      </c>
      <c r="CE9">
        <v>23.4</v>
      </c>
      <c r="CF9">
        <v>21.7</v>
      </c>
      <c r="CG9">
        <v>21.9</v>
      </c>
      <c r="CH9">
        <v>21.1</v>
      </c>
      <c r="CI9">
        <v>21.8</v>
      </c>
      <c r="CJ9">
        <v>20.9</v>
      </c>
      <c r="CK9">
        <v>21.5</v>
      </c>
      <c r="CL9">
        <v>20</v>
      </c>
      <c r="CM9">
        <v>21.3</v>
      </c>
      <c r="CN9">
        <v>21.5</v>
      </c>
      <c r="CO9">
        <v>23.9</v>
      </c>
      <c r="CP9" s="7">
        <v>23.1</v>
      </c>
      <c r="CQ9">
        <v>25</v>
      </c>
      <c r="CR9">
        <v>20</v>
      </c>
      <c r="CS9">
        <v>24.2</v>
      </c>
      <c r="CT9">
        <v>24.3</v>
      </c>
      <c r="CU9">
        <v>24.6</v>
      </c>
      <c r="CV9">
        <v>25</v>
      </c>
      <c r="CW9">
        <v>24.9</v>
      </c>
      <c r="CX9">
        <v>24.4</v>
      </c>
      <c r="CY9">
        <v>26.1</v>
      </c>
      <c r="CZ9">
        <v>26.4</v>
      </c>
      <c r="DA9">
        <v>24.8</v>
      </c>
      <c r="DB9">
        <v>26.1</v>
      </c>
      <c r="DC9">
        <v>28.8</v>
      </c>
      <c r="DD9">
        <v>28.6</v>
      </c>
      <c r="DE9">
        <v>28.7</v>
      </c>
      <c r="DF9">
        <v>28.4</v>
      </c>
      <c r="DG9">
        <v>29.5</v>
      </c>
      <c r="DH9">
        <v>29.1</v>
      </c>
      <c r="DI9">
        <v>29</v>
      </c>
      <c r="DJ9">
        <v>29.8</v>
      </c>
      <c r="DK9">
        <v>28.5</v>
      </c>
      <c r="DL9">
        <v>29.8</v>
      </c>
      <c r="DM9">
        <v>29.4</v>
      </c>
      <c r="DN9">
        <v>28.9</v>
      </c>
      <c r="DO9">
        <v>29.5</v>
      </c>
      <c r="DP9">
        <v>26.3</v>
      </c>
      <c r="DQ9">
        <v>26.7</v>
      </c>
      <c r="DR9">
        <v>25.2</v>
      </c>
      <c r="DS9">
        <v>25.9</v>
      </c>
      <c r="DT9">
        <v>25.6</v>
      </c>
      <c r="DU9">
        <v>28.3</v>
      </c>
      <c r="DV9">
        <v>25.8</v>
      </c>
      <c r="DW9">
        <v>24.4</v>
      </c>
      <c r="DX9">
        <v>23.8</v>
      </c>
      <c r="DY9">
        <v>24.4</v>
      </c>
      <c r="DZ9">
        <v>25</v>
      </c>
      <c r="EA9" s="5">
        <v>25.7</v>
      </c>
      <c r="EB9" s="5">
        <v>25.4</v>
      </c>
      <c r="EC9" s="5">
        <v>27</v>
      </c>
      <c r="ED9" s="7">
        <v>26.3</v>
      </c>
      <c r="EE9" s="7">
        <v>26.1</v>
      </c>
      <c r="EF9" s="7">
        <v>26.8</v>
      </c>
    </row>
    <row r="10" spans="1:152" ht="16.5" x14ac:dyDescent="0.25">
      <c r="A10" s="12">
        <v>0.29166666666666702</v>
      </c>
      <c r="B10"/>
      <c r="C10">
        <v>14.1</v>
      </c>
      <c r="D10">
        <v>12.5</v>
      </c>
      <c r="E10">
        <v>13.7</v>
      </c>
      <c r="F10">
        <v>13.3</v>
      </c>
      <c r="G10">
        <v>14.8</v>
      </c>
      <c r="H10">
        <v>15.3</v>
      </c>
      <c r="I10">
        <v>15.8</v>
      </c>
      <c r="J10">
        <v>14.7</v>
      </c>
      <c r="K10">
        <v>16.600000000000001</v>
      </c>
      <c r="L10">
        <v>16.600000000000001</v>
      </c>
      <c r="M10">
        <v>15.7</v>
      </c>
      <c r="N10">
        <v>16.399999999999999</v>
      </c>
      <c r="O10">
        <v>17.7</v>
      </c>
      <c r="P10">
        <v>15.3</v>
      </c>
      <c r="Q10">
        <v>16</v>
      </c>
      <c r="R10">
        <v>15.9</v>
      </c>
      <c r="S10">
        <v>12.9</v>
      </c>
      <c r="T10">
        <v>11.4</v>
      </c>
      <c r="U10">
        <v>12.4</v>
      </c>
      <c r="V10">
        <v>12.8</v>
      </c>
      <c r="W10">
        <v>14.8</v>
      </c>
      <c r="X10">
        <v>17.5</v>
      </c>
      <c r="Y10">
        <v>17.899999999999999</v>
      </c>
      <c r="Z10">
        <v>18.399999999999999</v>
      </c>
      <c r="AA10">
        <v>17.7</v>
      </c>
      <c r="AB10">
        <v>17.3</v>
      </c>
      <c r="AC10">
        <v>15.8</v>
      </c>
      <c r="AD10">
        <v>17.2</v>
      </c>
      <c r="AE10">
        <v>20.6</v>
      </c>
      <c r="AF10">
        <v>15.9</v>
      </c>
      <c r="AG10">
        <v>15.6</v>
      </c>
      <c r="AH10">
        <v>18</v>
      </c>
      <c r="AI10">
        <v>17.399999999999999</v>
      </c>
      <c r="AJ10">
        <v>17.8</v>
      </c>
      <c r="AK10">
        <v>16.600000000000001</v>
      </c>
      <c r="AL10">
        <v>16.8</v>
      </c>
      <c r="AM10">
        <v>16.5</v>
      </c>
      <c r="AN10">
        <v>16.899999999999999</v>
      </c>
      <c r="AO10">
        <v>17.2</v>
      </c>
      <c r="AP10">
        <v>17.100000000000001</v>
      </c>
      <c r="AQ10">
        <v>16.8</v>
      </c>
      <c r="AR10">
        <v>16.899999999999999</v>
      </c>
      <c r="AS10">
        <v>18.5</v>
      </c>
      <c r="AT10">
        <v>19.8</v>
      </c>
      <c r="AU10">
        <v>19.100000000000001</v>
      </c>
      <c r="AV10">
        <v>19.100000000000001</v>
      </c>
      <c r="AW10">
        <v>21.5</v>
      </c>
      <c r="AX10">
        <v>20.2</v>
      </c>
      <c r="AY10">
        <v>14.6</v>
      </c>
      <c r="AZ10">
        <v>14.9</v>
      </c>
      <c r="BA10">
        <v>16.7</v>
      </c>
      <c r="BB10">
        <v>14.4</v>
      </c>
      <c r="BC10">
        <v>17.2</v>
      </c>
      <c r="BD10">
        <v>19.100000000000001</v>
      </c>
      <c r="BE10">
        <v>21.7</v>
      </c>
      <c r="BF10">
        <v>21.6</v>
      </c>
      <c r="BG10">
        <v>23.7</v>
      </c>
      <c r="BH10">
        <v>22.7</v>
      </c>
      <c r="BI10">
        <v>23.2</v>
      </c>
      <c r="BJ10">
        <v>22.6</v>
      </c>
      <c r="BK10">
        <v>24</v>
      </c>
      <c r="BL10">
        <v>22.6</v>
      </c>
      <c r="BM10">
        <v>18.899999999999999</v>
      </c>
      <c r="BN10">
        <v>17.7</v>
      </c>
      <c r="BO10">
        <v>17.899999999999999</v>
      </c>
      <c r="BP10">
        <v>19.899999999999999</v>
      </c>
      <c r="BQ10">
        <v>17.899999999999999</v>
      </c>
      <c r="BR10">
        <v>17.2</v>
      </c>
      <c r="BS10">
        <v>18.7</v>
      </c>
      <c r="BT10">
        <v>19.7</v>
      </c>
      <c r="BU10">
        <v>21.9</v>
      </c>
      <c r="BV10">
        <v>22.1</v>
      </c>
      <c r="BW10">
        <v>20.100000000000001</v>
      </c>
      <c r="BX10">
        <v>20.6</v>
      </c>
      <c r="BY10">
        <v>21.9</v>
      </c>
      <c r="BZ10">
        <v>21.8</v>
      </c>
      <c r="CA10">
        <v>20.3</v>
      </c>
      <c r="CB10">
        <v>21.9</v>
      </c>
      <c r="CC10" s="7">
        <v>23.2</v>
      </c>
      <c r="CD10">
        <v>22.9</v>
      </c>
      <c r="CE10">
        <v>23.8</v>
      </c>
      <c r="CF10">
        <v>22.2</v>
      </c>
      <c r="CG10">
        <v>22.4</v>
      </c>
      <c r="CH10">
        <v>21.6</v>
      </c>
      <c r="CI10">
        <v>22.4</v>
      </c>
      <c r="CJ10">
        <v>21.6</v>
      </c>
      <c r="CK10">
        <v>21.6</v>
      </c>
      <c r="CL10">
        <v>21.1</v>
      </c>
      <c r="CM10">
        <v>22.1</v>
      </c>
      <c r="CN10">
        <v>22.8</v>
      </c>
      <c r="CO10">
        <v>24.1</v>
      </c>
      <c r="CP10" s="7">
        <v>23.7</v>
      </c>
      <c r="CQ10">
        <v>25.6</v>
      </c>
      <c r="CR10">
        <v>21.2</v>
      </c>
      <c r="CS10">
        <v>24.9</v>
      </c>
      <c r="CT10">
        <v>25.3</v>
      </c>
      <c r="CU10">
        <v>26.4</v>
      </c>
      <c r="CV10">
        <v>25.8</v>
      </c>
      <c r="CW10">
        <v>25.8</v>
      </c>
      <c r="CX10">
        <v>26.3</v>
      </c>
      <c r="CY10">
        <v>27.1</v>
      </c>
      <c r="CZ10">
        <v>27.5</v>
      </c>
      <c r="DA10">
        <v>26.6</v>
      </c>
      <c r="DB10">
        <v>27.6</v>
      </c>
      <c r="DC10">
        <v>29.7</v>
      </c>
      <c r="DD10">
        <v>30.7</v>
      </c>
      <c r="DE10">
        <v>30.2</v>
      </c>
      <c r="DF10">
        <v>30.7</v>
      </c>
      <c r="DG10">
        <v>31</v>
      </c>
      <c r="DH10">
        <v>31</v>
      </c>
      <c r="DI10">
        <v>30.4</v>
      </c>
      <c r="DJ10">
        <v>31.5</v>
      </c>
      <c r="DK10">
        <v>30.1</v>
      </c>
      <c r="DL10">
        <v>31.5</v>
      </c>
      <c r="DM10">
        <v>31.1</v>
      </c>
      <c r="DN10">
        <v>30.3</v>
      </c>
      <c r="DO10">
        <v>31.1</v>
      </c>
      <c r="DP10">
        <v>25.3</v>
      </c>
      <c r="DQ10">
        <v>27.3</v>
      </c>
      <c r="DR10">
        <v>25.9</v>
      </c>
      <c r="DS10">
        <v>29</v>
      </c>
      <c r="DT10">
        <v>28.1</v>
      </c>
      <c r="DU10">
        <v>29.2</v>
      </c>
      <c r="DV10">
        <v>25.2</v>
      </c>
      <c r="DW10">
        <v>24.3</v>
      </c>
      <c r="DX10">
        <v>24.2</v>
      </c>
      <c r="DY10">
        <v>25.8</v>
      </c>
      <c r="DZ10">
        <v>27.1</v>
      </c>
      <c r="EA10" s="5">
        <v>27.5</v>
      </c>
      <c r="EB10" s="5">
        <v>27.2</v>
      </c>
      <c r="EC10" s="5">
        <v>28.1</v>
      </c>
      <c r="ED10" s="7">
        <v>27.1</v>
      </c>
      <c r="EE10" s="7">
        <v>27.7</v>
      </c>
      <c r="EF10" s="7">
        <v>28.3</v>
      </c>
    </row>
    <row r="11" spans="1:152" ht="16.5" x14ac:dyDescent="0.25">
      <c r="A11" s="12">
        <v>0.33333333333333298</v>
      </c>
      <c r="B11"/>
      <c r="C11">
        <v>14.4</v>
      </c>
      <c r="D11">
        <v>13.9</v>
      </c>
      <c r="E11">
        <v>13.8</v>
      </c>
      <c r="F11">
        <v>13.5</v>
      </c>
      <c r="G11">
        <v>16.7</v>
      </c>
      <c r="H11">
        <v>15.7</v>
      </c>
      <c r="I11">
        <v>15.9</v>
      </c>
      <c r="J11">
        <v>15.8</v>
      </c>
      <c r="K11">
        <v>16.8</v>
      </c>
      <c r="L11">
        <v>16.8</v>
      </c>
      <c r="M11">
        <v>15.9</v>
      </c>
      <c r="N11">
        <v>17.399999999999999</v>
      </c>
      <c r="O11">
        <v>17.8</v>
      </c>
      <c r="P11">
        <v>16.5</v>
      </c>
      <c r="Q11">
        <v>17.100000000000001</v>
      </c>
      <c r="R11">
        <v>16.7</v>
      </c>
      <c r="S11">
        <v>13.8</v>
      </c>
      <c r="T11">
        <v>13.7</v>
      </c>
      <c r="U11">
        <v>14.1</v>
      </c>
      <c r="V11">
        <v>15.4</v>
      </c>
      <c r="W11">
        <v>16.2</v>
      </c>
      <c r="X11">
        <v>19.399999999999999</v>
      </c>
      <c r="Y11">
        <v>18.5</v>
      </c>
      <c r="Z11">
        <v>20.2</v>
      </c>
      <c r="AA11">
        <v>19.2</v>
      </c>
      <c r="AB11">
        <v>17.399999999999999</v>
      </c>
      <c r="AC11">
        <v>17.2</v>
      </c>
      <c r="AD11">
        <v>18.2</v>
      </c>
      <c r="AE11">
        <v>20.9</v>
      </c>
      <c r="AF11">
        <v>16.5</v>
      </c>
      <c r="AG11">
        <v>16.3</v>
      </c>
      <c r="AH11">
        <v>18.8</v>
      </c>
      <c r="AI11">
        <v>18.5</v>
      </c>
      <c r="AJ11">
        <v>18.3</v>
      </c>
      <c r="AK11">
        <v>17.2</v>
      </c>
      <c r="AL11">
        <v>17.3</v>
      </c>
      <c r="AM11">
        <v>17.8</v>
      </c>
      <c r="AN11">
        <v>18.600000000000001</v>
      </c>
      <c r="AO11">
        <v>18.600000000000001</v>
      </c>
      <c r="AP11">
        <v>18.399999999999999</v>
      </c>
      <c r="AQ11">
        <v>18.399999999999999</v>
      </c>
      <c r="AR11">
        <v>17.899999999999999</v>
      </c>
      <c r="AS11">
        <v>21.4</v>
      </c>
      <c r="AT11">
        <v>21.1</v>
      </c>
      <c r="AU11">
        <v>19.3</v>
      </c>
      <c r="AV11">
        <v>19.2</v>
      </c>
      <c r="AW11">
        <v>22.2</v>
      </c>
      <c r="AX11">
        <v>20.399999999999999</v>
      </c>
      <c r="AY11">
        <v>14.8</v>
      </c>
      <c r="AZ11">
        <v>15.4</v>
      </c>
      <c r="BA11">
        <v>16.7</v>
      </c>
      <c r="BB11">
        <v>16.899999999999999</v>
      </c>
      <c r="BC11">
        <v>18.8</v>
      </c>
      <c r="BD11">
        <v>20.399999999999999</v>
      </c>
      <c r="BE11">
        <v>23.8</v>
      </c>
      <c r="BF11">
        <v>23.3</v>
      </c>
      <c r="BG11">
        <v>24.7</v>
      </c>
      <c r="BH11">
        <v>24.9</v>
      </c>
      <c r="BI11">
        <v>24.2</v>
      </c>
      <c r="BJ11">
        <v>24.9</v>
      </c>
      <c r="BK11">
        <v>25.1</v>
      </c>
      <c r="BL11">
        <v>23.7</v>
      </c>
      <c r="BM11">
        <v>18.600000000000001</v>
      </c>
      <c r="BN11">
        <v>19.5</v>
      </c>
      <c r="BO11">
        <v>19.7</v>
      </c>
      <c r="BP11">
        <v>22.3</v>
      </c>
      <c r="BQ11">
        <v>19</v>
      </c>
      <c r="BR11">
        <v>19.100000000000001</v>
      </c>
      <c r="BS11">
        <v>21.1</v>
      </c>
      <c r="BT11">
        <v>21.7</v>
      </c>
      <c r="BU11">
        <v>24.6</v>
      </c>
      <c r="BV11">
        <v>22.9</v>
      </c>
      <c r="BW11">
        <v>21.7</v>
      </c>
      <c r="BX11">
        <v>22.2</v>
      </c>
      <c r="BY11">
        <v>23.6</v>
      </c>
      <c r="BZ11">
        <v>24.4</v>
      </c>
      <c r="CA11">
        <v>22.2</v>
      </c>
      <c r="CB11">
        <v>22.7</v>
      </c>
      <c r="CC11" s="7">
        <v>25.1</v>
      </c>
      <c r="CD11">
        <v>24.4</v>
      </c>
      <c r="CE11">
        <v>24.9</v>
      </c>
      <c r="CF11">
        <v>24.5</v>
      </c>
      <c r="CG11">
        <v>24.8</v>
      </c>
      <c r="CH11">
        <v>24.2</v>
      </c>
      <c r="CI11">
        <v>23.6</v>
      </c>
      <c r="CJ11">
        <v>23.8</v>
      </c>
      <c r="CK11">
        <v>21.7</v>
      </c>
      <c r="CL11">
        <v>24</v>
      </c>
      <c r="CM11">
        <v>23.4</v>
      </c>
      <c r="CN11">
        <v>25.3</v>
      </c>
      <c r="CO11">
        <v>25.2</v>
      </c>
      <c r="CP11" s="7">
        <v>24.9</v>
      </c>
      <c r="CQ11">
        <v>26.6</v>
      </c>
      <c r="CR11">
        <v>23.8</v>
      </c>
      <c r="CS11">
        <v>25.9</v>
      </c>
      <c r="CT11">
        <v>26.9</v>
      </c>
      <c r="CU11">
        <v>28</v>
      </c>
      <c r="CV11">
        <v>26.9</v>
      </c>
      <c r="CW11">
        <v>27.3</v>
      </c>
      <c r="CX11">
        <v>27.9</v>
      </c>
      <c r="CY11">
        <v>28.3</v>
      </c>
      <c r="CZ11">
        <v>29.2</v>
      </c>
      <c r="DA11">
        <v>29.2</v>
      </c>
      <c r="DB11">
        <v>28.8</v>
      </c>
      <c r="DC11">
        <v>31.4</v>
      </c>
      <c r="DD11">
        <v>30.6</v>
      </c>
      <c r="DE11">
        <v>31.4</v>
      </c>
      <c r="DF11">
        <v>31.4</v>
      </c>
      <c r="DG11">
        <v>32.9</v>
      </c>
      <c r="DH11">
        <v>31.1</v>
      </c>
      <c r="DI11">
        <v>31.6</v>
      </c>
      <c r="DJ11">
        <v>32.799999999999997</v>
      </c>
      <c r="DK11">
        <v>32.299999999999997</v>
      </c>
      <c r="DL11">
        <v>32.799999999999997</v>
      </c>
      <c r="DM11">
        <v>31</v>
      </c>
      <c r="DN11">
        <v>32.4</v>
      </c>
      <c r="DO11">
        <v>31.9</v>
      </c>
      <c r="DP11">
        <v>24.9</v>
      </c>
      <c r="DQ11">
        <v>27</v>
      </c>
      <c r="DR11">
        <v>26.8</v>
      </c>
      <c r="DS11">
        <v>29.3</v>
      </c>
      <c r="DT11">
        <v>28.7</v>
      </c>
      <c r="DU11">
        <v>30.3</v>
      </c>
      <c r="DV11">
        <v>25.1</v>
      </c>
      <c r="DW11">
        <v>24.1</v>
      </c>
      <c r="DX11">
        <v>25.4</v>
      </c>
      <c r="DY11">
        <v>27.7</v>
      </c>
      <c r="DZ11">
        <v>29.2</v>
      </c>
      <c r="EA11" s="5">
        <v>28.1</v>
      </c>
      <c r="EB11" s="5">
        <v>29.7</v>
      </c>
      <c r="EC11" s="5">
        <v>29.6</v>
      </c>
      <c r="ED11" s="7">
        <v>29.1</v>
      </c>
      <c r="EE11" s="7">
        <v>28.9</v>
      </c>
      <c r="EF11" s="7">
        <v>29.4</v>
      </c>
    </row>
    <row r="12" spans="1:152" ht="16.5" x14ac:dyDescent="0.25">
      <c r="A12" s="13">
        <v>0.375</v>
      </c>
      <c r="B12"/>
      <c r="C12">
        <v>17.8</v>
      </c>
      <c r="D12">
        <v>15.9</v>
      </c>
      <c r="E12">
        <v>15.9</v>
      </c>
      <c r="F12">
        <v>14.8</v>
      </c>
      <c r="G12">
        <v>19.8</v>
      </c>
      <c r="H12">
        <v>16.100000000000001</v>
      </c>
      <c r="I12">
        <v>17.5</v>
      </c>
      <c r="J12">
        <v>18.5</v>
      </c>
      <c r="K12">
        <v>18.100000000000001</v>
      </c>
      <c r="L12">
        <v>17.2</v>
      </c>
      <c r="M12">
        <v>16.2</v>
      </c>
      <c r="N12">
        <v>18.600000000000001</v>
      </c>
      <c r="O12">
        <v>18.2</v>
      </c>
      <c r="P12">
        <v>18.7</v>
      </c>
      <c r="Q12">
        <v>19.3</v>
      </c>
      <c r="R12">
        <v>18.100000000000001</v>
      </c>
      <c r="S12">
        <v>16.100000000000001</v>
      </c>
      <c r="T12">
        <v>16.3</v>
      </c>
      <c r="U12">
        <v>16.8</v>
      </c>
      <c r="V12">
        <v>16.8</v>
      </c>
      <c r="W12">
        <v>20.9</v>
      </c>
      <c r="X12">
        <v>20.3</v>
      </c>
      <c r="Y12">
        <v>19.399999999999999</v>
      </c>
      <c r="Z12">
        <v>21.4</v>
      </c>
      <c r="AA12">
        <v>21.4</v>
      </c>
      <c r="AB12">
        <v>18.100000000000001</v>
      </c>
      <c r="AC12">
        <v>19.2</v>
      </c>
      <c r="AD12">
        <v>21.1</v>
      </c>
      <c r="AE12">
        <v>21.1</v>
      </c>
      <c r="AF12">
        <v>17.8</v>
      </c>
      <c r="AG12">
        <v>18.600000000000001</v>
      </c>
      <c r="AH12">
        <v>21.4</v>
      </c>
      <c r="AI12">
        <v>21.1</v>
      </c>
      <c r="AJ12">
        <v>18.899999999999999</v>
      </c>
      <c r="AK12">
        <v>18</v>
      </c>
      <c r="AL12">
        <v>17.899999999999999</v>
      </c>
      <c r="AM12">
        <v>19.899999999999999</v>
      </c>
      <c r="AN12">
        <v>21</v>
      </c>
      <c r="AO12">
        <v>21.8</v>
      </c>
      <c r="AP12">
        <v>20.6</v>
      </c>
      <c r="AQ12">
        <v>20.6</v>
      </c>
      <c r="AR12">
        <v>20.6</v>
      </c>
      <c r="AS12">
        <v>24.2</v>
      </c>
      <c r="AT12">
        <v>22.7</v>
      </c>
      <c r="AU12">
        <v>20.399999999999999</v>
      </c>
      <c r="AV12">
        <v>20.3</v>
      </c>
      <c r="AW12">
        <v>24.2</v>
      </c>
      <c r="AX12">
        <v>21.2</v>
      </c>
      <c r="AY12">
        <v>14.8</v>
      </c>
      <c r="AZ12">
        <v>15.8</v>
      </c>
      <c r="BA12">
        <v>16.5</v>
      </c>
      <c r="BB12">
        <v>19</v>
      </c>
      <c r="BC12">
        <v>21.7</v>
      </c>
      <c r="BD12">
        <v>23</v>
      </c>
      <c r="BE12">
        <v>27.4</v>
      </c>
      <c r="BF12">
        <v>25.6</v>
      </c>
      <c r="BG12">
        <v>26.3</v>
      </c>
      <c r="BH12">
        <v>26.4</v>
      </c>
      <c r="BI12">
        <v>25.8</v>
      </c>
      <c r="BJ12">
        <v>27.8</v>
      </c>
      <c r="BK12">
        <v>26.3</v>
      </c>
      <c r="BL12">
        <v>25.6</v>
      </c>
      <c r="BM12">
        <v>18.8</v>
      </c>
      <c r="BN12">
        <v>21.7</v>
      </c>
      <c r="BO12">
        <v>21.9</v>
      </c>
      <c r="BP12">
        <v>25.1</v>
      </c>
      <c r="BQ12">
        <v>19.600000000000001</v>
      </c>
      <c r="BR12">
        <v>21.4</v>
      </c>
      <c r="BS12">
        <v>23.6</v>
      </c>
      <c r="BT12">
        <v>24.1</v>
      </c>
      <c r="BU12">
        <v>26.9</v>
      </c>
      <c r="BV12">
        <v>24.2</v>
      </c>
      <c r="BW12">
        <v>23</v>
      </c>
      <c r="BX12">
        <v>24.7</v>
      </c>
      <c r="BY12">
        <v>25.1</v>
      </c>
      <c r="BZ12">
        <v>26.6</v>
      </c>
      <c r="CA12">
        <v>24.5</v>
      </c>
      <c r="CB12">
        <v>23.7</v>
      </c>
      <c r="CC12" s="7">
        <v>27.3</v>
      </c>
      <c r="CD12">
        <v>26.8</v>
      </c>
      <c r="CE12">
        <v>26.1</v>
      </c>
      <c r="CF12">
        <v>27.2</v>
      </c>
      <c r="CG12">
        <v>25.6</v>
      </c>
      <c r="CH12">
        <v>25.7</v>
      </c>
      <c r="CI12">
        <v>24.2</v>
      </c>
      <c r="CJ12">
        <v>25.4</v>
      </c>
      <c r="CK12">
        <v>21.6</v>
      </c>
      <c r="CL12">
        <v>26.2</v>
      </c>
      <c r="CM12">
        <v>25.2</v>
      </c>
      <c r="CN12">
        <v>27.7</v>
      </c>
      <c r="CO12">
        <v>26.5</v>
      </c>
      <c r="CP12" s="7">
        <v>27.8</v>
      </c>
      <c r="CQ12">
        <v>27.3</v>
      </c>
      <c r="CR12">
        <v>26.4</v>
      </c>
      <c r="CS12">
        <v>27.6</v>
      </c>
      <c r="CT12">
        <v>28.8</v>
      </c>
      <c r="CU12">
        <v>29.2</v>
      </c>
      <c r="CV12">
        <v>28.1</v>
      </c>
      <c r="CW12">
        <v>29.1</v>
      </c>
      <c r="CX12">
        <v>29.6</v>
      </c>
      <c r="CY12">
        <v>29.7</v>
      </c>
      <c r="CZ12">
        <v>30.1</v>
      </c>
      <c r="DA12">
        <v>30.4</v>
      </c>
      <c r="DB12">
        <v>30.4</v>
      </c>
      <c r="DC12">
        <v>32.799999999999997</v>
      </c>
      <c r="DD12">
        <v>32.4</v>
      </c>
      <c r="DE12">
        <v>33.299999999999997</v>
      </c>
      <c r="DF12">
        <v>33.4</v>
      </c>
      <c r="DG12">
        <v>33.200000000000003</v>
      </c>
      <c r="DH12">
        <v>32.9</v>
      </c>
      <c r="DI12">
        <v>33.1</v>
      </c>
      <c r="DJ12">
        <v>32.700000000000003</v>
      </c>
      <c r="DK12">
        <v>32.299999999999997</v>
      </c>
      <c r="DL12">
        <v>32.700000000000003</v>
      </c>
      <c r="DM12">
        <v>32.9</v>
      </c>
      <c r="DN12">
        <v>32.6</v>
      </c>
      <c r="DO12">
        <v>32.700000000000003</v>
      </c>
      <c r="DP12">
        <v>25.2</v>
      </c>
      <c r="DQ12" s="7">
        <v>27.9</v>
      </c>
      <c r="DR12">
        <v>29.4</v>
      </c>
      <c r="DS12">
        <v>30.1</v>
      </c>
      <c r="DT12">
        <v>29.9</v>
      </c>
      <c r="DU12">
        <v>30.9</v>
      </c>
      <c r="DV12">
        <v>25.1</v>
      </c>
      <c r="DW12">
        <v>24.5</v>
      </c>
      <c r="DX12">
        <v>27</v>
      </c>
      <c r="DY12">
        <v>30.5</v>
      </c>
      <c r="DZ12">
        <v>31</v>
      </c>
      <c r="EA12" s="5">
        <v>29.8</v>
      </c>
      <c r="EB12" s="5">
        <v>31.7</v>
      </c>
      <c r="EC12" s="5">
        <v>32.1</v>
      </c>
      <c r="ED12" s="7">
        <v>30.1</v>
      </c>
      <c r="EE12" s="7">
        <v>31</v>
      </c>
      <c r="EF12" s="7">
        <v>30.2</v>
      </c>
    </row>
    <row r="13" spans="1:152" ht="16.5" x14ac:dyDescent="0.25">
      <c r="A13" s="13">
        <v>0.41666666666666702</v>
      </c>
      <c r="B13"/>
      <c r="C13">
        <v>21.4</v>
      </c>
      <c r="D13">
        <v>18.3</v>
      </c>
      <c r="E13">
        <v>19.3</v>
      </c>
      <c r="F13">
        <v>16.7</v>
      </c>
      <c r="G13">
        <v>22.1</v>
      </c>
      <c r="H13">
        <v>17.8</v>
      </c>
      <c r="I13">
        <v>19.3</v>
      </c>
      <c r="J13">
        <v>20.100000000000001</v>
      </c>
      <c r="K13">
        <v>19.7</v>
      </c>
      <c r="L13">
        <v>18.2</v>
      </c>
      <c r="M13">
        <v>17.8</v>
      </c>
      <c r="N13">
        <v>20</v>
      </c>
      <c r="O13">
        <v>18.8</v>
      </c>
      <c r="P13">
        <v>20.8</v>
      </c>
      <c r="Q13">
        <v>21.6</v>
      </c>
      <c r="R13">
        <v>19.3</v>
      </c>
      <c r="S13">
        <v>17.8</v>
      </c>
      <c r="T13">
        <v>18.2</v>
      </c>
      <c r="U13">
        <v>19.3</v>
      </c>
      <c r="V13">
        <v>19.2</v>
      </c>
      <c r="W13">
        <v>24</v>
      </c>
      <c r="X13">
        <v>22.3</v>
      </c>
      <c r="Y13">
        <v>22.2</v>
      </c>
      <c r="Z13">
        <v>23.4</v>
      </c>
      <c r="AA13">
        <v>23.9</v>
      </c>
      <c r="AB13">
        <v>19.100000000000001</v>
      </c>
      <c r="AC13">
        <v>21.8</v>
      </c>
      <c r="AD13">
        <v>23.8</v>
      </c>
      <c r="AE13">
        <v>20.2</v>
      </c>
      <c r="AF13">
        <v>19.8</v>
      </c>
      <c r="AG13">
        <v>21.6</v>
      </c>
      <c r="AH13">
        <v>24.3</v>
      </c>
      <c r="AI13">
        <v>22.7</v>
      </c>
      <c r="AJ13">
        <v>19.7</v>
      </c>
      <c r="AK13">
        <v>19.5</v>
      </c>
      <c r="AL13">
        <v>19.7</v>
      </c>
      <c r="AM13">
        <v>22.6</v>
      </c>
      <c r="AN13">
        <v>23.4</v>
      </c>
      <c r="AO13">
        <v>25.4</v>
      </c>
      <c r="AP13">
        <v>23.2</v>
      </c>
      <c r="AQ13">
        <v>23.3</v>
      </c>
      <c r="AR13">
        <v>23.6</v>
      </c>
      <c r="AS13">
        <v>26.7</v>
      </c>
      <c r="AT13">
        <v>25.3</v>
      </c>
      <c r="AU13">
        <v>22.8</v>
      </c>
      <c r="AV13">
        <v>22.7</v>
      </c>
      <c r="AW13">
        <v>26.7</v>
      </c>
      <c r="AX13">
        <v>21.9</v>
      </c>
      <c r="AY13">
        <v>14.8</v>
      </c>
      <c r="AZ13">
        <v>17</v>
      </c>
      <c r="BA13">
        <v>16.7</v>
      </c>
      <c r="BB13">
        <v>21.1</v>
      </c>
      <c r="BC13">
        <v>24.1</v>
      </c>
      <c r="BD13">
        <v>25.8</v>
      </c>
      <c r="BE13">
        <v>28.3</v>
      </c>
      <c r="BF13">
        <v>28.1</v>
      </c>
      <c r="BG13">
        <v>26.8</v>
      </c>
      <c r="BH13">
        <v>27.6</v>
      </c>
      <c r="BI13">
        <v>27.1</v>
      </c>
      <c r="BJ13">
        <v>30</v>
      </c>
      <c r="BK13">
        <v>28.2</v>
      </c>
      <c r="BL13">
        <v>27.2</v>
      </c>
      <c r="BM13">
        <v>20.3</v>
      </c>
      <c r="BN13">
        <v>25.2</v>
      </c>
      <c r="BO13">
        <v>23.9</v>
      </c>
      <c r="BP13">
        <v>26.8</v>
      </c>
      <c r="BQ13">
        <v>20</v>
      </c>
      <c r="BR13">
        <v>23.8</v>
      </c>
      <c r="BS13">
        <v>25.9</v>
      </c>
      <c r="BT13">
        <v>25.7</v>
      </c>
      <c r="BU13">
        <v>28.6</v>
      </c>
      <c r="BV13">
        <v>24.7</v>
      </c>
      <c r="BW13">
        <v>25.2</v>
      </c>
      <c r="BX13">
        <v>26.8</v>
      </c>
      <c r="BY13">
        <v>26.9</v>
      </c>
      <c r="BZ13">
        <v>27.2</v>
      </c>
      <c r="CA13">
        <v>25.4</v>
      </c>
      <c r="CB13">
        <v>25.6</v>
      </c>
      <c r="CC13" s="7">
        <v>29.4</v>
      </c>
      <c r="CD13">
        <v>28.3</v>
      </c>
      <c r="CE13">
        <v>27.1</v>
      </c>
      <c r="CF13">
        <v>29.8</v>
      </c>
      <c r="CG13">
        <v>26</v>
      </c>
      <c r="CH13">
        <v>25.7</v>
      </c>
      <c r="CI13">
        <v>25.2</v>
      </c>
      <c r="CJ13">
        <v>27.5</v>
      </c>
      <c r="CK13">
        <v>21.9</v>
      </c>
      <c r="CL13">
        <v>27.2</v>
      </c>
      <c r="CM13">
        <v>27.2</v>
      </c>
      <c r="CN13">
        <v>29.7</v>
      </c>
      <c r="CO13">
        <v>26.9</v>
      </c>
      <c r="CP13" s="7">
        <v>28.8</v>
      </c>
      <c r="CQ13">
        <v>29.2</v>
      </c>
      <c r="CR13">
        <v>29.2</v>
      </c>
      <c r="CS13">
        <v>28.8</v>
      </c>
      <c r="CT13">
        <v>30.1</v>
      </c>
      <c r="CU13">
        <v>30.8</v>
      </c>
      <c r="CV13">
        <v>29.5</v>
      </c>
      <c r="CW13">
        <v>30.8</v>
      </c>
      <c r="CX13">
        <v>31.3</v>
      </c>
      <c r="CY13">
        <v>31.6</v>
      </c>
      <c r="CZ13">
        <v>33.200000000000003</v>
      </c>
      <c r="DA13">
        <v>31.9</v>
      </c>
      <c r="DB13">
        <v>31.7</v>
      </c>
      <c r="DC13">
        <v>32.6</v>
      </c>
      <c r="DD13">
        <v>33.6</v>
      </c>
      <c r="DE13">
        <v>34.799999999999997</v>
      </c>
      <c r="DF13">
        <v>33.6</v>
      </c>
      <c r="DG13">
        <v>33.1</v>
      </c>
      <c r="DH13">
        <v>33.4</v>
      </c>
      <c r="DI13">
        <v>33.1</v>
      </c>
      <c r="DJ13">
        <v>33.4</v>
      </c>
      <c r="DK13">
        <v>33.4</v>
      </c>
      <c r="DL13">
        <v>33.4</v>
      </c>
      <c r="DM13">
        <v>34.200000000000003</v>
      </c>
      <c r="DN13">
        <v>33.4</v>
      </c>
      <c r="DO13">
        <v>32.700000000000003</v>
      </c>
      <c r="DP13">
        <v>26.9</v>
      </c>
      <c r="DQ13" s="7">
        <v>28.7</v>
      </c>
      <c r="DR13">
        <v>30.8</v>
      </c>
      <c r="DS13">
        <v>31</v>
      </c>
      <c r="DT13">
        <v>30.8</v>
      </c>
      <c r="DU13">
        <v>31.6</v>
      </c>
      <c r="DV13">
        <v>24.9</v>
      </c>
      <c r="DW13">
        <v>25.1</v>
      </c>
      <c r="DX13">
        <v>27.2</v>
      </c>
      <c r="DY13">
        <v>32.200000000000003</v>
      </c>
      <c r="DZ13">
        <v>32.200000000000003</v>
      </c>
      <c r="EA13" s="5">
        <v>32.299999999999997</v>
      </c>
      <c r="EB13" s="5">
        <v>33.799999999999997</v>
      </c>
      <c r="EC13" s="5">
        <v>32.700000000000003</v>
      </c>
      <c r="ED13" s="7">
        <v>30.6</v>
      </c>
      <c r="EE13" s="7">
        <v>32.4</v>
      </c>
      <c r="EF13" s="7">
        <v>28.4</v>
      </c>
    </row>
    <row r="14" spans="1:152" ht="16.5" x14ac:dyDescent="0.25">
      <c r="A14" s="13">
        <v>0.45833333333333298</v>
      </c>
      <c r="B14">
        <v>23.3</v>
      </c>
      <c r="C14">
        <v>23.2</v>
      </c>
      <c r="D14">
        <v>21.7</v>
      </c>
      <c r="E14">
        <v>22</v>
      </c>
      <c r="F14">
        <v>19.899999999999999</v>
      </c>
      <c r="G14">
        <v>24.3</v>
      </c>
      <c r="H14">
        <v>21</v>
      </c>
      <c r="I14">
        <v>20.5</v>
      </c>
      <c r="J14">
        <v>22.1</v>
      </c>
      <c r="K14">
        <v>20.8</v>
      </c>
      <c r="L14">
        <v>20.7</v>
      </c>
      <c r="M14">
        <v>18.8</v>
      </c>
      <c r="N14">
        <v>23.2</v>
      </c>
      <c r="O14">
        <v>20.6</v>
      </c>
      <c r="P14">
        <v>23</v>
      </c>
      <c r="Q14">
        <v>23.8</v>
      </c>
      <c r="R14">
        <v>20.100000000000001</v>
      </c>
      <c r="S14">
        <v>19.899999999999999</v>
      </c>
      <c r="T14">
        <v>19.7</v>
      </c>
      <c r="U14">
        <v>21</v>
      </c>
      <c r="V14">
        <v>21.7</v>
      </c>
      <c r="W14">
        <v>25.5</v>
      </c>
      <c r="X14">
        <v>24.2</v>
      </c>
      <c r="Y14">
        <v>24.1</v>
      </c>
      <c r="Z14">
        <v>25.7</v>
      </c>
      <c r="AA14">
        <v>26.7</v>
      </c>
      <c r="AB14">
        <v>21.2</v>
      </c>
      <c r="AC14">
        <v>24.4</v>
      </c>
      <c r="AD14">
        <v>26.6</v>
      </c>
      <c r="AE14">
        <v>21.5</v>
      </c>
      <c r="AF14">
        <v>22.4</v>
      </c>
      <c r="AG14">
        <v>23.5</v>
      </c>
      <c r="AH14">
        <v>26.1</v>
      </c>
      <c r="AI14">
        <v>24.9</v>
      </c>
      <c r="AJ14">
        <v>21.7</v>
      </c>
      <c r="AK14">
        <v>21.4</v>
      </c>
      <c r="AL14">
        <v>22.8</v>
      </c>
      <c r="AM14">
        <v>24.8</v>
      </c>
      <c r="AN14">
        <v>24.1</v>
      </c>
      <c r="AO14">
        <v>28</v>
      </c>
      <c r="AP14">
        <v>25.3</v>
      </c>
      <c r="AQ14">
        <v>25.5</v>
      </c>
      <c r="AR14">
        <v>26.1</v>
      </c>
      <c r="AS14">
        <v>28.9</v>
      </c>
      <c r="AT14">
        <v>27.9</v>
      </c>
      <c r="AU14">
        <v>26.2</v>
      </c>
      <c r="AV14">
        <v>26.2</v>
      </c>
      <c r="AW14">
        <v>29.1</v>
      </c>
      <c r="AX14">
        <v>23.6</v>
      </c>
      <c r="AY14">
        <v>15.6</v>
      </c>
      <c r="AZ14">
        <v>19.3</v>
      </c>
      <c r="BA14">
        <v>16.7</v>
      </c>
      <c r="BB14">
        <v>23</v>
      </c>
      <c r="BC14">
        <v>25.5</v>
      </c>
      <c r="BD14">
        <v>28.5</v>
      </c>
      <c r="BE14">
        <v>29.7</v>
      </c>
      <c r="BF14">
        <v>29.8</v>
      </c>
      <c r="BG14">
        <v>29</v>
      </c>
      <c r="BH14">
        <v>29.1</v>
      </c>
      <c r="BI14">
        <v>28.5</v>
      </c>
      <c r="BJ14">
        <v>30.4</v>
      </c>
      <c r="BK14">
        <v>30.4</v>
      </c>
      <c r="BL14">
        <v>28.6</v>
      </c>
      <c r="BM14">
        <v>21.8</v>
      </c>
      <c r="BN14">
        <v>28</v>
      </c>
      <c r="BO14">
        <v>25.5</v>
      </c>
      <c r="BP14">
        <v>26.4</v>
      </c>
      <c r="BQ14">
        <v>21.5</v>
      </c>
      <c r="BR14">
        <v>25.8</v>
      </c>
      <c r="BS14">
        <v>28.2</v>
      </c>
      <c r="BT14">
        <v>27.2</v>
      </c>
      <c r="BU14">
        <v>30.3</v>
      </c>
      <c r="BV14">
        <v>26.8</v>
      </c>
      <c r="BW14">
        <v>26.3</v>
      </c>
      <c r="BX14">
        <v>29.3</v>
      </c>
      <c r="BY14">
        <v>28.6</v>
      </c>
      <c r="BZ14">
        <v>27.5</v>
      </c>
      <c r="CA14">
        <v>27.8</v>
      </c>
      <c r="CB14">
        <v>27.1</v>
      </c>
      <c r="CC14" s="7">
        <v>30.7</v>
      </c>
      <c r="CD14">
        <v>28.7</v>
      </c>
      <c r="CE14">
        <v>27.7</v>
      </c>
      <c r="CF14">
        <v>29.8</v>
      </c>
      <c r="CG14">
        <v>25.9</v>
      </c>
      <c r="CH14">
        <v>28.1</v>
      </c>
      <c r="CI14">
        <v>26.2</v>
      </c>
      <c r="CJ14">
        <v>29.9</v>
      </c>
      <c r="CK14">
        <v>22.1</v>
      </c>
      <c r="CL14">
        <v>28.7</v>
      </c>
      <c r="CM14">
        <v>29</v>
      </c>
      <c r="CN14">
        <v>30.7</v>
      </c>
      <c r="CO14">
        <v>27</v>
      </c>
      <c r="CP14" s="7">
        <v>29.4</v>
      </c>
      <c r="CQ14">
        <v>30.8</v>
      </c>
      <c r="CR14">
        <v>31.3</v>
      </c>
      <c r="CS14">
        <v>30.4</v>
      </c>
      <c r="CT14">
        <v>31.4</v>
      </c>
      <c r="CU14">
        <v>31.8</v>
      </c>
      <c r="CV14">
        <v>30.4</v>
      </c>
      <c r="CW14">
        <v>32.4</v>
      </c>
      <c r="CX14">
        <v>32.6</v>
      </c>
      <c r="CY14">
        <v>31.9</v>
      </c>
      <c r="CZ14">
        <v>34.5</v>
      </c>
      <c r="DA14">
        <v>33.4</v>
      </c>
      <c r="DB14">
        <v>33.1</v>
      </c>
      <c r="DC14">
        <v>33.4</v>
      </c>
      <c r="DD14">
        <v>33</v>
      </c>
      <c r="DE14">
        <v>35.1</v>
      </c>
      <c r="DF14">
        <v>34.5</v>
      </c>
      <c r="DG14">
        <v>34</v>
      </c>
      <c r="DH14">
        <v>33.1</v>
      </c>
      <c r="DI14">
        <v>34.5</v>
      </c>
      <c r="DJ14">
        <v>34.1</v>
      </c>
      <c r="DK14">
        <v>33.799999999999997</v>
      </c>
      <c r="DL14">
        <v>34.1</v>
      </c>
      <c r="DM14">
        <v>33.9</v>
      </c>
      <c r="DN14">
        <v>33.9</v>
      </c>
      <c r="DO14">
        <v>31.7</v>
      </c>
      <c r="DP14">
        <v>24.9</v>
      </c>
      <c r="DQ14">
        <v>27</v>
      </c>
      <c r="DR14">
        <v>29.1</v>
      </c>
      <c r="DS14">
        <v>32.200000000000003</v>
      </c>
      <c r="DT14">
        <v>31.2</v>
      </c>
      <c r="DU14">
        <v>32.799999999999997</v>
      </c>
      <c r="DV14">
        <v>25</v>
      </c>
      <c r="DW14">
        <v>26</v>
      </c>
      <c r="DX14">
        <v>24.2</v>
      </c>
      <c r="DY14">
        <v>31.6</v>
      </c>
      <c r="DZ14">
        <v>33.700000000000003</v>
      </c>
      <c r="EA14" s="5">
        <v>32.9</v>
      </c>
      <c r="EB14" s="5">
        <v>34.299999999999997</v>
      </c>
      <c r="EC14" s="5">
        <v>32.200000000000003</v>
      </c>
      <c r="ED14" s="7">
        <v>32.9</v>
      </c>
      <c r="EE14" s="7">
        <v>33.1</v>
      </c>
      <c r="EF14" s="7">
        <v>32.299999999999997</v>
      </c>
    </row>
    <row r="15" spans="1:152" ht="16.5" x14ac:dyDescent="0.25">
      <c r="A15" s="13">
        <v>0.5</v>
      </c>
      <c r="B15">
        <v>23.7</v>
      </c>
      <c r="C15">
        <v>24.2</v>
      </c>
      <c r="D15">
        <v>24</v>
      </c>
      <c r="E15">
        <v>24.2</v>
      </c>
      <c r="F15">
        <v>22.8</v>
      </c>
      <c r="G15">
        <v>25.9</v>
      </c>
      <c r="H15">
        <v>23.6</v>
      </c>
      <c r="I15">
        <v>23.4</v>
      </c>
      <c r="J15">
        <v>23.8</v>
      </c>
      <c r="K15">
        <v>22.9</v>
      </c>
      <c r="L15">
        <v>20.8</v>
      </c>
      <c r="M15">
        <v>20.399999999999999</v>
      </c>
      <c r="N15">
        <v>25.8</v>
      </c>
      <c r="O15">
        <v>23.3</v>
      </c>
      <c r="P15">
        <v>24.9</v>
      </c>
      <c r="Q15">
        <v>25.9</v>
      </c>
      <c r="R15">
        <v>21.4</v>
      </c>
      <c r="S15">
        <v>21.9</v>
      </c>
      <c r="T15">
        <v>21.1</v>
      </c>
      <c r="U15">
        <v>22.7</v>
      </c>
      <c r="V15">
        <v>23.4</v>
      </c>
      <c r="W15">
        <v>25.9</v>
      </c>
      <c r="X15">
        <v>26.5</v>
      </c>
      <c r="Y15">
        <v>25.9</v>
      </c>
      <c r="Z15">
        <v>27.1</v>
      </c>
      <c r="AA15">
        <v>28.6</v>
      </c>
      <c r="AB15">
        <v>23.2</v>
      </c>
      <c r="AC15">
        <v>26.2</v>
      </c>
      <c r="AD15">
        <v>28.1</v>
      </c>
      <c r="AE15">
        <v>22.2</v>
      </c>
      <c r="AF15">
        <v>24.1</v>
      </c>
      <c r="AG15">
        <v>25.6</v>
      </c>
      <c r="AH15">
        <v>26.7</v>
      </c>
      <c r="AI15">
        <v>27.4</v>
      </c>
      <c r="AJ15">
        <v>22.2</v>
      </c>
      <c r="AK15">
        <v>23.8</v>
      </c>
      <c r="AL15">
        <v>25.6</v>
      </c>
      <c r="AM15">
        <v>26.7</v>
      </c>
      <c r="AN15">
        <v>25.6</v>
      </c>
      <c r="AO15">
        <v>29.3</v>
      </c>
      <c r="AP15">
        <v>26.9</v>
      </c>
      <c r="AQ15">
        <v>27.1</v>
      </c>
      <c r="AR15">
        <v>27.3</v>
      </c>
      <c r="AS15">
        <v>30.6</v>
      </c>
      <c r="AT15">
        <v>29.4</v>
      </c>
      <c r="AU15">
        <v>28.8</v>
      </c>
      <c r="AV15">
        <v>29.2</v>
      </c>
      <c r="AW15">
        <v>29.8</v>
      </c>
      <c r="AX15">
        <v>25.1</v>
      </c>
      <c r="AY15">
        <v>15.6</v>
      </c>
      <c r="AZ15">
        <v>22.2</v>
      </c>
      <c r="BA15">
        <v>17.3</v>
      </c>
      <c r="BB15">
        <v>24.4</v>
      </c>
      <c r="BC15">
        <v>26.2</v>
      </c>
      <c r="BD15">
        <v>29.9</v>
      </c>
      <c r="BE15">
        <v>29.9</v>
      </c>
      <c r="BF15">
        <v>29.7</v>
      </c>
      <c r="BG15">
        <v>29.8</v>
      </c>
      <c r="BH15">
        <v>29.6</v>
      </c>
      <c r="BI15">
        <v>29.6</v>
      </c>
      <c r="BJ15">
        <v>31.6</v>
      </c>
      <c r="BK15">
        <v>31.6</v>
      </c>
      <c r="BL15">
        <v>29.8</v>
      </c>
      <c r="BM15">
        <v>22.7</v>
      </c>
      <c r="BN15">
        <v>29.2</v>
      </c>
      <c r="BO15">
        <v>26.4</v>
      </c>
      <c r="BP15">
        <v>26.7</v>
      </c>
      <c r="BQ15">
        <v>22.6</v>
      </c>
      <c r="BR15">
        <v>27.4</v>
      </c>
      <c r="BS15">
        <v>29.6</v>
      </c>
      <c r="BT15">
        <v>28.7</v>
      </c>
      <c r="BU15">
        <v>30.5</v>
      </c>
      <c r="BV15">
        <v>29.3</v>
      </c>
      <c r="BW15">
        <v>28.3</v>
      </c>
      <c r="BX15">
        <v>31</v>
      </c>
      <c r="BY15">
        <v>30.1</v>
      </c>
      <c r="BZ15">
        <v>27.4</v>
      </c>
      <c r="CA15">
        <v>29.2</v>
      </c>
      <c r="CB15">
        <v>29.4</v>
      </c>
      <c r="CC15" s="7">
        <v>32.4</v>
      </c>
      <c r="CD15">
        <v>28.3</v>
      </c>
      <c r="CE15">
        <v>29.2</v>
      </c>
      <c r="CF15">
        <v>32.200000000000003</v>
      </c>
      <c r="CG15">
        <v>24.2</v>
      </c>
      <c r="CH15">
        <v>27.4</v>
      </c>
      <c r="CI15">
        <v>26.1</v>
      </c>
      <c r="CJ15">
        <v>29.6</v>
      </c>
      <c r="CK15">
        <v>22.2</v>
      </c>
      <c r="CL15">
        <v>29.7</v>
      </c>
      <c r="CM15">
        <v>29.2</v>
      </c>
      <c r="CN15">
        <v>31.2</v>
      </c>
      <c r="CO15">
        <v>28</v>
      </c>
      <c r="CP15" s="7">
        <v>30.7</v>
      </c>
      <c r="CQ15">
        <v>31.4</v>
      </c>
      <c r="CR15">
        <v>32.299999999999997</v>
      </c>
      <c r="CS15">
        <v>31.7</v>
      </c>
      <c r="CT15">
        <v>32.4</v>
      </c>
      <c r="CU15">
        <v>32.200000000000003</v>
      </c>
      <c r="CV15">
        <v>31.1</v>
      </c>
      <c r="CW15">
        <v>32.1</v>
      </c>
      <c r="CX15">
        <v>33.700000000000003</v>
      </c>
      <c r="CY15">
        <v>33.4</v>
      </c>
      <c r="CZ15">
        <v>33.799999999999997</v>
      </c>
      <c r="DA15">
        <v>34.299999999999997</v>
      </c>
      <c r="DB15">
        <v>34.200000000000003</v>
      </c>
      <c r="DC15">
        <v>32.5</v>
      </c>
      <c r="DD15">
        <v>32.1</v>
      </c>
      <c r="DE15">
        <v>33.9</v>
      </c>
      <c r="DF15">
        <v>34</v>
      </c>
      <c r="DG15">
        <v>32.9</v>
      </c>
      <c r="DH15">
        <v>33.1</v>
      </c>
      <c r="DI15">
        <v>34</v>
      </c>
      <c r="DJ15">
        <v>33.200000000000003</v>
      </c>
      <c r="DK15">
        <v>33.700000000000003</v>
      </c>
      <c r="DL15">
        <v>33.200000000000003</v>
      </c>
      <c r="DM15">
        <v>33.700000000000003</v>
      </c>
      <c r="DN15">
        <v>32.5</v>
      </c>
      <c r="DO15">
        <v>32.5</v>
      </c>
      <c r="DP15">
        <v>25.6</v>
      </c>
      <c r="DQ15">
        <v>29.6</v>
      </c>
      <c r="DR15">
        <v>28.3</v>
      </c>
      <c r="DS15">
        <v>32.1</v>
      </c>
      <c r="DT15">
        <v>32</v>
      </c>
      <c r="DU15">
        <v>32.9</v>
      </c>
      <c r="DV15">
        <v>26.2</v>
      </c>
      <c r="DW15">
        <v>26.6</v>
      </c>
      <c r="DX15">
        <v>25.7</v>
      </c>
      <c r="DY15">
        <v>33.5</v>
      </c>
      <c r="DZ15">
        <v>34.200000000000003</v>
      </c>
      <c r="EA15" s="5">
        <v>34.299999999999997</v>
      </c>
      <c r="EB15" s="5">
        <v>36.200000000000003</v>
      </c>
      <c r="EC15" s="5">
        <v>34.1</v>
      </c>
      <c r="ED15" s="7">
        <v>33.700000000000003</v>
      </c>
      <c r="EE15" s="7">
        <v>33.700000000000003</v>
      </c>
      <c r="EF15" s="7">
        <v>36.299999999999997</v>
      </c>
    </row>
    <row r="16" spans="1:152" ht="16.5" x14ac:dyDescent="0.25">
      <c r="A16" s="13">
        <v>0.54166666666666696</v>
      </c>
      <c r="B16">
        <v>25.3</v>
      </c>
      <c r="C16">
        <v>26.1</v>
      </c>
      <c r="D16">
        <v>24.9</v>
      </c>
      <c r="E16">
        <v>25.8</v>
      </c>
      <c r="F16">
        <v>24.2</v>
      </c>
      <c r="G16">
        <v>27.7</v>
      </c>
      <c r="H16">
        <v>26.3</v>
      </c>
      <c r="I16">
        <v>25.6</v>
      </c>
      <c r="J16">
        <v>25.6</v>
      </c>
      <c r="K16">
        <v>22.6</v>
      </c>
      <c r="L16">
        <v>20.399999999999999</v>
      </c>
      <c r="M16">
        <v>21.4</v>
      </c>
      <c r="N16">
        <v>27.1</v>
      </c>
      <c r="O16">
        <v>25.6</v>
      </c>
      <c r="P16">
        <v>25.8</v>
      </c>
      <c r="Q16">
        <v>25.9</v>
      </c>
      <c r="R16">
        <v>22.5</v>
      </c>
      <c r="S16">
        <v>23.6</v>
      </c>
      <c r="T16">
        <v>21.7</v>
      </c>
      <c r="U16">
        <v>23.8</v>
      </c>
      <c r="V16">
        <v>24.7</v>
      </c>
      <c r="W16">
        <v>27.4</v>
      </c>
      <c r="X16">
        <v>27.3</v>
      </c>
      <c r="Y16">
        <v>26.8</v>
      </c>
      <c r="Z16">
        <v>27.1</v>
      </c>
      <c r="AA16">
        <v>28.9</v>
      </c>
      <c r="AB16">
        <v>24.9</v>
      </c>
      <c r="AC16">
        <v>26.6</v>
      </c>
      <c r="AD16">
        <v>29.3</v>
      </c>
      <c r="AE16">
        <v>22.4</v>
      </c>
      <c r="AF16">
        <v>23.6</v>
      </c>
      <c r="AG16">
        <v>27.6</v>
      </c>
      <c r="AH16">
        <v>27.6</v>
      </c>
      <c r="AI16">
        <v>28.6</v>
      </c>
      <c r="AJ16">
        <v>22.7</v>
      </c>
      <c r="AK16">
        <v>25.5</v>
      </c>
      <c r="AL16">
        <v>27.6</v>
      </c>
      <c r="AM16">
        <v>26.7</v>
      </c>
      <c r="AN16">
        <v>26.7</v>
      </c>
      <c r="AO16">
        <v>28.6</v>
      </c>
      <c r="AP16">
        <v>27.2</v>
      </c>
      <c r="AQ16">
        <v>27.6</v>
      </c>
      <c r="AR16">
        <v>27.1</v>
      </c>
      <c r="AS16">
        <v>31.3</v>
      </c>
      <c r="AT16">
        <v>30.4</v>
      </c>
      <c r="AU16">
        <v>29.8</v>
      </c>
      <c r="AV16">
        <v>29</v>
      </c>
      <c r="AW16">
        <v>30.4</v>
      </c>
      <c r="AX16">
        <v>25.7</v>
      </c>
      <c r="AY16">
        <v>15.4</v>
      </c>
      <c r="AZ16">
        <v>22.4</v>
      </c>
      <c r="BA16">
        <v>18.5</v>
      </c>
      <c r="BB16">
        <v>26</v>
      </c>
      <c r="BC16">
        <v>27.3</v>
      </c>
      <c r="BD16">
        <v>30.3</v>
      </c>
      <c r="BE16">
        <v>30.3</v>
      </c>
      <c r="BF16">
        <v>30.8</v>
      </c>
      <c r="BG16">
        <v>29.4</v>
      </c>
      <c r="BH16">
        <v>29.9</v>
      </c>
      <c r="BI16">
        <v>30.8</v>
      </c>
      <c r="BJ16">
        <v>32.200000000000003</v>
      </c>
      <c r="BK16">
        <v>32.6</v>
      </c>
      <c r="BL16">
        <v>30.4</v>
      </c>
      <c r="BM16">
        <v>23.7</v>
      </c>
      <c r="BN16">
        <v>28.3</v>
      </c>
      <c r="BO16">
        <v>26.6</v>
      </c>
      <c r="BP16">
        <v>28</v>
      </c>
      <c r="BQ16">
        <v>24.9</v>
      </c>
      <c r="BR16">
        <v>28.2</v>
      </c>
      <c r="BS16">
        <v>30.9</v>
      </c>
      <c r="BT16">
        <v>29.9</v>
      </c>
      <c r="BU16">
        <v>29.3</v>
      </c>
      <c r="BV16">
        <v>30</v>
      </c>
      <c r="BW16">
        <v>29.4</v>
      </c>
      <c r="BX16">
        <v>31.5</v>
      </c>
      <c r="BY16">
        <v>31.2</v>
      </c>
      <c r="BZ16">
        <v>29.2</v>
      </c>
      <c r="CA16">
        <v>29.1</v>
      </c>
      <c r="CB16">
        <v>29.4</v>
      </c>
      <c r="CC16" s="7">
        <v>32</v>
      </c>
      <c r="CD16">
        <v>28.4</v>
      </c>
      <c r="CE16">
        <v>30.4</v>
      </c>
      <c r="CF16">
        <v>33.799999999999997</v>
      </c>
      <c r="CG16">
        <v>24.4</v>
      </c>
      <c r="CH16">
        <v>28.2</v>
      </c>
      <c r="CI16">
        <v>25.3</v>
      </c>
      <c r="CJ16">
        <v>30.7</v>
      </c>
      <c r="CK16">
        <v>22.9</v>
      </c>
      <c r="CL16">
        <v>30.5</v>
      </c>
      <c r="CM16">
        <v>29.3</v>
      </c>
      <c r="CN16">
        <v>32.299999999999997</v>
      </c>
      <c r="CO16">
        <v>27.3</v>
      </c>
      <c r="CP16" s="7">
        <v>30.5</v>
      </c>
      <c r="CQ16">
        <v>31.2</v>
      </c>
      <c r="CR16">
        <v>31.7</v>
      </c>
      <c r="CS16">
        <v>32.9</v>
      </c>
      <c r="CT16">
        <v>32</v>
      </c>
      <c r="CU16">
        <v>32.6</v>
      </c>
      <c r="CV16">
        <v>31.3</v>
      </c>
      <c r="CW16">
        <v>31.9</v>
      </c>
      <c r="CX16">
        <v>33.6</v>
      </c>
      <c r="CY16">
        <v>33.299999999999997</v>
      </c>
      <c r="CZ16">
        <v>33.299999999999997</v>
      </c>
      <c r="DA16">
        <v>34.1</v>
      </c>
      <c r="DB16">
        <v>34.1</v>
      </c>
      <c r="DC16">
        <v>32.299999999999997</v>
      </c>
      <c r="DD16">
        <v>32.6</v>
      </c>
      <c r="DE16">
        <v>33</v>
      </c>
      <c r="DF16">
        <v>32.6</v>
      </c>
      <c r="DG16">
        <v>33.5</v>
      </c>
      <c r="DH16">
        <v>32.4</v>
      </c>
      <c r="DI16">
        <v>34.299999999999997</v>
      </c>
      <c r="DJ16">
        <v>33</v>
      </c>
      <c r="DK16">
        <v>34</v>
      </c>
      <c r="DL16">
        <v>33</v>
      </c>
      <c r="DM16">
        <v>33.1</v>
      </c>
      <c r="DN16">
        <v>32.799999999999997</v>
      </c>
      <c r="DO16">
        <v>32.200000000000003</v>
      </c>
      <c r="DP16">
        <v>24.8</v>
      </c>
      <c r="DQ16">
        <v>31.2</v>
      </c>
      <c r="DR16">
        <v>27.9</v>
      </c>
      <c r="DS16">
        <v>30.9</v>
      </c>
      <c r="DT16">
        <v>32.4</v>
      </c>
      <c r="DU16">
        <v>32.799999999999997</v>
      </c>
      <c r="DV16">
        <v>27.4</v>
      </c>
      <c r="DW16">
        <v>26.4</v>
      </c>
      <c r="DX16">
        <v>27.8</v>
      </c>
      <c r="DY16">
        <v>34.299999999999997</v>
      </c>
      <c r="DZ16">
        <v>35.200000000000003</v>
      </c>
      <c r="EA16" s="5">
        <v>35.6</v>
      </c>
      <c r="EB16" s="5">
        <v>35.1</v>
      </c>
      <c r="EC16" s="5">
        <v>34.9</v>
      </c>
      <c r="ED16" s="7">
        <v>33.5</v>
      </c>
      <c r="EE16" s="7">
        <v>34.4</v>
      </c>
      <c r="EF16" s="7">
        <v>36.4</v>
      </c>
    </row>
    <row r="17" spans="1:136" ht="16.5" x14ac:dyDescent="0.25">
      <c r="A17" s="13">
        <v>0.58333333333333304</v>
      </c>
      <c r="B17">
        <v>25.7</v>
      </c>
      <c r="C17">
        <v>26.8</v>
      </c>
      <c r="D17">
        <v>26.3</v>
      </c>
      <c r="E17">
        <v>24.7</v>
      </c>
      <c r="F17">
        <v>24.3</v>
      </c>
      <c r="G17">
        <v>26.9</v>
      </c>
      <c r="H17">
        <v>27.2</v>
      </c>
      <c r="I17">
        <v>27</v>
      </c>
      <c r="J17">
        <v>25.6</v>
      </c>
      <c r="K17">
        <v>23.4</v>
      </c>
      <c r="L17">
        <v>19.3</v>
      </c>
      <c r="M17">
        <v>22.1</v>
      </c>
      <c r="N17">
        <v>26.6</v>
      </c>
      <c r="O17">
        <v>26.7</v>
      </c>
      <c r="P17">
        <v>25.5</v>
      </c>
      <c r="Q17">
        <v>26.4</v>
      </c>
      <c r="R17">
        <v>22.7</v>
      </c>
      <c r="S17">
        <v>22.9</v>
      </c>
      <c r="T17">
        <v>21.7</v>
      </c>
      <c r="U17">
        <v>22.4</v>
      </c>
      <c r="V17">
        <v>25.4</v>
      </c>
      <c r="W17">
        <v>27.3</v>
      </c>
      <c r="X17">
        <v>27.5</v>
      </c>
      <c r="Y17">
        <v>26.8</v>
      </c>
      <c r="Z17">
        <v>27.2</v>
      </c>
      <c r="AA17">
        <v>27.7</v>
      </c>
      <c r="AB17">
        <v>26</v>
      </c>
      <c r="AC17">
        <v>25.7</v>
      </c>
      <c r="AD17">
        <v>30.2</v>
      </c>
      <c r="AE17">
        <v>22.6</v>
      </c>
      <c r="AF17">
        <v>21.2</v>
      </c>
      <c r="AG17">
        <v>28.6</v>
      </c>
      <c r="AH17">
        <v>29.7</v>
      </c>
      <c r="AI17">
        <v>29.6</v>
      </c>
      <c r="AJ17">
        <v>25.2</v>
      </c>
      <c r="AK17">
        <v>26.4</v>
      </c>
      <c r="AL17">
        <v>27.1</v>
      </c>
      <c r="AM17">
        <v>26.4</v>
      </c>
      <c r="AN17">
        <v>26.4</v>
      </c>
      <c r="AO17">
        <v>27.3</v>
      </c>
      <c r="AP17">
        <v>27.5</v>
      </c>
      <c r="AQ17">
        <v>27.3</v>
      </c>
      <c r="AR17">
        <v>27.3</v>
      </c>
      <c r="AS17">
        <v>31.2</v>
      </c>
      <c r="AT17">
        <v>30.3</v>
      </c>
      <c r="AU17">
        <v>30.1</v>
      </c>
      <c r="AV17">
        <v>30.6</v>
      </c>
      <c r="AW17">
        <v>30.1</v>
      </c>
      <c r="AX17">
        <v>25.3</v>
      </c>
      <c r="AY17">
        <v>16.399999999999999</v>
      </c>
      <c r="AZ17">
        <v>23.8</v>
      </c>
      <c r="BA17">
        <v>19.8</v>
      </c>
      <c r="BB17">
        <v>26.4</v>
      </c>
      <c r="BC17">
        <v>27.1</v>
      </c>
      <c r="BD17">
        <v>30.6</v>
      </c>
      <c r="BE17">
        <v>30.4</v>
      </c>
      <c r="BF17">
        <v>30.6</v>
      </c>
      <c r="BG17">
        <v>29.8</v>
      </c>
      <c r="BH17">
        <v>30.6</v>
      </c>
      <c r="BI17">
        <v>30.6</v>
      </c>
      <c r="BJ17">
        <v>32.799999999999997</v>
      </c>
      <c r="BK17">
        <v>31.4</v>
      </c>
      <c r="BL17">
        <v>29.8</v>
      </c>
      <c r="BM17">
        <v>26.6</v>
      </c>
      <c r="BN17">
        <v>28.1</v>
      </c>
      <c r="BO17">
        <v>25.7</v>
      </c>
      <c r="BP17">
        <v>28.1</v>
      </c>
      <c r="BQ17">
        <v>26.2</v>
      </c>
      <c r="BR17">
        <v>28.6</v>
      </c>
      <c r="BS17">
        <v>30.4</v>
      </c>
      <c r="BT17">
        <v>30.9</v>
      </c>
      <c r="BU17">
        <v>29.5</v>
      </c>
      <c r="BV17">
        <v>29.5</v>
      </c>
      <c r="BW17">
        <v>29.4</v>
      </c>
      <c r="BX17">
        <v>31.1</v>
      </c>
      <c r="BY17">
        <v>31.2</v>
      </c>
      <c r="BZ17">
        <v>28.6</v>
      </c>
      <c r="CA17">
        <v>28.7</v>
      </c>
      <c r="CB17">
        <v>30.3</v>
      </c>
      <c r="CC17" s="7">
        <v>31.4</v>
      </c>
      <c r="CD17">
        <v>28.2</v>
      </c>
      <c r="CE17">
        <v>30.7</v>
      </c>
      <c r="CF17">
        <v>33.4</v>
      </c>
      <c r="CG17">
        <v>23.3</v>
      </c>
      <c r="CH17">
        <v>27.7</v>
      </c>
      <c r="CI17">
        <v>25.9</v>
      </c>
      <c r="CJ17">
        <v>29.2</v>
      </c>
      <c r="CK17">
        <v>23.9</v>
      </c>
      <c r="CL17">
        <v>30.1</v>
      </c>
      <c r="CM17">
        <v>29.4</v>
      </c>
      <c r="CN17">
        <v>32</v>
      </c>
      <c r="CO17">
        <v>27.7</v>
      </c>
      <c r="CP17" s="7">
        <v>31.2</v>
      </c>
      <c r="CQ17">
        <v>31.2</v>
      </c>
      <c r="CR17">
        <v>31.2</v>
      </c>
      <c r="CS17">
        <v>32.700000000000003</v>
      </c>
      <c r="CT17">
        <v>31.4</v>
      </c>
      <c r="CU17">
        <v>32.1</v>
      </c>
      <c r="CV17">
        <v>31.8</v>
      </c>
      <c r="CW17">
        <v>31.4</v>
      </c>
      <c r="CX17">
        <v>33.200000000000003</v>
      </c>
      <c r="CY17">
        <v>34</v>
      </c>
      <c r="CZ17">
        <v>32.700000000000003</v>
      </c>
      <c r="DA17">
        <v>33.9</v>
      </c>
      <c r="DB17">
        <v>33.6</v>
      </c>
      <c r="DC17">
        <v>32.4</v>
      </c>
      <c r="DD17">
        <v>32.6</v>
      </c>
      <c r="DE17">
        <v>32.200000000000003</v>
      </c>
      <c r="DF17">
        <v>30.8</v>
      </c>
      <c r="DG17">
        <v>32.700000000000003</v>
      </c>
      <c r="DH17">
        <v>32.9</v>
      </c>
      <c r="DI17">
        <v>34</v>
      </c>
      <c r="DJ17">
        <v>32.799999999999997</v>
      </c>
      <c r="DK17">
        <v>33.799999999999997</v>
      </c>
      <c r="DL17">
        <v>32.799999999999997</v>
      </c>
      <c r="DM17">
        <v>32.4</v>
      </c>
      <c r="DN17">
        <v>33.1</v>
      </c>
      <c r="DO17">
        <v>31</v>
      </c>
      <c r="DP17">
        <v>24.1</v>
      </c>
      <c r="DQ17">
        <v>32</v>
      </c>
      <c r="DR17">
        <v>28.1</v>
      </c>
      <c r="DS17">
        <v>31.5</v>
      </c>
      <c r="DT17">
        <v>32.700000000000003</v>
      </c>
      <c r="DU17">
        <v>33.1</v>
      </c>
      <c r="DV17">
        <v>28.7</v>
      </c>
      <c r="DW17">
        <v>26.8</v>
      </c>
      <c r="DX17">
        <v>27.7</v>
      </c>
      <c r="DY17">
        <v>33.6</v>
      </c>
      <c r="DZ17">
        <v>34.200000000000003</v>
      </c>
      <c r="EA17" s="5">
        <v>34.700000000000003</v>
      </c>
      <c r="EB17" s="5">
        <v>35.4</v>
      </c>
      <c r="EC17" s="5">
        <v>34.299999999999997</v>
      </c>
      <c r="ED17" s="7">
        <v>34.1</v>
      </c>
      <c r="EE17" s="7">
        <v>33.9</v>
      </c>
      <c r="EF17" s="7">
        <v>36.1</v>
      </c>
    </row>
    <row r="18" spans="1:136" ht="16.5" x14ac:dyDescent="0.25">
      <c r="A18" s="12">
        <v>0.625</v>
      </c>
      <c r="B18">
        <v>25.8</v>
      </c>
      <c r="C18">
        <v>25.4</v>
      </c>
      <c r="D18">
        <v>25.1</v>
      </c>
      <c r="E18">
        <v>24.4</v>
      </c>
      <c r="F18">
        <v>23.7</v>
      </c>
      <c r="G18">
        <v>26.7</v>
      </c>
      <c r="H18">
        <v>25.6</v>
      </c>
      <c r="I18">
        <v>26</v>
      </c>
      <c r="J18">
        <v>25.5</v>
      </c>
      <c r="K18">
        <v>22.4</v>
      </c>
      <c r="L18">
        <v>18</v>
      </c>
      <c r="M18">
        <v>21.5</v>
      </c>
      <c r="N18">
        <v>26.7</v>
      </c>
      <c r="O18">
        <v>25.8</v>
      </c>
      <c r="P18">
        <v>24.9</v>
      </c>
      <c r="Q18">
        <v>26.7</v>
      </c>
      <c r="R18">
        <v>22.1</v>
      </c>
      <c r="S18">
        <v>21.9</v>
      </c>
      <c r="T18">
        <v>20.8</v>
      </c>
      <c r="U18">
        <v>22.4</v>
      </c>
      <c r="V18">
        <v>25.6</v>
      </c>
      <c r="W18">
        <v>27.4</v>
      </c>
      <c r="X18">
        <v>26.7</v>
      </c>
      <c r="Y18">
        <v>24.8</v>
      </c>
      <c r="Z18">
        <v>27.7</v>
      </c>
      <c r="AA18">
        <v>27.3</v>
      </c>
      <c r="AB18">
        <v>26.2</v>
      </c>
      <c r="AC18">
        <v>26.4</v>
      </c>
      <c r="AD18">
        <v>29.2</v>
      </c>
      <c r="AE18">
        <v>23.4</v>
      </c>
      <c r="AF18">
        <v>20</v>
      </c>
      <c r="AG18">
        <v>25.7</v>
      </c>
      <c r="AH18">
        <v>28.6</v>
      </c>
      <c r="AI18">
        <v>30.7</v>
      </c>
      <c r="AJ18">
        <v>23.3</v>
      </c>
      <c r="AK18">
        <v>26</v>
      </c>
      <c r="AL18">
        <v>24.8</v>
      </c>
      <c r="AM18">
        <v>25.2</v>
      </c>
      <c r="AN18">
        <v>26.5</v>
      </c>
      <c r="AO18">
        <v>26.8</v>
      </c>
      <c r="AP18">
        <v>25.3</v>
      </c>
      <c r="AQ18">
        <v>26.6</v>
      </c>
      <c r="AR18">
        <v>26.7</v>
      </c>
      <c r="AS18">
        <v>31.1</v>
      </c>
      <c r="AT18">
        <v>30.3</v>
      </c>
      <c r="AU18">
        <v>29.6</v>
      </c>
      <c r="AV18">
        <v>29.3</v>
      </c>
      <c r="AW18">
        <v>29.8</v>
      </c>
      <c r="AX18">
        <v>24.2</v>
      </c>
      <c r="AY18">
        <v>16.100000000000001</v>
      </c>
      <c r="AZ18">
        <v>23.2</v>
      </c>
      <c r="BA18">
        <v>20.2</v>
      </c>
      <c r="BB18">
        <v>26.5</v>
      </c>
      <c r="BC18">
        <v>27.3</v>
      </c>
      <c r="BD18">
        <v>29.7</v>
      </c>
      <c r="BE18">
        <v>29.8</v>
      </c>
      <c r="BF18">
        <v>28.7</v>
      </c>
      <c r="BG18">
        <v>28.1</v>
      </c>
      <c r="BH18">
        <v>29.5</v>
      </c>
      <c r="BI18">
        <v>28.2</v>
      </c>
      <c r="BJ18">
        <v>32.200000000000003</v>
      </c>
      <c r="BK18">
        <v>29.8</v>
      </c>
      <c r="BL18">
        <v>28.3</v>
      </c>
      <c r="BM18">
        <v>28.1</v>
      </c>
      <c r="BN18">
        <v>27.9</v>
      </c>
      <c r="BO18">
        <v>25.2</v>
      </c>
      <c r="BP18">
        <v>28</v>
      </c>
      <c r="BQ18">
        <v>25.6</v>
      </c>
      <c r="BR18">
        <v>27.6</v>
      </c>
      <c r="BS18">
        <v>29.1</v>
      </c>
      <c r="BT18">
        <v>30.9</v>
      </c>
      <c r="BU18">
        <v>30.1</v>
      </c>
      <c r="BV18">
        <v>28</v>
      </c>
      <c r="BW18">
        <v>28.3</v>
      </c>
      <c r="BX18">
        <v>30.1</v>
      </c>
      <c r="BY18">
        <v>30.3</v>
      </c>
      <c r="BZ18">
        <v>27.7</v>
      </c>
      <c r="CA18">
        <v>28.3</v>
      </c>
      <c r="CB18">
        <v>29.4</v>
      </c>
      <c r="CC18" s="7">
        <v>30.8</v>
      </c>
      <c r="CD18">
        <v>29.4</v>
      </c>
      <c r="CE18">
        <v>29.9</v>
      </c>
      <c r="CF18">
        <v>31.6</v>
      </c>
      <c r="CG18">
        <v>22.4</v>
      </c>
      <c r="CH18">
        <v>26.9</v>
      </c>
      <c r="CI18">
        <v>25.9</v>
      </c>
      <c r="CJ18">
        <v>27.8</v>
      </c>
      <c r="CK18">
        <v>23.8</v>
      </c>
      <c r="CL18">
        <v>29.6</v>
      </c>
      <c r="CM18">
        <v>29.8</v>
      </c>
      <c r="CN18">
        <v>30.6</v>
      </c>
      <c r="CO18">
        <v>27.7</v>
      </c>
      <c r="CP18" s="7">
        <v>32.700000000000003</v>
      </c>
      <c r="CQ18">
        <v>30.7</v>
      </c>
      <c r="CR18">
        <v>31.9</v>
      </c>
      <c r="CS18">
        <v>32.4</v>
      </c>
      <c r="CT18">
        <v>30.8</v>
      </c>
      <c r="CU18">
        <v>31.5</v>
      </c>
      <c r="CV18">
        <v>31.7</v>
      </c>
      <c r="CW18">
        <v>31</v>
      </c>
      <c r="CX18">
        <v>32.799999999999997</v>
      </c>
      <c r="CY18">
        <v>32.9</v>
      </c>
      <c r="CZ18">
        <v>31.9</v>
      </c>
      <c r="DA18">
        <v>33.5</v>
      </c>
      <c r="DB18">
        <v>32.6</v>
      </c>
      <c r="DC18">
        <v>32.6</v>
      </c>
      <c r="DD18">
        <v>31.6</v>
      </c>
      <c r="DE18">
        <v>32.6</v>
      </c>
      <c r="DF18">
        <v>31.5</v>
      </c>
      <c r="DG18">
        <v>32.700000000000003</v>
      </c>
      <c r="DH18">
        <v>32.1</v>
      </c>
      <c r="DI18">
        <v>33.5</v>
      </c>
      <c r="DJ18">
        <v>32.5</v>
      </c>
      <c r="DK18">
        <v>32.799999999999997</v>
      </c>
      <c r="DL18">
        <v>32.5</v>
      </c>
      <c r="DM18">
        <v>32</v>
      </c>
      <c r="DN18">
        <v>32.6</v>
      </c>
      <c r="DO18">
        <v>31</v>
      </c>
      <c r="DP18">
        <v>24.8</v>
      </c>
      <c r="DQ18">
        <v>30.1</v>
      </c>
      <c r="DR18">
        <v>26.9</v>
      </c>
      <c r="DS18">
        <v>31.8</v>
      </c>
      <c r="DT18">
        <v>32.4</v>
      </c>
      <c r="DU18">
        <v>32.1</v>
      </c>
      <c r="DV18">
        <v>28.9</v>
      </c>
      <c r="DW18">
        <v>26.1</v>
      </c>
      <c r="DX18">
        <v>28.4</v>
      </c>
      <c r="DY18">
        <v>32.700000000000003</v>
      </c>
      <c r="DZ18">
        <v>34.200000000000003</v>
      </c>
      <c r="EA18" s="5">
        <v>34.1</v>
      </c>
      <c r="EB18" s="5">
        <v>34.799999999999997</v>
      </c>
      <c r="EC18" s="5">
        <v>33.700000000000003</v>
      </c>
      <c r="ED18" s="7">
        <v>33.200000000000003</v>
      </c>
      <c r="EE18" s="7">
        <v>33</v>
      </c>
      <c r="EF18" s="7">
        <v>36.5</v>
      </c>
    </row>
    <row r="19" spans="1:136" ht="16.5" x14ac:dyDescent="0.25">
      <c r="A19" s="12">
        <v>0.66666666666666696</v>
      </c>
      <c r="B19">
        <v>24.9</v>
      </c>
      <c r="C19">
        <v>22.9</v>
      </c>
      <c r="D19">
        <v>23</v>
      </c>
      <c r="E19">
        <v>23.8</v>
      </c>
      <c r="F19">
        <v>22.9</v>
      </c>
      <c r="G19">
        <v>25.5</v>
      </c>
      <c r="H19">
        <v>24.5</v>
      </c>
      <c r="I19">
        <v>24.6</v>
      </c>
      <c r="J19">
        <v>24.9</v>
      </c>
      <c r="K19">
        <v>19.7</v>
      </c>
      <c r="L19">
        <v>16.8</v>
      </c>
      <c r="M19">
        <v>21.5</v>
      </c>
      <c r="N19">
        <v>24.9</v>
      </c>
      <c r="O19">
        <v>23</v>
      </c>
      <c r="P19">
        <v>23.6</v>
      </c>
      <c r="Q19">
        <v>25.1</v>
      </c>
      <c r="R19">
        <v>20.7</v>
      </c>
      <c r="S19">
        <v>20.7</v>
      </c>
      <c r="T19">
        <v>21.2</v>
      </c>
      <c r="U19">
        <v>22.1</v>
      </c>
      <c r="V19">
        <v>25.3</v>
      </c>
      <c r="W19">
        <v>26.6</v>
      </c>
      <c r="X19">
        <v>23.2</v>
      </c>
      <c r="Y19">
        <v>22.7</v>
      </c>
      <c r="Z19">
        <v>26.7</v>
      </c>
      <c r="AA19">
        <v>27.1</v>
      </c>
      <c r="AB19">
        <v>24.3</v>
      </c>
      <c r="AC19">
        <v>26.9</v>
      </c>
      <c r="AD19">
        <v>28.2</v>
      </c>
      <c r="AE19">
        <v>22.9</v>
      </c>
      <c r="AF19">
        <v>19.3</v>
      </c>
      <c r="AG19">
        <v>21.9</v>
      </c>
      <c r="AH19">
        <v>26.1</v>
      </c>
      <c r="AI19">
        <v>28.2</v>
      </c>
      <c r="AJ19">
        <v>22.7</v>
      </c>
      <c r="AK19">
        <v>24.2</v>
      </c>
      <c r="AL19">
        <v>22.4</v>
      </c>
      <c r="AM19">
        <v>23.8</v>
      </c>
      <c r="AN19">
        <v>25.7</v>
      </c>
      <c r="AO19">
        <v>26.1</v>
      </c>
      <c r="AP19">
        <v>22.8</v>
      </c>
      <c r="AQ19">
        <v>25.4</v>
      </c>
      <c r="AR19">
        <v>26.2</v>
      </c>
      <c r="AS19">
        <v>29.7</v>
      </c>
      <c r="AT19">
        <v>29.1</v>
      </c>
      <c r="AU19">
        <v>28.6</v>
      </c>
      <c r="AV19">
        <v>28.6</v>
      </c>
      <c r="AW19">
        <v>27.6</v>
      </c>
      <c r="AX19">
        <v>21.9</v>
      </c>
      <c r="AY19">
        <v>15.3</v>
      </c>
      <c r="AZ19">
        <v>22.9</v>
      </c>
      <c r="BA19">
        <v>20.6</v>
      </c>
      <c r="BB19">
        <v>25.4</v>
      </c>
      <c r="BC19">
        <v>26.6</v>
      </c>
      <c r="BD19">
        <v>29.3</v>
      </c>
      <c r="BE19">
        <v>28.8</v>
      </c>
      <c r="BF19">
        <v>28.3</v>
      </c>
      <c r="BG19">
        <v>26.9</v>
      </c>
      <c r="BH19">
        <v>28.7</v>
      </c>
      <c r="BI19">
        <v>27</v>
      </c>
      <c r="BJ19">
        <v>31.3</v>
      </c>
      <c r="BK19">
        <v>29.3</v>
      </c>
      <c r="BL19">
        <v>27.6</v>
      </c>
      <c r="BM19">
        <v>27.9</v>
      </c>
      <c r="BN19">
        <v>27.1</v>
      </c>
      <c r="BO19">
        <v>24.8</v>
      </c>
      <c r="BP19">
        <v>25.7</v>
      </c>
      <c r="BQ19">
        <v>23.1</v>
      </c>
      <c r="BR19">
        <v>26.4</v>
      </c>
      <c r="BS19">
        <v>27.6</v>
      </c>
      <c r="BT19">
        <v>28.8</v>
      </c>
      <c r="BU19">
        <v>29.6</v>
      </c>
      <c r="BV19">
        <v>27.2</v>
      </c>
      <c r="BW19">
        <v>27.5</v>
      </c>
      <c r="BX19">
        <v>29.6</v>
      </c>
      <c r="BY19">
        <v>29.4</v>
      </c>
      <c r="BZ19">
        <v>28.1</v>
      </c>
      <c r="CA19">
        <v>27.6</v>
      </c>
      <c r="CB19">
        <v>29.7</v>
      </c>
      <c r="CC19" s="7">
        <v>29.7</v>
      </c>
      <c r="CD19">
        <v>28.9</v>
      </c>
      <c r="CE19">
        <v>28.8</v>
      </c>
      <c r="CF19">
        <v>28.9</v>
      </c>
      <c r="CG19">
        <v>22.9</v>
      </c>
      <c r="CH19">
        <v>26.2</v>
      </c>
      <c r="CI19">
        <v>24.8</v>
      </c>
      <c r="CJ19">
        <v>26.7</v>
      </c>
      <c r="CK19">
        <v>24.2</v>
      </c>
      <c r="CL19">
        <v>28.7</v>
      </c>
      <c r="CM19">
        <v>28.5</v>
      </c>
      <c r="CN19">
        <v>29.2</v>
      </c>
      <c r="CO19">
        <v>27</v>
      </c>
      <c r="CP19" s="7">
        <v>32.700000000000003</v>
      </c>
      <c r="CQ19">
        <v>29.2</v>
      </c>
      <c r="CR19">
        <v>31.2</v>
      </c>
      <c r="CS19">
        <v>31.7</v>
      </c>
      <c r="CT19">
        <v>30.1</v>
      </c>
      <c r="CU19">
        <v>31.7</v>
      </c>
      <c r="CV19">
        <v>30.7</v>
      </c>
      <c r="CW19">
        <v>30.8</v>
      </c>
      <c r="CX19">
        <v>32.799999999999997</v>
      </c>
      <c r="CY19">
        <v>32.6</v>
      </c>
      <c r="CZ19">
        <v>31.1</v>
      </c>
      <c r="DA19">
        <v>32.799999999999997</v>
      </c>
      <c r="DB19">
        <v>31.9</v>
      </c>
      <c r="DC19">
        <v>32.200000000000003</v>
      </c>
      <c r="DD19">
        <v>30.9</v>
      </c>
      <c r="DE19">
        <v>32.6</v>
      </c>
      <c r="DF19">
        <v>31.8</v>
      </c>
      <c r="DG19">
        <v>32.200000000000003</v>
      </c>
      <c r="DH19">
        <v>32</v>
      </c>
      <c r="DI19">
        <v>33.1</v>
      </c>
      <c r="DJ19">
        <v>32.5</v>
      </c>
      <c r="DK19">
        <v>31.8</v>
      </c>
      <c r="DL19">
        <v>32.5</v>
      </c>
      <c r="DM19">
        <v>31.9</v>
      </c>
      <c r="DN19">
        <v>31.5</v>
      </c>
      <c r="DO19">
        <v>30.8</v>
      </c>
      <c r="DP19">
        <v>24.5</v>
      </c>
      <c r="DQ19">
        <v>28</v>
      </c>
      <c r="DR19">
        <v>28.1</v>
      </c>
      <c r="DS19">
        <v>31.1</v>
      </c>
      <c r="DT19">
        <v>31.3</v>
      </c>
      <c r="DU19">
        <v>31.6</v>
      </c>
      <c r="DV19">
        <v>26</v>
      </c>
      <c r="DW19">
        <v>25</v>
      </c>
      <c r="DX19">
        <v>29.4</v>
      </c>
      <c r="DY19">
        <v>32.200000000000003</v>
      </c>
      <c r="DZ19">
        <v>33.6</v>
      </c>
      <c r="EA19" s="5">
        <v>32.4</v>
      </c>
      <c r="EB19" s="5">
        <v>32.9</v>
      </c>
      <c r="EC19" s="5">
        <v>31.9</v>
      </c>
      <c r="ED19" s="7">
        <v>32.299999999999997</v>
      </c>
      <c r="EE19" s="7">
        <v>32.700000000000003</v>
      </c>
      <c r="EF19" s="7">
        <v>37.1</v>
      </c>
    </row>
    <row r="20" spans="1:136" ht="16.5" x14ac:dyDescent="0.25">
      <c r="A20" s="12">
        <v>0.70833333333333304</v>
      </c>
      <c r="B20">
        <v>23.2</v>
      </c>
      <c r="C20">
        <v>20.9</v>
      </c>
      <c r="D20">
        <v>20.6</v>
      </c>
      <c r="E20">
        <v>22</v>
      </c>
      <c r="F20">
        <v>21.7</v>
      </c>
      <c r="G20">
        <v>23.7</v>
      </c>
      <c r="H20">
        <v>22.1</v>
      </c>
      <c r="I20">
        <v>22.2</v>
      </c>
      <c r="J20">
        <v>21.9</v>
      </c>
      <c r="K20">
        <v>18.600000000000001</v>
      </c>
      <c r="L20">
        <v>16.100000000000001</v>
      </c>
      <c r="M20">
        <v>19.399999999999999</v>
      </c>
      <c r="N20">
        <v>22.9</v>
      </c>
      <c r="O20">
        <v>20.9</v>
      </c>
      <c r="P20">
        <v>21.6</v>
      </c>
      <c r="Q20">
        <v>22.8</v>
      </c>
      <c r="R20">
        <v>19.3</v>
      </c>
      <c r="S20">
        <v>19</v>
      </c>
      <c r="T20">
        <v>21.3</v>
      </c>
      <c r="U20">
        <v>20.6</v>
      </c>
      <c r="V20">
        <v>23.7</v>
      </c>
      <c r="W20">
        <v>25.2</v>
      </c>
      <c r="X20">
        <v>21.2</v>
      </c>
      <c r="Y20">
        <v>20.6</v>
      </c>
      <c r="Z20">
        <v>23.9</v>
      </c>
      <c r="AA20">
        <v>25.2</v>
      </c>
      <c r="AB20">
        <v>21.8</v>
      </c>
      <c r="AC20">
        <v>26.2</v>
      </c>
      <c r="AD20">
        <v>26.9</v>
      </c>
      <c r="AE20">
        <v>19.899999999999999</v>
      </c>
      <c r="AF20">
        <v>18.399999999999999</v>
      </c>
      <c r="AG20">
        <v>20.9</v>
      </c>
      <c r="AH20">
        <v>23.7</v>
      </c>
      <c r="AI20">
        <v>25.9</v>
      </c>
      <c r="AJ20">
        <v>20.3</v>
      </c>
      <c r="AK20">
        <v>22.1</v>
      </c>
      <c r="AL20">
        <v>20.7</v>
      </c>
      <c r="AM20">
        <v>22.1</v>
      </c>
      <c r="AN20">
        <v>24.2</v>
      </c>
      <c r="AO20">
        <v>25.2</v>
      </c>
      <c r="AP20">
        <v>21.4</v>
      </c>
      <c r="AQ20">
        <v>23.3</v>
      </c>
      <c r="AR20">
        <v>25.2</v>
      </c>
      <c r="AS20">
        <v>28.1</v>
      </c>
      <c r="AT20">
        <v>27.7</v>
      </c>
      <c r="AU20">
        <v>26.3</v>
      </c>
      <c r="AV20">
        <v>27.3</v>
      </c>
      <c r="AW20">
        <v>25.1</v>
      </c>
      <c r="AX20">
        <v>19.3</v>
      </c>
      <c r="AY20">
        <v>14.7</v>
      </c>
      <c r="AZ20">
        <v>22</v>
      </c>
      <c r="BA20">
        <v>21.1</v>
      </c>
      <c r="BB20">
        <v>23.4</v>
      </c>
      <c r="BC20">
        <v>24.7</v>
      </c>
      <c r="BD20">
        <v>27.9</v>
      </c>
      <c r="BE20">
        <v>27.8</v>
      </c>
      <c r="BF20">
        <v>27.1</v>
      </c>
      <c r="BG20">
        <v>26.7</v>
      </c>
      <c r="BH20">
        <v>28.2</v>
      </c>
      <c r="BI20">
        <v>26.6</v>
      </c>
      <c r="BJ20">
        <v>30.2</v>
      </c>
      <c r="BK20">
        <v>28.3</v>
      </c>
      <c r="BL20">
        <v>25.8</v>
      </c>
      <c r="BM20">
        <v>27.7</v>
      </c>
      <c r="BN20">
        <v>25.1</v>
      </c>
      <c r="BO20">
        <v>23.8</v>
      </c>
      <c r="BP20">
        <v>23.6</v>
      </c>
      <c r="BQ20">
        <v>21.6</v>
      </c>
      <c r="BR20">
        <v>24.3</v>
      </c>
      <c r="BS20">
        <v>26.5</v>
      </c>
      <c r="BT20">
        <v>27.2</v>
      </c>
      <c r="BU20">
        <v>27.8</v>
      </c>
      <c r="BV20">
        <v>25.7</v>
      </c>
      <c r="BW20">
        <v>26.2</v>
      </c>
      <c r="BX20">
        <v>27.9</v>
      </c>
      <c r="BY20">
        <v>27.1</v>
      </c>
      <c r="BZ20">
        <v>27.5</v>
      </c>
      <c r="CA20">
        <v>25.9</v>
      </c>
      <c r="CB20">
        <v>29.3</v>
      </c>
      <c r="CC20" s="7">
        <v>28.2</v>
      </c>
      <c r="CD20">
        <v>28.2</v>
      </c>
      <c r="CE20">
        <v>27.9</v>
      </c>
      <c r="CF20">
        <v>26.9</v>
      </c>
      <c r="CG20">
        <v>23</v>
      </c>
      <c r="CH20">
        <v>25.1</v>
      </c>
      <c r="CI20">
        <v>24.5</v>
      </c>
      <c r="CJ20">
        <v>26</v>
      </c>
      <c r="CK20">
        <v>23.9</v>
      </c>
      <c r="CL20">
        <v>27.9</v>
      </c>
      <c r="CM20">
        <v>26.8</v>
      </c>
      <c r="CN20">
        <v>27.9</v>
      </c>
      <c r="CO20">
        <v>26.7</v>
      </c>
      <c r="CP20" s="7">
        <v>32.299999999999997</v>
      </c>
      <c r="CQ20">
        <v>28.6</v>
      </c>
      <c r="CR20">
        <v>29.7</v>
      </c>
      <c r="CS20">
        <v>31</v>
      </c>
      <c r="CT20">
        <v>29.8</v>
      </c>
      <c r="CU20">
        <v>30.6</v>
      </c>
      <c r="CV20">
        <v>30.4</v>
      </c>
      <c r="CW20">
        <v>30.2</v>
      </c>
      <c r="CX20">
        <v>32.6</v>
      </c>
      <c r="CY20">
        <v>32.5</v>
      </c>
      <c r="CZ20">
        <v>30.1</v>
      </c>
      <c r="DA20">
        <v>32.299999999999997</v>
      </c>
      <c r="DB20">
        <v>31</v>
      </c>
      <c r="DC20">
        <v>30.4</v>
      </c>
      <c r="DD20">
        <v>30.5</v>
      </c>
      <c r="DE20">
        <v>31.2</v>
      </c>
      <c r="DF20">
        <v>31</v>
      </c>
      <c r="DG20">
        <v>31.1</v>
      </c>
      <c r="DH20">
        <v>30.9</v>
      </c>
      <c r="DI20">
        <v>31.6</v>
      </c>
      <c r="DJ20">
        <v>32</v>
      </c>
      <c r="DK20">
        <v>30.8</v>
      </c>
      <c r="DL20">
        <v>32</v>
      </c>
      <c r="DM20">
        <v>30.4</v>
      </c>
      <c r="DN20">
        <v>30.7</v>
      </c>
      <c r="DO20">
        <v>30.7</v>
      </c>
      <c r="DP20">
        <v>24.7</v>
      </c>
      <c r="DQ20">
        <v>27.2</v>
      </c>
      <c r="DR20">
        <v>29.1</v>
      </c>
      <c r="DS20">
        <v>31.1</v>
      </c>
      <c r="DT20">
        <v>31.3</v>
      </c>
      <c r="DU20">
        <v>31.2</v>
      </c>
      <c r="DV20">
        <v>25.1</v>
      </c>
      <c r="DW20">
        <v>24.1</v>
      </c>
      <c r="DX20">
        <v>29.3</v>
      </c>
      <c r="DY20">
        <v>28.5</v>
      </c>
      <c r="DZ20">
        <v>31.3</v>
      </c>
      <c r="EA20" s="5">
        <v>31.2</v>
      </c>
      <c r="EB20" s="5">
        <v>32.200000000000003</v>
      </c>
      <c r="EC20" s="5">
        <v>30.2</v>
      </c>
      <c r="ED20" s="7">
        <v>31.9</v>
      </c>
      <c r="EE20" s="7">
        <v>31.8</v>
      </c>
    </row>
    <row r="21" spans="1:136" ht="16.5" x14ac:dyDescent="0.25">
      <c r="A21" s="12">
        <v>0.75</v>
      </c>
      <c r="B21">
        <v>20.9</v>
      </c>
      <c r="C21">
        <v>18.8</v>
      </c>
      <c r="D21">
        <v>18.2</v>
      </c>
      <c r="E21">
        <v>19.7</v>
      </c>
      <c r="F21">
        <v>19.600000000000001</v>
      </c>
      <c r="G21">
        <v>21.6</v>
      </c>
      <c r="H21">
        <v>19.399999999999999</v>
      </c>
      <c r="I21">
        <v>20.100000000000001</v>
      </c>
      <c r="J21">
        <v>19.899999999999999</v>
      </c>
      <c r="K21">
        <v>17.600000000000001</v>
      </c>
      <c r="L21">
        <v>15.8</v>
      </c>
      <c r="M21">
        <v>18.100000000000001</v>
      </c>
      <c r="N21">
        <v>21</v>
      </c>
      <c r="O21">
        <v>18.3</v>
      </c>
      <c r="P21">
        <v>19.8</v>
      </c>
      <c r="Q21">
        <v>19.899999999999999</v>
      </c>
      <c r="R21">
        <v>17.899999999999999</v>
      </c>
      <c r="S21">
        <v>16.899999999999999</v>
      </c>
      <c r="T21">
        <v>18.7</v>
      </c>
      <c r="U21">
        <v>18.8</v>
      </c>
      <c r="V21">
        <v>21.8</v>
      </c>
      <c r="W21">
        <v>23.2</v>
      </c>
      <c r="X21">
        <v>20.2</v>
      </c>
      <c r="Y21">
        <v>18.899999999999999</v>
      </c>
      <c r="Z21">
        <v>22.2</v>
      </c>
      <c r="AA21">
        <v>22.2</v>
      </c>
      <c r="AB21">
        <v>19.399999999999999</v>
      </c>
      <c r="AC21">
        <v>23</v>
      </c>
      <c r="AD21">
        <v>26.1</v>
      </c>
      <c r="AE21">
        <v>17.7</v>
      </c>
      <c r="AF21">
        <v>17.8</v>
      </c>
      <c r="AG21">
        <v>20.7</v>
      </c>
      <c r="AH21">
        <v>22.9</v>
      </c>
      <c r="AI21">
        <v>23.6</v>
      </c>
      <c r="AJ21">
        <v>18.600000000000001</v>
      </c>
      <c r="AK21">
        <v>20.5</v>
      </c>
      <c r="AL21">
        <v>19.600000000000001</v>
      </c>
      <c r="AM21">
        <v>20.3</v>
      </c>
      <c r="AN21">
        <v>21.6</v>
      </c>
      <c r="AO21">
        <v>23.4</v>
      </c>
      <c r="AP21">
        <v>20.100000000000001</v>
      </c>
      <c r="AQ21">
        <v>20.8</v>
      </c>
      <c r="AR21">
        <v>23.6</v>
      </c>
      <c r="AS21">
        <v>26.3</v>
      </c>
      <c r="AT21">
        <v>25.7</v>
      </c>
      <c r="AU21">
        <v>23.4</v>
      </c>
      <c r="AV21">
        <v>24.9</v>
      </c>
      <c r="AW21">
        <v>24.6</v>
      </c>
      <c r="AX21">
        <v>17.3</v>
      </c>
      <c r="AY21">
        <v>13.7</v>
      </c>
      <c r="AZ21">
        <v>19.899999999999999</v>
      </c>
      <c r="BA21">
        <v>21.1</v>
      </c>
      <c r="BB21">
        <v>21.3</v>
      </c>
      <c r="BC21">
        <v>22.6</v>
      </c>
      <c r="BD21">
        <v>26.4</v>
      </c>
      <c r="BE21">
        <v>27</v>
      </c>
      <c r="BF21">
        <v>25.9</v>
      </c>
      <c r="BG21">
        <v>26.1</v>
      </c>
      <c r="BH21">
        <v>26.8</v>
      </c>
      <c r="BI21">
        <v>26.5</v>
      </c>
      <c r="BJ21">
        <v>28.9</v>
      </c>
      <c r="BK21">
        <v>27.2</v>
      </c>
      <c r="BL21">
        <v>24.3</v>
      </c>
      <c r="BM21">
        <v>25.9</v>
      </c>
      <c r="BN21">
        <v>23.2</v>
      </c>
      <c r="BO21">
        <v>23.6</v>
      </c>
      <c r="BP21">
        <v>22.5</v>
      </c>
      <c r="BQ21">
        <v>19.899999999999999</v>
      </c>
      <c r="BR21">
        <v>22.2</v>
      </c>
      <c r="BS21">
        <v>24.6</v>
      </c>
      <c r="BT21">
        <v>25.6</v>
      </c>
      <c r="BU21">
        <v>26.3</v>
      </c>
      <c r="BV21">
        <v>24</v>
      </c>
      <c r="BW21">
        <v>24</v>
      </c>
      <c r="BX21">
        <v>26.5</v>
      </c>
      <c r="BY21">
        <v>25.7</v>
      </c>
      <c r="BZ21">
        <v>25.8</v>
      </c>
      <c r="CA21">
        <v>24.7</v>
      </c>
      <c r="CB21">
        <v>27.4</v>
      </c>
      <c r="CC21" s="7">
        <v>26.6</v>
      </c>
      <c r="CD21">
        <v>26.3</v>
      </c>
      <c r="CE21">
        <v>26.2</v>
      </c>
      <c r="CF21">
        <v>25.3</v>
      </c>
      <c r="CG21">
        <v>22.4</v>
      </c>
      <c r="CH21">
        <v>24.8</v>
      </c>
      <c r="CI21">
        <v>23.8</v>
      </c>
      <c r="CJ21">
        <v>24.9</v>
      </c>
      <c r="CK21">
        <v>23.1</v>
      </c>
      <c r="CL21">
        <v>26.6</v>
      </c>
      <c r="CM21">
        <v>26.3</v>
      </c>
      <c r="CN21">
        <v>25.9</v>
      </c>
      <c r="CO21">
        <v>25.8</v>
      </c>
      <c r="CP21" s="7">
        <v>30.9</v>
      </c>
      <c r="CQ21">
        <v>26.3</v>
      </c>
      <c r="CR21">
        <v>28.2</v>
      </c>
      <c r="CS21">
        <v>29.6</v>
      </c>
      <c r="CT21">
        <v>29.4</v>
      </c>
      <c r="CU21">
        <v>29.6</v>
      </c>
      <c r="CV21">
        <v>29.1</v>
      </c>
      <c r="CW21">
        <v>29.5</v>
      </c>
      <c r="CX21">
        <v>31.2</v>
      </c>
      <c r="CY21">
        <v>30.7</v>
      </c>
      <c r="CZ21">
        <v>29.7</v>
      </c>
      <c r="DA21">
        <v>31.6</v>
      </c>
      <c r="DB21">
        <v>30.1</v>
      </c>
      <c r="DC21">
        <v>29.2</v>
      </c>
      <c r="DD21">
        <v>29.6</v>
      </c>
      <c r="DE21">
        <v>30</v>
      </c>
      <c r="DF21">
        <v>30.6</v>
      </c>
      <c r="DG21">
        <v>30.1</v>
      </c>
      <c r="DH21">
        <v>30.6</v>
      </c>
      <c r="DI21">
        <v>30.9</v>
      </c>
      <c r="DJ21">
        <v>31.1</v>
      </c>
      <c r="DK21">
        <v>29.6</v>
      </c>
      <c r="DL21">
        <v>31.1</v>
      </c>
      <c r="DM21">
        <v>29.8</v>
      </c>
      <c r="DN21">
        <v>30.3</v>
      </c>
      <c r="DO21">
        <v>30.3</v>
      </c>
      <c r="DP21">
        <v>24.8</v>
      </c>
      <c r="DQ21">
        <v>27.5</v>
      </c>
      <c r="DR21">
        <v>29.7</v>
      </c>
      <c r="DS21">
        <v>30.2</v>
      </c>
      <c r="DT21">
        <v>31</v>
      </c>
      <c r="DU21">
        <v>30.2</v>
      </c>
      <c r="DV21">
        <v>24.5</v>
      </c>
      <c r="DW21">
        <v>23.7</v>
      </c>
      <c r="DX21">
        <v>28.9</v>
      </c>
      <c r="DY21">
        <v>24.9</v>
      </c>
      <c r="DZ21" s="5">
        <v>30.3</v>
      </c>
      <c r="EA21" s="5">
        <v>28.7</v>
      </c>
      <c r="EB21" s="5">
        <v>31</v>
      </c>
      <c r="EC21" s="5">
        <v>25</v>
      </c>
      <c r="ED21" s="7">
        <v>31.9</v>
      </c>
      <c r="EE21" s="7">
        <v>30.3</v>
      </c>
    </row>
    <row r="22" spans="1:136" ht="16.5" x14ac:dyDescent="0.25">
      <c r="A22" s="12">
        <v>0.79166666666666696</v>
      </c>
      <c r="B22">
        <v>19.100000000000001</v>
      </c>
      <c r="C22">
        <v>17.2</v>
      </c>
      <c r="D22">
        <v>17.399999999999999</v>
      </c>
      <c r="E22">
        <v>17.899999999999999</v>
      </c>
      <c r="F22">
        <v>17.8</v>
      </c>
      <c r="G22">
        <v>20.100000000000001</v>
      </c>
      <c r="H22">
        <v>17.399999999999999</v>
      </c>
      <c r="I22">
        <v>18.600000000000001</v>
      </c>
      <c r="J22">
        <v>18.8</v>
      </c>
      <c r="K22">
        <v>17.399999999999999</v>
      </c>
      <c r="L22">
        <v>15.9</v>
      </c>
      <c r="M22">
        <v>17.3</v>
      </c>
      <c r="N22">
        <v>19.3</v>
      </c>
      <c r="O22">
        <v>17.100000000000001</v>
      </c>
      <c r="P22">
        <v>18.3</v>
      </c>
      <c r="Q22">
        <v>18.7</v>
      </c>
      <c r="R22">
        <v>16.7</v>
      </c>
      <c r="S22">
        <v>15.5</v>
      </c>
      <c r="T22">
        <v>16.8</v>
      </c>
      <c r="U22">
        <v>17.100000000000001</v>
      </c>
      <c r="V22">
        <v>19.600000000000001</v>
      </c>
      <c r="W22">
        <v>21.3</v>
      </c>
      <c r="X22">
        <v>19</v>
      </c>
      <c r="Y22">
        <v>18</v>
      </c>
      <c r="Z22">
        <v>21.2</v>
      </c>
      <c r="AA22">
        <v>19.8</v>
      </c>
      <c r="AB22">
        <v>17.600000000000001</v>
      </c>
      <c r="AC22">
        <v>19.7</v>
      </c>
      <c r="AD22">
        <v>25.1</v>
      </c>
      <c r="AE22">
        <v>16.600000000000001</v>
      </c>
      <c r="AF22">
        <v>16.899999999999999</v>
      </c>
      <c r="AG22">
        <v>20.3</v>
      </c>
      <c r="AH22">
        <v>21.8</v>
      </c>
      <c r="AI22">
        <v>22.1</v>
      </c>
      <c r="AJ22">
        <v>17.399999999999999</v>
      </c>
      <c r="AK22">
        <v>18.899999999999999</v>
      </c>
      <c r="AL22">
        <v>18.2</v>
      </c>
      <c r="AM22">
        <v>18.899999999999999</v>
      </c>
      <c r="AN22">
        <v>19.3</v>
      </c>
      <c r="AO22">
        <v>20.9</v>
      </c>
      <c r="AP22">
        <v>18.8</v>
      </c>
      <c r="AQ22">
        <v>19.2</v>
      </c>
      <c r="AR22">
        <v>21.8</v>
      </c>
      <c r="AS22">
        <v>24.1</v>
      </c>
      <c r="AT22">
        <v>23.5</v>
      </c>
      <c r="AU22">
        <v>21.1</v>
      </c>
      <c r="AV22">
        <v>23.1</v>
      </c>
      <c r="AW22">
        <v>23.9</v>
      </c>
      <c r="AX22">
        <v>16.100000000000001</v>
      </c>
      <c r="AY22">
        <v>13.3</v>
      </c>
      <c r="AZ22">
        <v>18.7</v>
      </c>
      <c r="BA22">
        <v>19.3</v>
      </c>
      <c r="BB22">
        <v>19.399999999999999</v>
      </c>
      <c r="BC22">
        <v>21.2</v>
      </c>
      <c r="BD22">
        <v>25.3</v>
      </c>
      <c r="BE22">
        <v>26</v>
      </c>
      <c r="BF22">
        <v>25.1</v>
      </c>
      <c r="BG22">
        <v>25.5</v>
      </c>
      <c r="BH22">
        <v>25.9</v>
      </c>
      <c r="BI22">
        <v>26.2</v>
      </c>
      <c r="BJ22">
        <v>27.1</v>
      </c>
      <c r="BK22">
        <v>25.2</v>
      </c>
      <c r="BL22">
        <v>22.9</v>
      </c>
      <c r="BM22">
        <v>23.9</v>
      </c>
      <c r="BN22">
        <v>21.9</v>
      </c>
      <c r="BO22">
        <v>21.9</v>
      </c>
      <c r="BP22">
        <v>20.9</v>
      </c>
      <c r="BQ22">
        <v>18.899999999999999</v>
      </c>
      <c r="BR22">
        <v>20.8</v>
      </c>
      <c r="BS22">
        <v>22.4</v>
      </c>
      <c r="BT22">
        <v>24.2</v>
      </c>
      <c r="BU22">
        <v>24</v>
      </c>
      <c r="BV22">
        <v>22.5</v>
      </c>
      <c r="BW22">
        <v>22.3</v>
      </c>
      <c r="BX22">
        <v>24.9</v>
      </c>
      <c r="BY22">
        <v>24.2</v>
      </c>
      <c r="BZ22">
        <v>24.3</v>
      </c>
      <c r="CA22">
        <v>23.9</v>
      </c>
      <c r="CB22">
        <v>25.1</v>
      </c>
      <c r="CC22" s="7">
        <v>24.7</v>
      </c>
      <c r="CD22">
        <v>24.2</v>
      </c>
      <c r="CE22">
        <v>24.6</v>
      </c>
      <c r="CF22">
        <v>24.1</v>
      </c>
      <c r="CG22">
        <v>21.7</v>
      </c>
      <c r="CH22">
        <v>24.1</v>
      </c>
      <c r="CI22">
        <v>23.3</v>
      </c>
      <c r="CJ22">
        <v>23.9</v>
      </c>
      <c r="CK22">
        <v>22.2</v>
      </c>
      <c r="CL22">
        <v>25.2</v>
      </c>
      <c r="CM22">
        <v>25.6</v>
      </c>
      <c r="CN22">
        <v>24.4</v>
      </c>
      <c r="CO22">
        <v>24.8</v>
      </c>
      <c r="CP22" s="7">
        <v>29.3</v>
      </c>
      <c r="CQ22">
        <v>24.2</v>
      </c>
      <c r="CR22">
        <v>27.1</v>
      </c>
      <c r="CS22">
        <v>27.8</v>
      </c>
      <c r="CT22">
        <v>28.1</v>
      </c>
      <c r="CU22">
        <v>27.8</v>
      </c>
      <c r="CV22">
        <v>27.6</v>
      </c>
      <c r="CW22">
        <v>28.2</v>
      </c>
      <c r="CX22">
        <v>29.6</v>
      </c>
      <c r="CY22">
        <v>29.4</v>
      </c>
      <c r="CZ22">
        <v>28.7</v>
      </c>
      <c r="DA22">
        <v>30.3</v>
      </c>
      <c r="DB22">
        <v>29.3</v>
      </c>
      <c r="DC22">
        <v>28.8</v>
      </c>
      <c r="DD22">
        <v>29.3</v>
      </c>
      <c r="DE22">
        <v>29.5</v>
      </c>
      <c r="DF22">
        <v>29.8</v>
      </c>
      <c r="DG22">
        <v>29.6</v>
      </c>
      <c r="DH22">
        <v>30</v>
      </c>
      <c r="DI22">
        <v>30.3</v>
      </c>
      <c r="DJ22">
        <v>30.8</v>
      </c>
      <c r="DK22">
        <v>29</v>
      </c>
      <c r="DL22">
        <v>30.8</v>
      </c>
      <c r="DM22">
        <v>29.8</v>
      </c>
      <c r="DN22">
        <v>30</v>
      </c>
      <c r="DO22">
        <v>29.5</v>
      </c>
      <c r="DP22">
        <v>24.9</v>
      </c>
      <c r="DQ22">
        <v>27.3</v>
      </c>
      <c r="DR22">
        <v>29.1</v>
      </c>
      <c r="DS22">
        <v>29.3</v>
      </c>
      <c r="DT22">
        <v>30.1</v>
      </c>
      <c r="DU22">
        <v>29.3</v>
      </c>
      <c r="DV22">
        <v>24.8</v>
      </c>
      <c r="DW22">
        <v>24.3</v>
      </c>
      <c r="DX22">
        <v>28.1</v>
      </c>
      <c r="DY22">
        <v>23.6</v>
      </c>
      <c r="DZ22" s="5">
        <v>29.3</v>
      </c>
      <c r="EA22" s="5">
        <v>26.8</v>
      </c>
      <c r="EB22" s="5">
        <v>29.8</v>
      </c>
      <c r="EC22" s="5">
        <v>24.6</v>
      </c>
      <c r="ED22" s="7">
        <v>30.4</v>
      </c>
      <c r="EE22" s="7">
        <v>29.7</v>
      </c>
    </row>
    <row r="23" spans="1:136" ht="16.5" x14ac:dyDescent="0.25">
      <c r="A23" s="12">
        <v>0.83333333333333304</v>
      </c>
      <c r="B23">
        <v>18.2</v>
      </c>
      <c r="C23">
        <v>16.3</v>
      </c>
      <c r="D23">
        <v>15.9</v>
      </c>
      <c r="E23">
        <v>16.600000000000001</v>
      </c>
      <c r="F23">
        <v>16.7</v>
      </c>
      <c r="G23">
        <v>18.600000000000001</v>
      </c>
      <c r="H23">
        <v>16.899999999999999</v>
      </c>
      <c r="I23">
        <v>18</v>
      </c>
      <c r="J23">
        <v>18</v>
      </c>
      <c r="K23">
        <v>17.2</v>
      </c>
      <c r="L23">
        <v>16</v>
      </c>
      <c r="M23">
        <v>17.2</v>
      </c>
      <c r="N23">
        <v>18.100000000000001</v>
      </c>
      <c r="O23">
        <v>16.8</v>
      </c>
      <c r="P23">
        <v>17.600000000000001</v>
      </c>
      <c r="Q23">
        <v>18</v>
      </c>
      <c r="R23">
        <v>16.100000000000001</v>
      </c>
      <c r="S23">
        <v>14.7</v>
      </c>
      <c r="T23">
        <v>15.9</v>
      </c>
      <c r="U23">
        <v>16.2</v>
      </c>
      <c r="V23">
        <v>18.7</v>
      </c>
      <c r="W23">
        <v>20.2</v>
      </c>
      <c r="X23">
        <v>18.100000000000001</v>
      </c>
      <c r="Y23">
        <v>17.8</v>
      </c>
      <c r="Z23">
        <v>20.100000000000001</v>
      </c>
      <c r="AA23">
        <v>19</v>
      </c>
      <c r="AB23">
        <v>17.2</v>
      </c>
      <c r="AC23">
        <v>18.8</v>
      </c>
      <c r="AD23">
        <v>23.9</v>
      </c>
      <c r="AE23">
        <v>16.100000000000001</v>
      </c>
      <c r="AF23">
        <v>16.8</v>
      </c>
      <c r="AG23">
        <v>19.7</v>
      </c>
      <c r="AH23">
        <v>20.3</v>
      </c>
      <c r="AI23">
        <v>20.8</v>
      </c>
      <c r="AJ23">
        <v>16.899999999999999</v>
      </c>
      <c r="AK23">
        <v>18.600000000000001</v>
      </c>
      <c r="AL23">
        <v>17.600000000000001</v>
      </c>
      <c r="AM23">
        <v>18.5</v>
      </c>
      <c r="AN23">
        <v>18.7</v>
      </c>
      <c r="AO23">
        <v>19.899999999999999</v>
      </c>
      <c r="AP23">
        <v>18.100000000000001</v>
      </c>
      <c r="AQ23">
        <v>18.5</v>
      </c>
      <c r="AR23">
        <v>20.9</v>
      </c>
      <c r="AS23">
        <v>22.8</v>
      </c>
      <c r="AT23">
        <v>22.2</v>
      </c>
      <c r="AU23">
        <v>19.8</v>
      </c>
      <c r="AV23">
        <v>22.3</v>
      </c>
      <c r="AW23">
        <v>23.1</v>
      </c>
      <c r="AX23">
        <v>15.6</v>
      </c>
      <c r="AY23">
        <v>13.6</v>
      </c>
      <c r="AZ23">
        <v>18.3</v>
      </c>
      <c r="BA23">
        <v>18.3</v>
      </c>
      <c r="BB23">
        <v>18.399999999999999</v>
      </c>
      <c r="BC23">
        <v>20.100000000000001</v>
      </c>
      <c r="BD23">
        <v>24.4</v>
      </c>
      <c r="BE23">
        <v>24.4</v>
      </c>
      <c r="BF23">
        <v>24.8</v>
      </c>
      <c r="BG23">
        <v>25.2</v>
      </c>
      <c r="BH23">
        <v>25.4</v>
      </c>
      <c r="BI23">
        <v>25.6</v>
      </c>
      <c r="BJ23">
        <v>25.8</v>
      </c>
      <c r="BK23">
        <v>24.5</v>
      </c>
      <c r="BL23">
        <v>22.3</v>
      </c>
      <c r="BM23">
        <v>22.1</v>
      </c>
      <c r="BN23">
        <v>21.2</v>
      </c>
      <c r="BO23">
        <v>21.1</v>
      </c>
      <c r="BP23">
        <v>19.8</v>
      </c>
      <c r="BQ23">
        <v>18.2</v>
      </c>
      <c r="BR23">
        <v>20</v>
      </c>
      <c r="BS23">
        <v>21.3</v>
      </c>
      <c r="BT23">
        <v>23.6</v>
      </c>
      <c r="BU23">
        <v>23.3</v>
      </c>
      <c r="BV23">
        <v>21.1</v>
      </c>
      <c r="BW23">
        <v>21.6</v>
      </c>
      <c r="BX23">
        <v>23.1</v>
      </c>
      <c r="BY23">
        <v>23.3</v>
      </c>
      <c r="BZ23">
        <v>23.2</v>
      </c>
      <c r="CA23">
        <v>23.4</v>
      </c>
      <c r="CB23">
        <v>24</v>
      </c>
      <c r="CC23" s="7">
        <v>23.9</v>
      </c>
      <c r="CD23">
        <v>23.4</v>
      </c>
      <c r="CE23">
        <v>23.9</v>
      </c>
      <c r="CF23">
        <v>23.6</v>
      </c>
      <c r="CG23">
        <v>21.7</v>
      </c>
      <c r="CH23">
        <v>23.7</v>
      </c>
      <c r="CI23">
        <v>22.8</v>
      </c>
      <c r="CJ23">
        <v>23.6</v>
      </c>
      <c r="CK23">
        <v>21.8</v>
      </c>
      <c r="CL23">
        <v>24.5</v>
      </c>
      <c r="CM23">
        <v>25.1</v>
      </c>
      <c r="CN23">
        <v>23.9</v>
      </c>
      <c r="CO23">
        <v>23.8</v>
      </c>
      <c r="CP23" s="7">
        <v>27.9</v>
      </c>
      <c r="CQ23">
        <v>23.2</v>
      </c>
      <c r="CR23">
        <v>26.2</v>
      </c>
      <c r="CS23">
        <v>26.9</v>
      </c>
      <c r="CT23">
        <v>27.1</v>
      </c>
      <c r="CU23">
        <v>26.8</v>
      </c>
      <c r="CV23">
        <v>26.8</v>
      </c>
      <c r="CW23">
        <v>27.3</v>
      </c>
      <c r="CX23">
        <v>28.8</v>
      </c>
      <c r="CY23">
        <v>28.9</v>
      </c>
      <c r="CZ23">
        <v>28.1</v>
      </c>
      <c r="DA23">
        <v>29.2</v>
      </c>
      <c r="DB23">
        <v>29</v>
      </c>
      <c r="DC23">
        <v>28.6</v>
      </c>
      <c r="DD23">
        <v>29.3</v>
      </c>
      <c r="DE23">
        <v>29.3</v>
      </c>
      <c r="DF23">
        <v>28.9</v>
      </c>
      <c r="DG23">
        <v>29.4</v>
      </c>
      <c r="DH23">
        <v>29.7</v>
      </c>
      <c r="DI23">
        <v>29.7</v>
      </c>
      <c r="DJ23">
        <v>28.9</v>
      </c>
      <c r="DK23">
        <v>28.3</v>
      </c>
      <c r="DL23">
        <v>28.9</v>
      </c>
      <c r="DM23">
        <v>29.6</v>
      </c>
      <c r="DN23">
        <v>29.9</v>
      </c>
      <c r="DO23">
        <v>29.3</v>
      </c>
      <c r="DP23">
        <v>25.1</v>
      </c>
      <c r="DQ23">
        <v>27.3</v>
      </c>
      <c r="DR23">
        <v>28.8</v>
      </c>
      <c r="DS23">
        <v>29</v>
      </c>
      <c r="DT23">
        <v>29.7</v>
      </c>
      <c r="DU23">
        <v>27</v>
      </c>
      <c r="DV23">
        <v>24.5</v>
      </c>
      <c r="DW23">
        <v>24.3</v>
      </c>
      <c r="DX23">
        <v>27.3</v>
      </c>
      <c r="DY23">
        <v>23.8</v>
      </c>
      <c r="DZ23" s="5">
        <v>28.6</v>
      </c>
      <c r="EA23" s="5">
        <v>27</v>
      </c>
      <c r="EB23" s="5">
        <v>29.3</v>
      </c>
      <c r="EC23" s="5">
        <v>24.4</v>
      </c>
      <c r="ED23" s="7">
        <v>29.6</v>
      </c>
      <c r="EE23" s="7">
        <v>29.3</v>
      </c>
    </row>
    <row r="24" spans="1:136" ht="16.5" x14ac:dyDescent="0.25">
      <c r="A24" s="12">
        <v>0.875</v>
      </c>
      <c r="B24">
        <v>18</v>
      </c>
      <c r="C24">
        <v>15.9</v>
      </c>
      <c r="D24">
        <v>14.8</v>
      </c>
      <c r="E24">
        <v>15.9</v>
      </c>
      <c r="F24">
        <v>16.399999999999999</v>
      </c>
      <c r="G24">
        <v>18.2</v>
      </c>
      <c r="H24">
        <v>16.399999999999999</v>
      </c>
      <c r="I24">
        <v>17.899999999999999</v>
      </c>
      <c r="J24">
        <v>17.899999999999999</v>
      </c>
      <c r="K24">
        <v>17</v>
      </c>
      <c r="L24">
        <v>15.8</v>
      </c>
      <c r="M24">
        <v>17.2</v>
      </c>
      <c r="N24">
        <v>17.8</v>
      </c>
      <c r="O24">
        <v>16.600000000000001</v>
      </c>
      <c r="P24">
        <v>17.2</v>
      </c>
      <c r="Q24">
        <v>17.7</v>
      </c>
      <c r="R24">
        <v>15.6</v>
      </c>
      <c r="S24">
        <v>14.2</v>
      </c>
      <c r="T24">
        <v>15.1</v>
      </c>
      <c r="U24">
        <v>15.6</v>
      </c>
      <c r="V24">
        <v>18.399999999999999</v>
      </c>
      <c r="W24">
        <v>19.7</v>
      </c>
      <c r="X24">
        <v>17.899999999999999</v>
      </c>
      <c r="Y24">
        <v>17.7</v>
      </c>
      <c r="Z24">
        <v>19.3</v>
      </c>
      <c r="AA24">
        <v>18.8</v>
      </c>
      <c r="AB24">
        <v>17.100000000000001</v>
      </c>
      <c r="AC24">
        <v>18.3</v>
      </c>
      <c r="AD24">
        <v>23.2</v>
      </c>
      <c r="AE24">
        <v>15.7</v>
      </c>
      <c r="AF24">
        <v>16.399999999999999</v>
      </c>
      <c r="AG24">
        <v>19.600000000000001</v>
      </c>
      <c r="AH24">
        <v>19.8</v>
      </c>
      <c r="AI24">
        <v>19.899999999999999</v>
      </c>
      <c r="AJ24">
        <v>16.7</v>
      </c>
      <c r="AK24">
        <v>18</v>
      </c>
      <c r="AL24">
        <v>17.399999999999999</v>
      </c>
      <c r="AM24">
        <v>18.2</v>
      </c>
      <c r="AN24">
        <v>18.399999999999999</v>
      </c>
      <c r="AO24">
        <v>19.8</v>
      </c>
      <c r="AP24">
        <v>18.100000000000001</v>
      </c>
      <c r="AQ24">
        <v>17.899999999999999</v>
      </c>
      <c r="AR24">
        <v>20.399999999999999</v>
      </c>
      <c r="AS24">
        <v>22.1</v>
      </c>
      <c r="AT24">
        <v>21.8</v>
      </c>
      <c r="AU24">
        <v>19.5</v>
      </c>
      <c r="AV24">
        <v>21.6</v>
      </c>
      <c r="AW24">
        <v>22.6</v>
      </c>
      <c r="AX24">
        <v>15.3</v>
      </c>
      <c r="AY24">
        <v>13.8</v>
      </c>
      <c r="AZ24">
        <v>18.2</v>
      </c>
      <c r="BA24">
        <v>17.3</v>
      </c>
      <c r="BB24">
        <v>17.8</v>
      </c>
      <c r="BC24">
        <v>19.5</v>
      </c>
      <c r="BD24">
        <v>23.6</v>
      </c>
      <c r="BE24">
        <v>24</v>
      </c>
      <c r="BF24">
        <v>24.4</v>
      </c>
      <c r="BG24">
        <v>24.9</v>
      </c>
      <c r="BH24">
        <v>25.3</v>
      </c>
      <c r="BI24">
        <v>25.3</v>
      </c>
      <c r="BJ24">
        <v>24.9</v>
      </c>
      <c r="BK24">
        <v>24.6</v>
      </c>
      <c r="BL24">
        <v>21.4</v>
      </c>
      <c r="BM24">
        <v>20.9</v>
      </c>
      <c r="BN24">
        <v>20.7</v>
      </c>
      <c r="BO24">
        <v>20.6</v>
      </c>
      <c r="BP24">
        <v>19.3</v>
      </c>
      <c r="BQ24">
        <v>17.899999999999999</v>
      </c>
      <c r="BR24">
        <v>19.600000000000001</v>
      </c>
      <c r="BS24">
        <v>20.7</v>
      </c>
      <c r="BT24">
        <v>23.2</v>
      </c>
      <c r="BU24">
        <v>23.2</v>
      </c>
      <c r="BV24">
        <v>20.8</v>
      </c>
      <c r="BW24">
        <v>21.2</v>
      </c>
      <c r="BX24">
        <v>22.1</v>
      </c>
      <c r="BY24">
        <v>23.2</v>
      </c>
      <c r="BZ24">
        <v>22.3</v>
      </c>
      <c r="CA24">
        <v>22.8</v>
      </c>
      <c r="CB24">
        <v>23.4</v>
      </c>
      <c r="CC24" s="7">
        <v>23.4</v>
      </c>
      <c r="CD24">
        <v>23.1</v>
      </c>
      <c r="CE24">
        <v>23.2</v>
      </c>
      <c r="CF24">
        <v>23.4</v>
      </c>
      <c r="CG24">
        <v>21.9</v>
      </c>
      <c r="CH24">
        <v>23.3</v>
      </c>
      <c r="CI24">
        <v>22.1</v>
      </c>
      <c r="CJ24">
        <v>23.3</v>
      </c>
      <c r="CK24">
        <v>21.3</v>
      </c>
      <c r="CL24">
        <v>23.9</v>
      </c>
      <c r="CM24">
        <v>24.7</v>
      </c>
      <c r="CN24">
        <v>23.9</v>
      </c>
      <c r="CO24">
        <v>23.4</v>
      </c>
      <c r="CP24" s="7">
        <v>27.2</v>
      </c>
      <c r="CQ24">
        <v>22.7</v>
      </c>
      <c r="CR24">
        <v>25.9</v>
      </c>
      <c r="CS24">
        <v>26.2</v>
      </c>
      <c r="CT24">
        <v>26.5</v>
      </c>
      <c r="CU24">
        <v>26.6</v>
      </c>
      <c r="CV24">
        <v>26.8</v>
      </c>
      <c r="CW24">
        <v>27.1</v>
      </c>
      <c r="CX24">
        <v>28.2</v>
      </c>
      <c r="CY24">
        <v>28.7</v>
      </c>
      <c r="CZ24">
        <v>27.8</v>
      </c>
      <c r="DA24">
        <v>28.7</v>
      </c>
      <c r="DB24">
        <v>28.5</v>
      </c>
      <c r="DC24">
        <v>28.4</v>
      </c>
      <c r="DD24">
        <v>29</v>
      </c>
      <c r="DE24">
        <v>29</v>
      </c>
      <c r="DF24">
        <v>28.3</v>
      </c>
      <c r="DG24">
        <v>29</v>
      </c>
      <c r="DH24">
        <v>29.4</v>
      </c>
      <c r="DI24">
        <v>29.6</v>
      </c>
      <c r="DJ24">
        <v>28.1</v>
      </c>
      <c r="DK24">
        <v>27.8</v>
      </c>
      <c r="DL24">
        <v>28.1</v>
      </c>
      <c r="DM24">
        <v>29.2</v>
      </c>
      <c r="DN24">
        <v>29.6</v>
      </c>
      <c r="DO24">
        <v>28.9</v>
      </c>
      <c r="DP24">
        <v>25</v>
      </c>
      <c r="DQ24">
        <v>26.8</v>
      </c>
      <c r="DR24">
        <v>28.1</v>
      </c>
      <c r="DS24">
        <v>28.9</v>
      </c>
      <c r="DT24">
        <v>29.7</v>
      </c>
      <c r="DU24">
        <v>25.4</v>
      </c>
      <c r="DV24">
        <v>24.1</v>
      </c>
      <c r="DW24">
        <v>23.8</v>
      </c>
      <c r="DX24">
        <v>26.7</v>
      </c>
      <c r="DY24">
        <v>24.1</v>
      </c>
      <c r="DZ24" s="5">
        <v>28</v>
      </c>
      <c r="EA24" s="5">
        <v>27</v>
      </c>
      <c r="EB24" s="5">
        <v>28.7</v>
      </c>
      <c r="EC24" s="5">
        <v>24.8</v>
      </c>
      <c r="ED24" s="7">
        <v>29.1</v>
      </c>
      <c r="EE24" s="7">
        <v>28.9</v>
      </c>
    </row>
    <row r="25" spans="1:136" ht="16.5" x14ac:dyDescent="0.25">
      <c r="A25" s="12">
        <v>0.91666666666666696</v>
      </c>
      <c r="B25">
        <v>17.7</v>
      </c>
      <c r="C25">
        <v>15.3</v>
      </c>
      <c r="D25">
        <v>14.7</v>
      </c>
      <c r="E25">
        <v>15.4</v>
      </c>
      <c r="F25">
        <v>15.9</v>
      </c>
      <c r="G25">
        <v>18.100000000000001</v>
      </c>
      <c r="H25">
        <v>16.2</v>
      </c>
      <c r="I25">
        <v>17.8</v>
      </c>
      <c r="J25">
        <v>17.399999999999999</v>
      </c>
      <c r="K25">
        <v>17.2</v>
      </c>
      <c r="L25">
        <v>15.8</v>
      </c>
      <c r="M25">
        <v>17.2</v>
      </c>
      <c r="N25">
        <v>18</v>
      </c>
      <c r="O25">
        <v>16.600000000000001</v>
      </c>
      <c r="P25">
        <v>17.100000000000001</v>
      </c>
      <c r="Q25">
        <v>17.3</v>
      </c>
      <c r="R25">
        <v>14.9</v>
      </c>
      <c r="S25">
        <v>13.6</v>
      </c>
      <c r="T25">
        <v>15.1</v>
      </c>
      <c r="U25">
        <v>15.7</v>
      </c>
      <c r="V25">
        <v>17.8</v>
      </c>
      <c r="W25">
        <v>19.600000000000001</v>
      </c>
      <c r="X25">
        <v>17.899999999999999</v>
      </c>
      <c r="Y25">
        <v>17.8</v>
      </c>
      <c r="Z25">
        <v>19.399999999999999</v>
      </c>
      <c r="AA25">
        <v>18.8</v>
      </c>
      <c r="AB25">
        <v>16.899999999999999</v>
      </c>
      <c r="AC25">
        <v>18</v>
      </c>
      <c r="AD25">
        <v>22.1</v>
      </c>
      <c r="AE25">
        <v>15.5</v>
      </c>
      <c r="AF25">
        <v>16.3</v>
      </c>
      <c r="AG25">
        <v>19.5</v>
      </c>
      <c r="AH25">
        <v>19.600000000000001</v>
      </c>
      <c r="AI25">
        <v>19.3</v>
      </c>
      <c r="AJ25">
        <v>16.399999999999999</v>
      </c>
      <c r="AK25">
        <v>17.600000000000001</v>
      </c>
      <c r="AL25">
        <v>17.2</v>
      </c>
      <c r="AM25">
        <v>18.399999999999999</v>
      </c>
      <c r="AN25">
        <v>18.100000000000001</v>
      </c>
      <c r="AO25">
        <v>19.600000000000001</v>
      </c>
      <c r="AP25">
        <v>18</v>
      </c>
      <c r="AQ25">
        <v>17.7</v>
      </c>
      <c r="AR25">
        <v>19.899999999999999</v>
      </c>
      <c r="AS25">
        <v>21.6</v>
      </c>
      <c r="AT25">
        <v>21.2</v>
      </c>
      <c r="AU25">
        <v>19.3</v>
      </c>
      <c r="AV25">
        <v>21.6</v>
      </c>
      <c r="AW25">
        <v>21.9</v>
      </c>
      <c r="AX25">
        <v>15.5</v>
      </c>
      <c r="AY25">
        <v>13.8</v>
      </c>
      <c r="AZ25">
        <v>17.899999999999999</v>
      </c>
      <c r="BA25">
        <v>16.899999999999999</v>
      </c>
      <c r="BB25">
        <v>17.7</v>
      </c>
      <c r="BC25">
        <v>19.600000000000001</v>
      </c>
      <c r="BD25">
        <v>22.7</v>
      </c>
      <c r="BE25">
        <v>23.4</v>
      </c>
      <c r="BF25">
        <v>24.3</v>
      </c>
      <c r="BG25">
        <v>24.8</v>
      </c>
      <c r="BH25">
        <v>25.1</v>
      </c>
      <c r="BI25">
        <v>24.9</v>
      </c>
      <c r="BJ25">
        <v>24.3</v>
      </c>
      <c r="BK25">
        <v>24.2</v>
      </c>
      <c r="BL25">
        <v>20.3</v>
      </c>
      <c r="BM25">
        <v>20.2</v>
      </c>
      <c r="BN25">
        <v>20.2</v>
      </c>
      <c r="BO25">
        <v>20.399999999999999</v>
      </c>
      <c r="BP25">
        <v>19.2</v>
      </c>
      <c r="BQ25">
        <v>17.399999999999999</v>
      </c>
      <c r="BR25">
        <v>18.899999999999999</v>
      </c>
      <c r="BS25">
        <v>20.2</v>
      </c>
      <c r="BT25">
        <v>22.8</v>
      </c>
      <c r="BU25">
        <v>23.1</v>
      </c>
      <c r="BV25">
        <v>20.6</v>
      </c>
      <c r="BW25">
        <v>21.1</v>
      </c>
      <c r="BX25">
        <v>21.9</v>
      </c>
      <c r="BY25">
        <v>23.3</v>
      </c>
      <c r="BZ25">
        <v>21.7</v>
      </c>
      <c r="CA25">
        <v>22.6</v>
      </c>
      <c r="CB25">
        <v>23.3</v>
      </c>
      <c r="CC25" s="7">
        <v>23.1</v>
      </c>
      <c r="CD25">
        <v>23.1</v>
      </c>
      <c r="CE25">
        <v>22.7</v>
      </c>
      <c r="CF25">
        <v>22.9</v>
      </c>
      <c r="CG25">
        <v>21.9</v>
      </c>
      <c r="CH25">
        <v>23.3</v>
      </c>
      <c r="CI25">
        <v>22.2</v>
      </c>
      <c r="CJ25">
        <v>23.4</v>
      </c>
      <c r="CK25">
        <v>20.7</v>
      </c>
      <c r="CL25">
        <v>23.5</v>
      </c>
      <c r="CM25">
        <v>23.8</v>
      </c>
      <c r="CN25">
        <v>23.7</v>
      </c>
      <c r="CO25">
        <v>23.4</v>
      </c>
      <c r="CP25" s="7">
        <v>27.1</v>
      </c>
      <c r="CQ25">
        <v>22.3</v>
      </c>
      <c r="CR25">
        <v>25.4</v>
      </c>
      <c r="CS25">
        <v>25.9</v>
      </c>
      <c r="CT25">
        <v>25.9</v>
      </c>
      <c r="CU25">
        <v>26.8</v>
      </c>
      <c r="CV25">
        <v>26.8</v>
      </c>
      <c r="CW25">
        <v>26.8</v>
      </c>
      <c r="CX25">
        <v>28.1</v>
      </c>
      <c r="CY25">
        <v>28.4</v>
      </c>
      <c r="CZ25">
        <v>27.6</v>
      </c>
      <c r="DA25">
        <v>28.4</v>
      </c>
      <c r="DB25">
        <v>28.3</v>
      </c>
      <c r="DC25">
        <v>28.1</v>
      </c>
      <c r="DD25">
        <v>28.9</v>
      </c>
      <c r="DE25">
        <v>28.5</v>
      </c>
      <c r="DF25">
        <v>27.8</v>
      </c>
      <c r="DG25">
        <v>28.9</v>
      </c>
      <c r="DH25">
        <v>29</v>
      </c>
      <c r="DI25">
        <v>29.4</v>
      </c>
      <c r="DJ25">
        <v>28</v>
      </c>
      <c r="DK25">
        <v>27.7</v>
      </c>
      <c r="DL25">
        <v>28</v>
      </c>
      <c r="DM25">
        <v>28.3</v>
      </c>
      <c r="DN25">
        <v>29.3</v>
      </c>
      <c r="DO25">
        <v>28.2</v>
      </c>
      <c r="DP25">
        <v>25.2</v>
      </c>
      <c r="DQ25">
        <v>27</v>
      </c>
      <c r="DR25">
        <v>27.5</v>
      </c>
      <c r="DS25">
        <v>28.7</v>
      </c>
      <c r="DT25">
        <v>29.3</v>
      </c>
      <c r="DU25">
        <v>25.4</v>
      </c>
      <c r="DV25">
        <v>24</v>
      </c>
      <c r="DW25">
        <v>23.7</v>
      </c>
      <c r="DX25">
        <v>26.3</v>
      </c>
      <c r="DY25">
        <v>24.4</v>
      </c>
      <c r="DZ25" s="5">
        <v>27.8</v>
      </c>
      <c r="EA25" s="5">
        <v>27.6</v>
      </c>
      <c r="EB25" s="5">
        <v>28.3</v>
      </c>
      <c r="EC25" s="5">
        <v>24.8</v>
      </c>
      <c r="ED25" s="7">
        <v>28.8</v>
      </c>
      <c r="EE25" s="7">
        <v>28.5</v>
      </c>
    </row>
    <row r="26" spans="1:136" ht="16.5" x14ac:dyDescent="0.25">
      <c r="A26" s="12">
        <v>0.95833333333333304</v>
      </c>
      <c r="B26">
        <v>16.399999999999999</v>
      </c>
      <c r="C26">
        <v>14.7</v>
      </c>
      <c r="D26">
        <v>14.4</v>
      </c>
      <c r="E26">
        <v>15.3</v>
      </c>
      <c r="F26">
        <v>15.7</v>
      </c>
      <c r="G26">
        <v>17.399999999999999</v>
      </c>
      <c r="H26">
        <v>16.399999999999999</v>
      </c>
      <c r="I26">
        <v>17.2</v>
      </c>
      <c r="J26">
        <v>17.100000000000001</v>
      </c>
      <c r="K26">
        <v>17.399999999999999</v>
      </c>
      <c r="L26">
        <v>15.8</v>
      </c>
      <c r="M26">
        <v>17.2</v>
      </c>
      <c r="N26">
        <v>17.899999999999999</v>
      </c>
      <c r="O26">
        <v>16.100000000000001</v>
      </c>
      <c r="P26">
        <v>17.2</v>
      </c>
      <c r="Q26">
        <v>16.899999999999999</v>
      </c>
      <c r="R26">
        <v>14.5</v>
      </c>
      <c r="S26">
        <v>13.2</v>
      </c>
      <c r="T26">
        <v>14.8</v>
      </c>
      <c r="U26">
        <v>15.2</v>
      </c>
      <c r="V26">
        <v>16.899999999999999</v>
      </c>
      <c r="W26">
        <v>19.2</v>
      </c>
      <c r="X26">
        <v>17.8</v>
      </c>
      <c r="Y26">
        <v>17.899999999999999</v>
      </c>
      <c r="Z26">
        <v>19.100000000000001</v>
      </c>
      <c r="AA26">
        <v>18.600000000000001</v>
      </c>
      <c r="AB26">
        <v>16.5</v>
      </c>
      <c r="AC26">
        <v>17.8</v>
      </c>
      <c r="AD26">
        <v>21.3</v>
      </c>
      <c r="AE26">
        <v>15.6</v>
      </c>
      <c r="AF26">
        <v>16.399999999999999</v>
      </c>
      <c r="AG26">
        <v>19.2</v>
      </c>
      <c r="AH26">
        <v>19.600000000000001</v>
      </c>
      <c r="AI26">
        <v>18.899999999999999</v>
      </c>
      <c r="AJ26">
        <v>16.399999999999999</v>
      </c>
      <c r="AK26">
        <v>17.3</v>
      </c>
      <c r="AL26">
        <v>17.100000000000001</v>
      </c>
      <c r="AM26">
        <v>18.5</v>
      </c>
      <c r="AN26">
        <v>17.7</v>
      </c>
      <c r="AO26">
        <v>19.399999999999999</v>
      </c>
      <c r="AP26">
        <v>17.8</v>
      </c>
      <c r="AQ26">
        <v>17.7</v>
      </c>
      <c r="AR26">
        <v>19.899999999999999</v>
      </c>
      <c r="AS26">
        <v>21.7</v>
      </c>
      <c r="AT26">
        <v>20.7</v>
      </c>
      <c r="AU26">
        <v>19.2</v>
      </c>
      <c r="AV26">
        <v>21.4</v>
      </c>
      <c r="AW26">
        <v>21.5</v>
      </c>
      <c r="AX26">
        <v>15.3</v>
      </c>
      <c r="AY26">
        <v>13.9</v>
      </c>
      <c r="AZ26">
        <v>17.899999999999999</v>
      </c>
      <c r="BA26">
        <v>16.5</v>
      </c>
      <c r="BB26">
        <v>17.3</v>
      </c>
      <c r="BC26">
        <v>19.3</v>
      </c>
      <c r="BD26">
        <v>22.7</v>
      </c>
      <c r="BE26">
        <v>22.7</v>
      </c>
      <c r="BF26">
        <v>24.1</v>
      </c>
      <c r="BG26">
        <v>24.6</v>
      </c>
      <c r="BH26">
        <v>24.8</v>
      </c>
      <c r="BI26">
        <v>24.7</v>
      </c>
      <c r="BJ26">
        <v>24.4</v>
      </c>
      <c r="BK26">
        <v>23.3</v>
      </c>
      <c r="BL26"/>
      <c r="BM26">
        <v>19.8</v>
      </c>
      <c r="BN26">
        <v>19.8</v>
      </c>
      <c r="BO26">
        <v>20.100000000000001</v>
      </c>
      <c r="BP26">
        <v>18.899999999999999</v>
      </c>
      <c r="BQ26">
        <v>17.100000000000001</v>
      </c>
      <c r="BR26">
        <v>18.899999999999999</v>
      </c>
      <c r="BS26">
        <v>20.100000000000001</v>
      </c>
      <c r="BT26">
        <v>22.6</v>
      </c>
      <c r="BU26">
        <v>22.9</v>
      </c>
      <c r="BV26">
        <v>20.3</v>
      </c>
      <c r="BW26">
        <v>20.7</v>
      </c>
      <c r="BX26">
        <v>21.7</v>
      </c>
      <c r="BY26">
        <v>22.5</v>
      </c>
      <c r="BZ26">
        <v>20.7</v>
      </c>
      <c r="CA26">
        <v>22.6</v>
      </c>
      <c r="CB26">
        <v>23.1</v>
      </c>
      <c r="CC26" s="7">
        <v>22.9</v>
      </c>
      <c r="CD26">
        <v>23.1</v>
      </c>
      <c r="CE26">
        <v>22.3</v>
      </c>
      <c r="CF26">
        <v>22.2</v>
      </c>
      <c r="CG26">
        <v>21.9</v>
      </c>
      <c r="CH26">
        <v>23.1</v>
      </c>
      <c r="CI26">
        <v>22.2</v>
      </c>
      <c r="CJ26">
        <v>23.1</v>
      </c>
      <c r="CK26">
        <v>20.5</v>
      </c>
      <c r="CL26">
        <v>23.1</v>
      </c>
      <c r="CM26">
        <v>23.6</v>
      </c>
      <c r="CN26">
        <v>23.8</v>
      </c>
      <c r="CO26">
        <v>23.1</v>
      </c>
      <c r="CP26" s="7">
        <v>26.8</v>
      </c>
      <c r="CQ26">
        <v>21.9</v>
      </c>
      <c r="CR26">
        <v>24.9</v>
      </c>
      <c r="CS26">
        <v>25.8</v>
      </c>
      <c r="CT26">
        <v>25.7</v>
      </c>
      <c r="CU26">
        <v>26.2</v>
      </c>
      <c r="CV26">
        <v>26.5</v>
      </c>
      <c r="CW26">
        <v>26.4</v>
      </c>
      <c r="CX26">
        <v>27.9</v>
      </c>
      <c r="CY26">
        <v>28.1</v>
      </c>
      <c r="CZ26">
        <v>27.2</v>
      </c>
      <c r="DA26">
        <v>28.3</v>
      </c>
      <c r="DB26">
        <v>28.1</v>
      </c>
      <c r="DC26">
        <v>27.6</v>
      </c>
      <c r="DD26">
        <v>28.1</v>
      </c>
      <c r="DE26">
        <v>28.2</v>
      </c>
      <c r="DF26">
        <v>27.7</v>
      </c>
      <c r="DG26">
        <v>28.1</v>
      </c>
      <c r="DH26">
        <v>28.1</v>
      </c>
      <c r="DI26">
        <v>28.8</v>
      </c>
      <c r="DJ26">
        <v>28</v>
      </c>
      <c r="DK26">
        <v>27.6</v>
      </c>
      <c r="DL26">
        <v>28</v>
      </c>
      <c r="DM26">
        <v>27.9</v>
      </c>
      <c r="DN26">
        <v>29</v>
      </c>
      <c r="DO26">
        <v>27.7</v>
      </c>
      <c r="DP26">
        <v>25.1</v>
      </c>
      <c r="DQ26">
        <v>27</v>
      </c>
      <c r="DR26">
        <v>27.4</v>
      </c>
      <c r="DS26">
        <v>28.3</v>
      </c>
      <c r="DT26">
        <v>28.8</v>
      </c>
      <c r="DU26">
        <v>25.4</v>
      </c>
      <c r="DV26">
        <v>24.2</v>
      </c>
      <c r="DW26">
        <v>23.9</v>
      </c>
      <c r="DX26">
        <v>26.2</v>
      </c>
      <c r="DY26">
        <v>24.2</v>
      </c>
      <c r="DZ26" s="5">
        <v>27.1</v>
      </c>
      <c r="EA26" s="5">
        <v>27.6</v>
      </c>
      <c r="EB26" s="5">
        <v>28.3</v>
      </c>
      <c r="EC26" s="5">
        <v>25.2</v>
      </c>
      <c r="ED26" s="7">
        <v>28.3</v>
      </c>
      <c r="EE26" s="7">
        <v>28.3</v>
      </c>
    </row>
    <row r="28" spans="1:136" ht="16.5" x14ac:dyDescent="0.25">
      <c r="A28" s="14" t="s">
        <v>31</v>
      </c>
      <c r="B28">
        <f t="shared" ref="B28:BL28" si="0">MAX(B3:B26)</f>
        <v>25.8</v>
      </c>
      <c r="C28">
        <f t="shared" si="0"/>
        <v>26.8</v>
      </c>
      <c r="D28">
        <f t="shared" si="0"/>
        <v>26.3</v>
      </c>
      <c r="E28">
        <f t="shared" si="0"/>
        <v>25.8</v>
      </c>
      <c r="F28">
        <f t="shared" si="0"/>
        <v>24.3</v>
      </c>
      <c r="G28">
        <f t="shared" si="0"/>
        <v>27.7</v>
      </c>
      <c r="H28">
        <f t="shared" si="0"/>
        <v>27.2</v>
      </c>
      <c r="I28">
        <f t="shared" si="0"/>
        <v>27</v>
      </c>
      <c r="J28">
        <f t="shared" si="0"/>
        <v>25.6</v>
      </c>
      <c r="K28">
        <f t="shared" si="0"/>
        <v>23.4</v>
      </c>
      <c r="L28">
        <f t="shared" si="0"/>
        <v>20.8</v>
      </c>
      <c r="M28">
        <f t="shared" si="0"/>
        <v>22.1</v>
      </c>
      <c r="N28">
        <f t="shared" si="0"/>
        <v>27.1</v>
      </c>
      <c r="O28">
        <f t="shared" si="0"/>
        <v>26.7</v>
      </c>
      <c r="P28">
        <f t="shared" si="0"/>
        <v>25.8</v>
      </c>
      <c r="Q28">
        <f t="shared" si="0"/>
        <v>26.7</v>
      </c>
      <c r="R28">
        <f t="shared" si="0"/>
        <v>22.7</v>
      </c>
      <c r="S28">
        <f t="shared" si="0"/>
        <v>23.6</v>
      </c>
      <c r="T28">
        <f t="shared" si="0"/>
        <v>21.7</v>
      </c>
      <c r="U28">
        <f t="shared" si="0"/>
        <v>23.8</v>
      </c>
      <c r="V28">
        <f t="shared" si="0"/>
        <v>25.6</v>
      </c>
      <c r="W28">
        <f t="shared" si="0"/>
        <v>27.4</v>
      </c>
      <c r="X28">
        <f t="shared" si="0"/>
        <v>27.5</v>
      </c>
      <c r="Y28">
        <f t="shared" si="0"/>
        <v>26.8</v>
      </c>
      <c r="Z28">
        <f t="shared" si="0"/>
        <v>27.7</v>
      </c>
      <c r="AA28">
        <f t="shared" si="0"/>
        <v>28.9</v>
      </c>
      <c r="AB28">
        <f t="shared" si="0"/>
        <v>26.2</v>
      </c>
      <c r="AC28">
        <f t="shared" si="0"/>
        <v>26.9</v>
      </c>
      <c r="AD28">
        <f t="shared" si="0"/>
        <v>30.2</v>
      </c>
      <c r="AE28">
        <f t="shared" si="0"/>
        <v>23.4</v>
      </c>
      <c r="AF28">
        <f t="shared" si="0"/>
        <v>24.1</v>
      </c>
      <c r="AG28">
        <f t="shared" si="0"/>
        <v>28.6</v>
      </c>
      <c r="AH28">
        <f t="shared" si="0"/>
        <v>29.7</v>
      </c>
      <c r="AI28">
        <f t="shared" si="0"/>
        <v>30.7</v>
      </c>
      <c r="AJ28">
        <f t="shared" si="0"/>
        <v>25.2</v>
      </c>
      <c r="AK28">
        <f t="shared" si="0"/>
        <v>26.4</v>
      </c>
      <c r="AL28">
        <f t="shared" si="0"/>
        <v>27.6</v>
      </c>
      <c r="AM28">
        <f t="shared" si="0"/>
        <v>26.7</v>
      </c>
      <c r="AN28">
        <f t="shared" si="0"/>
        <v>26.7</v>
      </c>
      <c r="AO28">
        <f t="shared" si="0"/>
        <v>29.3</v>
      </c>
      <c r="AP28">
        <f t="shared" si="0"/>
        <v>27.5</v>
      </c>
      <c r="AQ28">
        <f t="shared" si="0"/>
        <v>27.6</v>
      </c>
      <c r="AR28">
        <f t="shared" si="0"/>
        <v>27.3</v>
      </c>
      <c r="AS28">
        <f t="shared" si="0"/>
        <v>31.3</v>
      </c>
      <c r="AT28">
        <f t="shared" si="0"/>
        <v>30.4</v>
      </c>
      <c r="AU28">
        <f t="shared" si="0"/>
        <v>30.1</v>
      </c>
      <c r="AV28">
        <f t="shared" si="0"/>
        <v>30.6</v>
      </c>
      <c r="AW28">
        <f t="shared" si="0"/>
        <v>30.4</v>
      </c>
      <c r="AX28">
        <f t="shared" si="0"/>
        <v>25.7</v>
      </c>
      <c r="AY28">
        <f t="shared" si="0"/>
        <v>16.399999999999999</v>
      </c>
      <c r="AZ28">
        <f t="shared" si="0"/>
        <v>23.8</v>
      </c>
      <c r="BA28">
        <f t="shared" si="0"/>
        <v>21.1</v>
      </c>
      <c r="BB28">
        <f t="shared" si="0"/>
        <v>26.5</v>
      </c>
      <c r="BC28">
        <f t="shared" si="0"/>
        <v>27.3</v>
      </c>
      <c r="BD28">
        <f t="shared" si="0"/>
        <v>30.6</v>
      </c>
      <c r="BE28">
        <f t="shared" si="0"/>
        <v>30.4</v>
      </c>
      <c r="BF28">
        <f t="shared" si="0"/>
        <v>30.8</v>
      </c>
      <c r="BG28">
        <f t="shared" si="0"/>
        <v>29.8</v>
      </c>
      <c r="BH28">
        <f t="shared" si="0"/>
        <v>30.6</v>
      </c>
      <c r="BI28">
        <f t="shared" si="0"/>
        <v>30.8</v>
      </c>
      <c r="BJ28">
        <f t="shared" si="0"/>
        <v>32.799999999999997</v>
      </c>
      <c r="BK28">
        <f t="shared" si="0"/>
        <v>32.6</v>
      </c>
      <c r="BL28">
        <f t="shared" si="0"/>
        <v>30.4</v>
      </c>
      <c r="BM28">
        <f t="shared" ref="BM28:DX28" si="1">MAX(BM3:BM26)</f>
        <v>28.1</v>
      </c>
      <c r="BN28">
        <f t="shared" si="1"/>
        <v>29.2</v>
      </c>
      <c r="BO28">
        <f t="shared" si="1"/>
        <v>26.6</v>
      </c>
      <c r="BP28">
        <f t="shared" si="1"/>
        <v>28.1</v>
      </c>
      <c r="BQ28">
        <f t="shared" si="1"/>
        <v>26.2</v>
      </c>
      <c r="BR28">
        <f t="shared" si="1"/>
        <v>28.6</v>
      </c>
      <c r="BS28">
        <f t="shared" si="1"/>
        <v>30.9</v>
      </c>
      <c r="BT28">
        <f t="shared" si="1"/>
        <v>30.9</v>
      </c>
      <c r="BU28">
        <f t="shared" si="1"/>
        <v>30.5</v>
      </c>
      <c r="BV28">
        <f t="shared" si="1"/>
        <v>30</v>
      </c>
      <c r="BW28">
        <f t="shared" si="1"/>
        <v>29.4</v>
      </c>
      <c r="BX28">
        <f t="shared" si="1"/>
        <v>31.5</v>
      </c>
      <c r="BY28">
        <f t="shared" si="1"/>
        <v>31.2</v>
      </c>
      <c r="BZ28">
        <f t="shared" si="1"/>
        <v>29.2</v>
      </c>
      <c r="CA28">
        <f t="shared" si="1"/>
        <v>29.2</v>
      </c>
      <c r="CB28">
        <f t="shared" si="1"/>
        <v>30.3</v>
      </c>
      <c r="CC28">
        <f t="shared" si="1"/>
        <v>32.4</v>
      </c>
      <c r="CD28">
        <f t="shared" si="1"/>
        <v>29.4</v>
      </c>
      <c r="CE28">
        <f t="shared" si="1"/>
        <v>30.7</v>
      </c>
      <c r="CF28">
        <f t="shared" si="1"/>
        <v>33.799999999999997</v>
      </c>
      <c r="CG28">
        <f t="shared" si="1"/>
        <v>26</v>
      </c>
      <c r="CH28">
        <f t="shared" si="1"/>
        <v>28.2</v>
      </c>
      <c r="CI28">
        <f t="shared" si="1"/>
        <v>26.2</v>
      </c>
      <c r="CJ28">
        <f t="shared" si="1"/>
        <v>30.7</v>
      </c>
      <c r="CK28">
        <f t="shared" si="1"/>
        <v>24.2</v>
      </c>
      <c r="CL28">
        <f t="shared" si="1"/>
        <v>30.5</v>
      </c>
      <c r="CM28">
        <f t="shared" si="1"/>
        <v>29.8</v>
      </c>
      <c r="CN28">
        <f t="shared" si="1"/>
        <v>32.299999999999997</v>
      </c>
      <c r="CO28">
        <f t="shared" si="1"/>
        <v>28</v>
      </c>
      <c r="CP28">
        <f t="shared" si="1"/>
        <v>32.700000000000003</v>
      </c>
      <c r="CQ28">
        <f t="shared" si="1"/>
        <v>31.4</v>
      </c>
      <c r="CR28">
        <f t="shared" si="1"/>
        <v>32.299999999999997</v>
      </c>
      <c r="CS28">
        <f t="shared" si="1"/>
        <v>32.9</v>
      </c>
      <c r="CT28">
        <f t="shared" si="1"/>
        <v>32.4</v>
      </c>
      <c r="CU28">
        <f t="shared" si="1"/>
        <v>32.6</v>
      </c>
      <c r="CV28">
        <f t="shared" si="1"/>
        <v>31.8</v>
      </c>
      <c r="CW28">
        <f t="shared" si="1"/>
        <v>32.4</v>
      </c>
      <c r="CX28">
        <f t="shared" si="1"/>
        <v>33.700000000000003</v>
      </c>
      <c r="CY28">
        <f t="shared" si="1"/>
        <v>34</v>
      </c>
      <c r="CZ28">
        <f t="shared" si="1"/>
        <v>34.5</v>
      </c>
      <c r="DA28">
        <f t="shared" si="1"/>
        <v>34.299999999999997</v>
      </c>
      <c r="DB28">
        <f t="shared" si="1"/>
        <v>34.200000000000003</v>
      </c>
      <c r="DC28">
        <f t="shared" si="1"/>
        <v>33.4</v>
      </c>
      <c r="DD28">
        <f t="shared" si="1"/>
        <v>33.6</v>
      </c>
      <c r="DE28">
        <f t="shared" si="1"/>
        <v>35.1</v>
      </c>
      <c r="DF28">
        <f t="shared" si="1"/>
        <v>34.5</v>
      </c>
      <c r="DG28">
        <f t="shared" si="1"/>
        <v>34</v>
      </c>
      <c r="DH28">
        <f t="shared" si="1"/>
        <v>33.4</v>
      </c>
      <c r="DI28">
        <f t="shared" si="1"/>
        <v>34.5</v>
      </c>
      <c r="DJ28">
        <f t="shared" si="1"/>
        <v>34.1</v>
      </c>
      <c r="DK28">
        <f t="shared" si="1"/>
        <v>34</v>
      </c>
      <c r="DL28">
        <f t="shared" si="1"/>
        <v>34.1</v>
      </c>
      <c r="DM28">
        <f t="shared" si="1"/>
        <v>34.200000000000003</v>
      </c>
      <c r="DN28">
        <f t="shared" si="1"/>
        <v>33.9</v>
      </c>
      <c r="DO28">
        <f t="shared" si="1"/>
        <v>32.700000000000003</v>
      </c>
      <c r="DP28">
        <f t="shared" si="1"/>
        <v>27.3</v>
      </c>
      <c r="DQ28">
        <f>MAX(DQ3:DQ26)</f>
        <v>32</v>
      </c>
      <c r="DR28">
        <f t="shared" si="1"/>
        <v>30.8</v>
      </c>
      <c r="DS28">
        <f t="shared" si="1"/>
        <v>32.200000000000003</v>
      </c>
      <c r="DT28">
        <f t="shared" si="1"/>
        <v>32.700000000000003</v>
      </c>
      <c r="DU28">
        <f t="shared" si="1"/>
        <v>33.1</v>
      </c>
      <c r="DV28">
        <f t="shared" si="1"/>
        <v>28.9</v>
      </c>
      <c r="DW28">
        <f t="shared" si="1"/>
        <v>26.8</v>
      </c>
      <c r="DX28">
        <f t="shared" si="1"/>
        <v>29.4</v>
      </c>
      <c r="DY28">
        <f t="shared" ref="DY28:EF28" si="2">MAX(DY3:DY26)</f>
        <v>34.299999999999997</v>
      </c>
      <c r="DZ28">
        <f t="shared" si="2"/>
        <v>35.200000000000003</v>
      </c>
      <c r="EA28">
        <f t="shared" si="2"/>
        <v>35.6</v>
      </c>
      <c r="EB28">
        <f t="shared" si="2"/>
        <v>36.200000000000003</v>
      </c>
      <c r="EC28">
        <f t="shared" si="2"/>
        <v>34.9</v>
      </c>
      <c r="ED28">
        <f t="shared" si="2"/>
        <v>34.1</v>
      </c>
      <c r="EE28">
        <f t="shared" si="2"/>
        <v>34.4</v>
      </c>
      <c r="EF28">
        <f t="shared" si="2"/>
        <v>37.1</v>
      </c>
    </row>
    <row r="29" spans="1:136" ht="16.5" x14ac:dyDescent="0.25">
      <c r="A29" s="14" t="s">
        <v>32</v>
      </c>
      <c r="B29">
        <f t="shared" ref="B29:BL29" si="3">MIN(B3:B26)</f>
        <v>16.399999999999999</v>
      </c>
      <c r="C29">
        <f t="shared" si="3"/>
        <v>13.9</v>
      </c>
      <c r="D29">
        <f t="shared" si="3"/>
        <v>12.5</v>
      </c>
      <c r="E29">
        <f t="shared" si="3"/>
        <v>13.5</v>
      </c>
      <c r="F29">
        <f t="shared" si="3"/>
        <v>13.3</v>
      </c>
      <c r="G29">
        <f t="shared" si="3"/>
        <v>14.7</v>
      </c>
      <c r="H29">
        <f t="shared" si="3"/>
        <v>15.1</v>
      </c>
      <c r="I29">
        <f t="shared" si="3"/>
        <v>15.7</v>
      </c>
      <c r="J29">
        <f t="shared" si="3"/>
        <v>14.7</v>
      </c>
      <c r="K29">
        <f t="shared" si="3"/>
        <v>16.5</v>
      </c>
      <c r="L29">
        <f t="shared" si="3"/>
        <v>15.7</v>
      </c>
      <c r="M29">
        <f t="shared" si="3"/>
        <v>15.7</v>
      </c>
      <c r="N29">
        <f t="shared" si="3"/>
        <v>15.8</v>
      </c>
      <c r="O29">
        <f t="shared" si="3"/>
        <v>16.100000000000001</v>
      </c>
      <c r="P29">
        <f t="shared" si="3"/>
        <v>15.2</v>
      </c>
      <c r="Q29">
        <f t="shared" si="3"/>
        <v>16</v>
      </c>
      <c r="R29">
        <f t="shared" si="3"/>
        <v>14.5</v>
      </c>
      <c r="S29">
        <f t="shared" si="3"/>
        <v>12.9</v>
      </c>
      <c r="T29">
        <f t="shared" si="3"/>
        <v>11.2</v>
      </c>
      <c r="U29">
        <f t="shared" si="3"/>
        <v>12.1</v>
      </c>
      <c r="V29">
        <f t="shared" si="3"/>
        <v>12.8</v>
      </c>
      <c r="W29">
        <f t="shared" si="3"/>
        <v>14.6</v>
      </c>
      <c r="X29">
        <f t="shared" si="3"/>
        <v>17.3</v>
      </c>
      <c r="Y29">
        <f t="shared" si="3"/>
        <v>17.7</v>
      </c>
      <c r="Z29">
        <f t="shared" si="3"/>
        <v>17.600000000000001</v>
      </c>
      <c r="AA29">
        <f t="shared" si="3"/>
        <v>17.399999999999999</v>
      </c>
      <c r="AB29">
        <f t="shared" si="3"/>
        <v>16.5</v>
      </c>
      <c r="AC29">
        <f t="shared" si="3"/>
        <v>15.6</v>
      </c>
      <c r="AD29">
        <f t="shared" si="3"/>
        <v>17.2</v>
      </c>
      <c r="AE29">
        <f t="shared" si="3"/>
        <v>15.5</v>
      </c>
      <c r="AF29">
        <f t="shared" si="3"/>
        <v>15.5</v>
      </c>
      <c r="AG29">
        <f t="shared" si="3"/>
        <v>15.6</v>
      </c>
      <c r="AH29">
        <f t="shared" si="3"/>
        <v>18</v>
      </c>
      <c r="AI29">
        <f t="shared" si="3"/>
        <v>17.2</v>
      </c>
      <c r="AJ29">
        <f t="shared" si="3"/>
        <v>16.399999999999999</v>
      </c>
      <c r="AK29">
        <f t="shared" si="3"/>
        <v>16.399999999999999</v>
      </c>
      <c r="AL29">
        <f t="shared" si="3"/>
        <v>15.8</v>
      </c>
      <c r="AM29">
        <f t="shared" si="3"/>
        <v>16.5</v>
      </c>
      <c r="AN29">
        <f t="shared" si="3"/>
        <v>16.8</v>
      </c>
      <c r="AO29">
        <f t="shared" si="3"/>
        <v>17.2</v>
      </c>
      <c r="AP29">
        <f t="shared" si="3"/>
        <v>16.899999999999999</v>
      </c>
      <c r="AQ29">
        <f t="shared" si="3"/>
        <v>16.7</v>
      </c>
      <c r="AR29">
        <f t="shared" si="3"/>
        <v>16.600000000000001</v>
      </c>
      <c r="AS29">
        <f t="shared" si="3"/>
        <v>18.5</v>
      </c>
      <c r="AT29">
        <f t="shared" si="3"/>
        <v>19.8</v>
      </c>
      <c r="AU29">
        <f t="shared" si="3"/>
        <v>19</v>
      </c>
      <c r="AV29">
        <f t="shared" si="3"/>
        <v>18.7</v>
      </c>
      <c r="AW29">
        <f t="shared" si="3"/>
        <v>21.3</v>
      </c>
      <c r="AX29">
        <f t="shared" si="3"/>
        <v>15.3</v>
      </c>
      <c r="AY29">
        <f t="shared" si="3"/>
        <v>13.3</v>
      </c>
      <c r="AZ29">
        <f t="shared" si="3"/>
        <v>13.9</v>
      </c>
      <c r="BA29">
        <f t="shared" si="3"/>
        <v>16.399999999999999</v>
      </c>
      <c r="BB29">
        <f t="shared" si="3"/>
        <v>13.8</v>
      </c>
      <c r="BC29">
        <f t="shared" si="3"/>
        <v>16.399999999999999</v>
      </c>
      <c r="BD29">
        <f t="shared" si="3"/>
        <v>18.5</v>
      </c>
      <c r="BE29">
        <f t="shared" si="3"/>
        <v>21.7</v>
      </c>
      <c r="BF29">
        <f t="shared" si="3"/>
        <v>21.2</v>
      </c>
      <c r="BG29">
        <f t="shared" si="3"/>
        <v>23.7</v>
      </c>
      <c r="BH29">
        <f t="shared" si="3"/>
        <v>22.7</v>
      </c>
      <c r="BI29">
        <f t="shared" si="3"/>
        <v>23.1</v>
      </c>
      <c r="BJ29">
        <f t="shared" si="3"/>
        <v>22.3</v>
      </c>
      <c r="BK29">
        <f t="shared" si="3"/>
        <v>23.3</v>
      </c>
      <c r="BL29">
        <f t="shared" si="3"/>
        <v>20.3</v>
      </c>
      <c r="BM29">
        <f t="shared" ref="BM29:DX29" si="4">MIN(BM3:BM26)</f>
        <v>18.600000000000001</v>
      </c>
      <c r="BN29">
        <f t="shared" si="4"/>
        <v>17.100000000000001</v>
      </c>
      <c r="BO29">
        <f t="shared" si="4"/>
        <v>17.7</v>
      </c>
      <c r="BP29">
        <f t="shared" si="4"/>
        <v>18.899999999999999</v>
      </c>
      <c r="BQ29">
        <f t="shared" si="4"/>
        <v>17.100000000000001</v>
      </c>
      <c r="BR29">
        <f t="shared" si="4"/>
        <v>16.600000000000001</v>
      </c>
      <c r="BS29">
        <f t="shared" si="4"/>
        <v>17.7</v>
      </c>
      <c r="BT29">
        <f t="shared" si="4"/>
        <v>19.399999999999999</v>
      </c>
      <c r="BU29">
        <f t="shared" si="4"/>
        <v>20.399999999999999</v>
      </c>
      <c r="BV29">
        <f t="shared" si="4"/>
        <v>20.3</v>
      </c>
      <c r="BW29">
        <f t="shared" si="4"/>
        <v>19.100000000000001</v>
      </c>
      <c r="BX29">
        <f t="shared" si="4"/>
        <v>19.600000000000001</v>
      </c>
      <c r="BY29">
        <f t="shared" si="4"/>
        <v>21.1</v>
      </c>
      <c r="BZ29">
        <f t="shared" si="4"/>
        <v>20.7</v>
      </c>
      <c r="CA29">
        <f t="shared" si="4"/>
        <v>19</v>
      </c>
      <c r="CB29">
        <f t="shared" si="4"/>
        <v>21.9</v>
      </c>
      <c r="CC29">
        <f t="shared" si="4"/>
        <v>22.4</v>
      </c>
      <c r="CD29">
        <f t="shared" si="4"/>
        <v>22.3</v>
      </c>
      <c r="CE29">
        <f t="shared" si="4"/>
        <v>22.3</v>
      </c>
      <c r="CF29">
        <f t="shared" si="4"/>
        <v>21.6</v>
      </c>
      <c r="CG29">
        <f t="shared" si="4"/>
        <v>21.4</v>
      </c>
      <c r="CH29">
        <f t="shared" si="4"/>
        <v>21.1</v>
      </c>
      <c r="CI29">
        <f t="shared" si="4"/>
        <v>21.8</v>
      </c>
      <c r="CJ29">
        <f t="shared" si="4"/>
        <v>20.9</v>
      </c>
      <c r="CK29">
        <f t="shared" si="4"/>
        <v>20.5</v>
      </c>
      <c r="CL29">
        <f t="shared" si="4"/>
        <v>19.7</v>
      </c>
      <c r="CM29">
        <f t="shared" si="4"/>
        <v>21.3</v>
      </c>
      <c r="CN29">
        <f t="shared" si="4"/>
        <v>21.5</v>
      </c>
      <c r="CO29">
        <f t="shared" si="4"/>
        <v>23.1</v>
      </c>
      <c r="CP29">
        <f t="shared" si="4"/>
        <v>22.7</v>
      </c>
      <c r="CQ29">
        <f t="shared" si="4"/>
        <v>21.9</v>
      </c>
      <c r="CR29">
        <f t="shared" si="4"/>
        <v>20</v>
      </c>
      <c r="CS29">
        <f t="shared" si="4"/>
        <v>23.7</v>
      </c>
      <c r="CT29">
        <f t="shared" si="4"/>
        <v>24.3</v>
      </c>
      <c r="CU29">
        <f t="shared" si="4"/>
        <v>24.6</v>
      </c>
      <c r="CV29">
        <f t="shared" si="4"/>
        <v>25</v>
      </c>
      <c r="CW29">
        <f t="shared" si="4"/>
        <v>24.8</v>
      </c>
      <c r="CX29">
        <f t="shared" si="4"/>
        <v>24.4</v>
      </c>
      <c r="CY29">
        <f t="shared" si="4"/>
        <v>26.1</v>
      </c>
      <c r="CZ29">
        <f t="shared" si="4"/>
        <v>26.4</v>
      </c>
      <c r="DA29">
        <f t="shared" si="4"/>
        <v>24.8</v>
      </c>
      <c r="DB29">
        <f t="shared" si="4"/>
        <v>26.1</v>
      </c>
      <c r="DC29">
        <f t="shared" si="4"/>
        <v>26.4</v>
      </c>
      <c r="DD29">
        <f t="shared" si="4"/>
        <v>26.7</v>
      </c>
      <c r="DE29">
        <f t="shared" si="4"/>
        <v>26.9</v>
      </c>
      <c r="DF29">
        <f t="shared" si="4"/>
        <v>27.4</v>
      </c>
      <c r="DG29">
        <f t="shared" si="4"/>
        <v>26.3</v>
      </c>
      <c r="DH29">
        <f t="shared" si="4"/>
        <v>26.7</v>
      </c>
      <c r="DI29">
        <f t="shared" si="4"/>
        <v>26.9</v>
      </c>
      <c r="DJ29">
        <f t="shared" si="4"/>
        <v>27.4</v>
      </c>
      <c r="DK29">
        <f t="shared" si="4"/>
        <v>26.8</v>
      </c>
      <c r="DL29">
        <f t="shared" si="4"/>
        <v>27.4</v>
      </c>
      <c r="DM29">
        <f t="shared" si="4"/>
        <v>26.2</v>
      </c>
      <c r="DN29">
        <f t="shared" si="4"/>
        <v>26.9</v>
      </c>
      <c r="DO29">
        <f t="shared" si="4"/>
        <v>27</v>
      </c>
      <c r="DP29">
        <f t="shared" si="4"/>
        <v>24.1</v>
      </c>
      <c r="DQ29">
        <f>MIN(DQ3:DQ26)</f>
        <v>25</v>
      </c>
      <c r="DR29">
        <f t="shared" si="4"/>
        <v>24.4</v>
      </c>
      <c r="DS29">
        <f t="shared" si="4"/>
        <v>25.7</v>
      </c>
      <c r="DT29">
        <f t="shared" si="4"/>
        <v>25.6</v>
      </c>
      <c r="DU29">
        <f t="shared" si="4"/>
        <v>25.4</v>
      </c>
      <c r="DV29">
        <f t="shared" si="4"/>
        <v>24</v>
      </c>
      <c r="DW29">
        <f t="shared" si="4"/>
        <v>23.7</v>
      </c>
      <c r="DX29">
        <f t="shared" si="4"/>
        <v>23.6</v>
      </c>
      <c r="DY29">
        <f t="shared" ref="DY29:EF29" si="5">MIN(DY3:DY26)</f>
        <v>23.6</v>
      </c>
      <c r="DZ29">
        <f t="shared" si="5"/>
        <v>24.6</v>
      </c>
      <c r="EA29">
        <f t="shared" si="5"/>
        <v>25.6</v>
      </c>
      <c r="EB29">
        <f t="shared" si="5"/>
        <v>25.4</v>
      </c>
      <c r="EC29">
        <f t="shared" si="5"/>
        <v>24.4</v>
      </c>
      <c r="ED29">
        <f t="shared" si="5"/>
        <v>25.4</v>
      </c>
      <c r="EE29">
        <f t="shared" si="5"/>
        <v>26.1</v>
      </c>
      <c r="EF29">
        <f t="shared" si="5"/>
        <v>26.7</v>
      </c>
    </row>
    <row r="30" spans="1:136" ht="16.5" x14ac:dyDescent="0.25">
      <c r="A30" s="25" t="s">
        <v>70</v>
      </c>
      <c r="B30" s="25">
        <f t="shared" ref="B30:BL30" si="6">B28-B29</f>
        <v>9.4000000000000021</v>
      </c>
      <c r="C30" s="25">
        <f t="shared" si="6"/>
        <v>12.9</v>
      </c>
      <c r="D30" s="25">
        <f t="shared" si="6"/>
        <v>13.8</v>
      </c>
      <c r="E30" s="25">
        <f t="shared" si="6"/>
        <v>12.3</v>
      </c>
      <c r="F30" s="25">
        <f t="shared" si="6"/>
        <v>11</v>
      </c>
      <c r="G30" s="25">
        <f t="shared" si="6"/>
        <v>13</v>
      </c>
      <c r="H30" s="25">
        <f t="shared" si="6"/>
        <v>12.1</v>
      </c>
      <c r="I30" s="25">
        <f t="shared" si="6"/>
        <v>11.3</v>
      </c>
      <c r="J30" s="25">
        <f t="shared" si="6"/>
        <v>10.900000000000002</v>
      </c>
      <c r="K30" s="25">
        <f t="shared" si="6"/>
        <v>6.8999999999999986</v>
      </c>
      <c r="L30" s="25">
        <f t="shared" si="6"/>
        <v>5.1000000000000014</v>
      </c>
      <c r="M30" s="25">
        <f t="shared" si="6"/>
        <v>6.4000000000000021</v>
      </c>
      <c r="N30" s="25">
        <f t="shared" si="6"/>
        <v>11.3</v>
      </c>
      <c r="O30" s="25">
        <f t="shared" si="6"/>
        <v>10.599999999999998</v>
      </c>
      <c r="P30" s="25">
        <f t="shared" si="6"/>
        <v>10.600000000000001</v>
      </c>
      <c r="Q30" s="25">
        <f t="shared" si="6"/>
        <v>10.7</v>
      </c>
      <c r="R30" s="25">
        <f t="shared" si="6"/>
        <v>8.1999999999999993</v>
      </c>
      <c r="S30" s="25">
        <f t="shared" si="6"/>
        <v>10.700000000000001</v>
      </c>
      <c r="T30" s="25">
        <f t="shared" si="6"/>
        <v>10.5</v>
      </c>
      <c r="U30" s="25">
        <f t="shared" si="6"/>
        <v>11.700000000000001</v>
      </c>
      <c r="V30" s="25">
        <f t="shared" si="6"/>
        <v>12.8</v>
      </c>
      <c r="W30" s="25">
        <f t="shared" si="6"/>
        <v>12.799999999999999</v>
      </c>
      <c r="X30" s="25">
        <f t="shared" si="6"/>
        <v>10.199999999999999</v>
      </c>
      <c r="Y30" s="25">
        <f t="shared" si="6"/>
        <v>9.1000000000000014</v>
      </c>
      <c r="Z30" s="25">
        <f t="shared" si="6"/>
        <v>10.099999999999998</v>
      </c>
      <c r="AA30" s="25">
        <f t="shared" si="6"/>
        <v>11.5</v>
      </c>
      <c r="AB30" s="25">
        <f t="shared" si="6"/>
        <v>9.6999999999999993</v>
      </c>
      <c r="AC30" s="25">
        <f t="shared" si="6"/>
        <v>11.299999999999999</v>
      </c>
      <c r="AD30" s="25">
        <f t="shared" si="6"/>
        <v>13</v>
      </c>
      <c r="AE30" s="25">
        <f t="shared" si="6"/>
        <v>7.8999999999999986</v>
      </c>
      <c r="AF30" s="25">
        <f t="shared" si="6"/>
        <v>8.6000000000000014</v>
      </c>
      <c r="AG30" s="25">
        <f t="shared" si="6"/>
        <v>13.000000000000002</v>
      </c>
      <c r="AH30" s="25">
        <f t="shared" si="6"/>
        <v>11.7</v>
      </c>
      <c r="AI30" s="25">
        <f t="shared" si="6"/>
        <v>13.5</v>
      </c>
      <c r="AJ30" s="25">
        <f t="shared" si="6"/>
        <v>8.8000000000000007</v>
      </c>
      <c r="AK30" s="25">
        <f t="shared" si="6"/>
        <v>10</v>
      </c>
      <c r="AL30" s="25">
        <f t="shared" si="6"/>
        <v>11.8</v>
      </c>
      <c r="AM30" s="25">
        <f t="shared" si="6"/>
        <v>10.199999999999999</v>
      </c>
      <c r="AN30" s="25">
        <f t="shared" si="6"/>
        <v>9.8999999999999986</v>
      </c>
      <c r="AO30" s="25">
        <f t="shared" si="6"/>
        <v>12.100000000000001</v>
      </c>
      <c r="AP30" s="25">
        <f t="shared" si="6"/>
        <v>10.600000000000001</v>
      </c>
      <c r="AQ30" s="25">
        <f t="shared" si="6"/>
        <v>10.900000000000002</v>
      </c>
      <c r="AR30" s="25">
        <f t="shared" si="6"/>
        <v>10.7</v>
      </c>
      <c r="AS30" s="25">
        <f t="shared" si="6"/>
        <v>12.8</v>
      </c>
      <c r="AT30" s="25">
        <f t="shared" si="6"/>
        <v>10.599999999999998</v>
      </c>
      <c r="AU30" s="25">
        <f t="shared" si="6"/>
        <v>11.100000000000001</v>
      </c>
      <c r="AV30" s="25">
        <f t="shared" si="6"/>
        <v>11.900000000000002</v>
      </c>
      <c r="AW30" s="25">
        <f t="shared" si="6"/>
        <v>9.0999999999999979</v>
      </c>
      <c r="AX30" s="25">
        <f t="shared" si="6"/>
        <v>10.399999999999999</v>
      </c>
      <c r="AY30" s="25">
        <f t="shared" si="6"/>
        <v>3.0999999999999979</v>
      </c>
      <c r="AZ30" s="25">
        <f t="shared" si="6"/>
        <v>9.9</v>
      </c>
      <c r="BA30" s="25">
        <f t="shared" si="6"/>
        <v>4.7000000000000028</v>
      </c>
      <c r="BB30" s="25">
        <f t="shared" si="6"/>
        <v>12.7</v>
      </c>
      <c r="BC30" s="25">
        <f t="shared" si="6"/>
        <v>10.900000000000002</v>
      </c>
      <c r="BD30" s="25">
        <f t="shared" si="6"/>
        <v>12.100000000000001</v>
      </c>
      <c r="BE30" s="25">
        <f t="shared" si="6"/>
        <v>8.6999999999999993</v>
      </c>
      <c r="BF30" s="25">
        <f t="shared" si="6"/>
        <v>9.6000000000000014</v>
      </c>
      <c r="BG30" s="25">
        <f t="shared" si="6"/>
        <v>6.1000000000000014</v>
      </c>
      <c r="BH30" s="25">
        <f t="shared" si="6"/>
        <v>7.9000000000000021</v>
      </c>
      <c r="BI30" s="25">
        <f t="shared" si="6"/>
        <v>7.6999999999999993</v>
      </c>
      <c r="BJ30" s="25">
        <f t="shared" si="6"/>
        <v>10.499999999999996</v>
      </c>
      <c r="BK30" s="25">
        <f t="shared" si="6"/>
        <v>9.3000000000000007</v>
      </c>
      <c r="BL30" s="25">
        <f t="shared" si="6"/>
        <v>10.099999999999998</v>
      </c>
      <c r="BM30" s="25">
        <f t="shared" ref="BM30:DX30" si="7">BM28-BM29</f>
        <v>9.5</v>
      </c>
      <c r="BN30" s="25">
        <f t="shared" si="7"/>
        <v>12.099999999999998</v>
      </c>
      <c r="BO30" s="25">
        <f t="shared" si="7"/>
        <v>8.9000000000000021</v>
      </c>
      <c r="BP30" s="25">
        <f t="shared" si="7"/>
        <v>9.2000000000000028</v>
      </c>
      <c r="BQ30" s="25">
        <f t="shared" si="7"/>
        <v>9.0999999999999979</v>
      </c>
      <c r="BR30" s="25">
        <f t="shared" si="7"/>
        <v>12</v>
      </c>
      <c r="BS30" s="25">
        <f t="shared" si="7"/>
        <v>13.2</v>
      </c>
      <c r="BT30" s="25">
        <f t="shared" si="7"/>
        <v>11.5</v>
      </c>
      <c r="BU30" s="25">
        <f t="shared" si="7"/>
        <v>10.100000000000001</v>
      </c>
      <c r="BV30" s="25">
        <f t="shared" si="7"/>
        <v>9.6999999999999993</v>
      </c>
      <c r="BW30" s="25">
        <f t="shared" si="7"/>
        <v>10.299999999999997</v>
      </c>
      <c r="BX30" s="25">
        <f t="shared" si="7"/>
        <v>11.899999999999999</v>
      </c>
      <c r="BY30" s="25">
        <f t="shared" si="7"/>
        <v>10.099999999999998</v>
      </c>
      <c r="BZ30" s="25">
        <f t="shared" si="7"/>
        <v>8.5</v>
      </c>
      <c r="CA30" s="25">
        <f t="shared" si="7"/>
        <v>10.199999999999999</v>
      </c>
      <c r="CB30" s="25">
        <f t="shared" si="7"/>
        <v>8.4000000000000021</v>
      </c>
      <c r="CC30" s="25">
        <f t="shared" si="7"/>
        <v>10</v>
      </c>
      <c r="CD30" s="25">
        <f t="shared" si="7"/>
        <v>7.0999999999999979</v>
      </c>
      <c r="CE30" s="25">
        <f t="shared" si="7"/>
        <v>8.3999999999999986</v>
      </c>
      <c r="CF30" s="25">
        <f t="shared" si="7"/>
        <v>12.199999999999996</v>
      </c>
      <c r="CG30" s="25">
        <f t="shared" si="7"/>
        <v>4.6000000000000014</v>
      </c>
      <c r="CH30" s="25">
        <f t="shared" si="7"/>
        <v>7.0999999999999979</v>
      </c>
      <c r="CI30" s="25">
        <f t="shared" si="7"/>
        <v>4.3999999999999986</v>
      </c>
      <c r="CJ30" s="25">
        <f t="shared" si="7"/>
        <v>9.8000000000000007</v>
      </c>
      <c r="CK30" s="25">
        <f t="shared" si="7"/>
        <v>3.6999999999999993</v>
      </c>
      <c r="CL30" s="25">
        <f t="shared" si="7"/>
        <v>10.8</v>
      </c>
      <c r="CM30" s="25">
        <f t="shared" si="7"/>
        <v>8.5</v>
      </c>
      <c r="CN30" s="25">
        <f t="shared" si="7"/>
        <v>10.799999999999997</v>
      </c>
      <c r="CO30" s="25">
        <f t="shared" si="7"/>
        <v>4.8999999999999986</v>
      </c>
      <c r="CP30" s="25">
        <f t="shared" si="7"/>
        <v>10.000000000000004</v>
      </c>
      <c r="CQ30" s="25">
        <f t="shared" si="7"/>
        <v>9.5</v>
      </c>
      <c r="CR30" s="25">
        <f t="shared" si="7"/>
        <v>12.299999999999997</v>
      </c>
      <c r="CS30" s="25">
        <f t="shared" si="7"/>
        <v>9.1999999999999993</v>
      </c>
      <c r="CT30" s="25">
        <f t="shared" si="7"/>
        <v>8.0999999999999979</v>
      </c>
      <c r="CU30" s="25">
        <f t="shared" si="7"/>
        <v>8</v>
      </c>
      <c r="CV30" s="25">
        <f t="shared" si="7"/>
        <v>6.8000000000000007</v>
      </c>
      <c r="CW30" s="25">
        <f t="shared" si="7"/>
        <v>7.5999999999999979</v>
      </c>
      <c r="CX30" s="25">
        <f t="shared" si="7"/>
        <v>9.3000000000000043</v>
      </c>
      <c r="CY30" s="25">
        <f t="shared" si="7"/>
        <v>7.8999999999999986</v>
      </c>
      <c r="CZ30" s="25">
        <f t="shared" si="7"/>
        <v>8.1000000000000014</v>
      </c>
      <c r="DA30" s="25">
        <f t="shared" si="7"/>
        <v>9.4999999999999964</v>
      </c>
      <c r="DB30" s="25">
        <f t="shared" si="7"/>
        <v>8.1000000000000014</v>
      </c>
      <c r="DC30" s="25">
        <f t="shared" si="7"/>
        <v>7</v>
      </c>
      <c r="DD30" s="25">
        <f t="shared" si="7"/>
        <v>6.9000000000000021</v>
      </c>
      <c r="DE30" s="25">
        <f t="shared" si="7"/>
        <v>8.2000000000000028</v>
      </c>
      <c r="DF30" s="25">
        <f t="shared" si="7"/>
        <v>7.1000000000000014</v>
      </c>
      <c r="DG30" s="25">
        <f t="shared" si="7"/>
        <v>7.6999999999999993</v>
      </c>
      <c r="DH30" s="25">
        <f t="shared" si="7"/>
        <v>6.6999999999999993</v>
      </c>
      <c r="DI30" s="25">
        <f t="shared" si="7"/>
        <v>7.6000000000000014</v>
      </c>
      <c r="DJ30" s="25">
        <f t="shared" si="7"/>
        <v>6.7000000000000028</v>
      </c>
      <c r="DK30" s="25">
        <f t="shared" si="7"/>
        <v>7.1999999999999993</v>
      </c>
      <c r="DL30" s="25">
        <f t="shared" si="7"/>
        <v>6.7000000000000028</v>
      </c>
      <c r="DM30" s="25">
        <f t="shared" si="7"/>
        <v>8.0000000000000036</v>
      </c>
      <c r="DN30" s="25">
        <f t="shared" si="7"/>
        <v>7</v>
      </c>
      <c r="DO30" s="25">
        <f t="shared" si="7"/>
        <v>5.7000000000000028</v>
      </c>
      <c r="DP30" s="25">
        <f t="shared" si="7"/>
        <v>3.1999999999999993</v>
      </c>
      <c r="DQ30" s="25">
        <f t="shared" si="7"/>
        <v>7</v>
      </c>
      <c r="DR30" s="25">
        <f t="shared" si="7"/>
        <v>6.4000000000000021</v>
      </c>
      <c r="DS30" s="25">
        <f t="shared" si="7"/>
        <v>6.5000000000000036</v>
      </c>
      <c r="DT30" s="25">
        <f t="shared" si="7"/>
        <v>7.1000000000000014</v>
      </c>
      <c r="DU30" s="25">
        <f t="shared" si="7"/>
        <v>7.7000000000000028</v>
      </c>
      <c r="DV30" s="25">
        <f t="shared" si="7"/>
        <v>4.8999999999999986</v>
      </c>
      <c r="DW30" s="25">
        <f t="shared" si="7"/>
        <v>3.1000000000000014</v>
      </c>
      <c r="DX30" s="25">
        <f t="shared" si="7"/>
        <v>5.7999999999999972</v>
      </c>
      <c r="DY30" s="25">
        <f t="shared" ref="DY30:EF30" si="8">DY28-DY29</f>
        <v>10.699999999999996</v>
      </c>
      <c r="DZ30" s="25">
        <f t="shared" si="8"/>
        <v>10.600000000000001</v>
      </c>
      <c r="EA30" s="25">
        <f t="shared" si="8"/>
        <v>10</v>
      </c>
      <c r="EB30" s="25">
        <f t="shared" si="8"/>
        <v>10.800000000000004</v>
      </c>
      <c r="EC30" s="25">
        <f t="shared" si="8"/>
        <v>10.5</v>
      </c>
      <c r="ED30" s="25">
        <f t="shared" si="8"/>
        <v>8.7000000000000028</v>
      </c>
      <c r="EE30" s="25">
        <f t="shared" si="8"/>
        <v>8.2999999999999972</v>
      </c>
      <c r="EF30" s="25">
        <f t="shared" si="8"/>
        <v>10.400000000000002</v>
      </c>
    </row>
    <row r="31" spans="1:136" x14ac:dyDescent="0.25">
      <c r="A31" s="14" t="s">
        <v>30</v>
      </c>
      <c r="B31" s="7">
        <f t="shared" ref="B31:BL31" si="9">AVERAGE(B3:B26)</f>
        <v>21.707692307692302</v>
      </c>
      <c r="C31" s="7">
        <f t="shared" si="9"/>
        <v>18.212499999999995</v>
      </c>
      <c r="D31" s="7">
        <f t="shared" si="9"/>
        <v>17.391666666666666</v>
      </c>
      <c r="E31" s="7">
        <f t="shared" si="9"/>
        <v>17.858333333333331</v>
      </c>
      <c r="F31" s="7">
        <f t="shared" si="9"/>
        <v>17.524999999999999</v>
      </c>
      <c r="G31" s="7">
        <f t="shared" si="9"/>
        <v>19.737500000000001</v>
      </c>
      <c r="H31" s="7">
        <f t="shared" si="9"/>
        <v>18.62083333333333</v>
      </c>
      <c r="I31" s="7">
        <f t="shared" si="9"/>
        <v>19.070833333333336</v>
      </c>
      <c r="J31" s="7">
        <f t="shared" si="9"/>
        <v>19.170833333333331</v>
      </c>
      <c r="K31" s="7">
        <f t="shared" si="9"/>
        <v>18.445833333333329</v>
      </c>
      <c r="L31" s="7">
        <f t="shared" si="9"/>
        <v>17.216666666666669</v>
      </c>
      <c r="M31" s="7">
        <f t="shared" si="9"/>
        <v>17.762499999999999</v>
      </c>
      <c r="N31" s="7">
        <f t="shared" si="9"/>
        <v>19.875</v>
      </c>
      <c r="O31" s="7">
        <f t="shared" si="9"/>
        <v>19.216666666666672</v>
      </c>
      <c r="P31" s="7">
        <f t="shared" si="9"/>
        <v>19.020833333333339</v>
      </c>
      <c r="Q31" s="7">
        <f t="shared" si="9"/>
        <v>19.816666666666666</v>
      </c>
      <c r="R31" s="7">
        <f t="shared" si="9"/>
        <v>17.900000000000002</v>
      </c>
      <c r="S31" s="7">
        <f t="shared" si="9"/>
        <v>16.433333333333334</v>
      </c>
      <c r="T31" s="7">
        <f t="shared" si="9"/>
        <v>16.204166666666669</v>
      </c>
      <c r="U31" s="7">
        <f t="shared" si="9"/>
        <v>16.904166666666672</v>
      </c>
      <c r="V31" s="7">
        <f t="shared" si="9"/>
        <v>18.462499999999999</v>
      </c>
      <c r="W31" s="7">
        <f t="shared" si="9"/>
        <v>20.554166666666667</v>
      </c>
      <c r="X31" s="7">
        <f t="shared" si="9"/>
        <v>20.474999999999998</v>
      </c>
      <c r="Y31" s="7">
        <f t="shared" si="9"/>
        <v>20.154166666666665</v>
      </c>
      <c r="Z31" s="7">
        <f t="shared" si="9"/>
        <v>21.533333333333331</v>
      </c>
      <c r="AA31" s="7">
        <f t="shared" si="9"/>
        <v>21.525000000000002</v>
      </c>
      <c r="AB31" s="7">
        <f t="shared" si="9"/>
        <v>19.508333333333333</v>
      </c>
      <c r="AC31" s="7">
        <f t="shared" si="9"/>
        <v>20.137499999999999</v>
      </c>
      <c r="AD31" s="7">
        <f t="shared" si="9"/>
        <v>22.658333333333331</v>
      </c>
      <c r="AE31" s="7">
        <f t="shared" si="9"/>
        <v>20.079166666666666</v>
      </c>
      <c r="AF31" s="7">
        <f t="shared" si="9"/>
        <v>17.899999999999999</v>
      </c>
      <c r="AG31" s="7">
        <f t="shared" si="9"/>
        <v>19.933333333333334</v>
      </c>
      <c r="AH31" s="7">
        <f t="shared" si="9"/>
        <v>21.933333333333337</v>
      </c>
      <c r="AI31" s="7">
        <f t="shared" si="9"/>
        <v>22.008333333333336</v>
      </c>
      <c r="AJ31" s="7">
        <f t="shared" si="9"/>
        <v>19.358333333333331</v>
      </c>
      <c r="AK31" s="7">
        <f t="shared" si="9"/>
        <v>19.466666666666669</v>
      </c>
      <c r="AL31" s="7">
        <f t="shared" si="9"/>
        <v>19.337500000000002</v>
      </c>
      <c r="AM31" s="7">
        <f t="shared" si="9"/>
        <v>20.137499999999999</v>
      </c>
      <c r="AN31" s="7">
        <f t="shared" si="9"/>
        <v>20.741666666666664</v>
      </c>
      <c r="AO31" s="7">
        <f t="shared" si="9"/>
        <v>21.608333333333334</v>
      </c>
      <c r="AP31" s="7">
        <f t="shared" si="9"/>
        <v>20.450000000000003</v>
      </c>
      <c r="AQ31" s="7">
        <f t="shared" si="9"/>
        <v>20.591666666666665</v>
      </c>
      <c r="AR31" s="7">
        <f t="shared" si="9"/>
        <v>21.375</v>
      </c>
      <c r="AS31" s="7">
        <f t="shared" si="9"/>
        <v>23.920833333333338</v>
      </c>
      <c r="AT31" s="7">
        <f t="shared" si="9"/>
        <v>23.862500000000001</v>
      </c>
      <c r="AU31" s="7">
        <f t="shared" si="9"/>
        <v>22.512500000000006</v>
      </c>
      <c r="AV31" s="7">
        <f t="shared" si="9"/>
        <v>22.945833333333336</v>
      </c>
      <c r="AW31" s="7">
        <f t="shared" si="9"/>
        <v>24.416666666666668</v>
      </c>
      <c r="AX31" s="7">
        <f t="shared" si="9"/>
        <v>20.320833333333336</v>
      </c>
      <c r="AY31" s="7">
        <f t="shared" si="9"/>
        <v>14.85416666666667</v>
      </c>
      <c r="AZ31" s="7">
        <f t="shared" si="9"/>
        <v>17.895833333333332</v>
      </c>
      <c r="BA31" s="7">
        <f t="shared" si="9"/>
        <v>17.979166666666668</v>
      </c>
      <c r="BB31" s="7">
        <f t="shared" si="9"/>
        <v>19.220833333333328</v>
      </c>
      <c r="BC31" s="7">
        <f t="shared" si="9"/>
        <v>21.120833333333337</v>
      </c>
      <c r="BD31" s="7">
        <f t="shared" si="9"/>
        <v>23.895833333333332</v>
      </c>
      <c r="BE31" s="7">
        <f t="shared" si="9"/>
        <v>25.512499999999999</v>
      </c>
      <c r="BF31" s="7">
        <f t="shared" si="9"/>
        <v>25.220833333333331</v>
      </c>
      <c r="BG31" s="7">
        <f t="shared" si="9"/>
        <v>25.816666666666666</v>
      </c>
      <c r="BH31" s="7">
        <f t="shared" si="9"/>
        <v>26.129166666666663</v>
      </c>
      <c r="BI31" s="7">
        <f t="shared" si="9"/>
        <v>25.912500000000005</v>
      </c>
      <c r="BJ31" s="7">
        <f t="shared" si="9"/>
        <v>26.916666666666661</v>
      </c>
      <c r="BK31" s="7">
        <f t="shared" si="9"/>
        <v>26.304166666666671</v>
      </c>
      <c r="BL31" s="7">
        <f t="shared" si="9"/>
        <v>24.839130434782607</v>
      </c>
      <c r="BM31" s="7">
        <f t="shared" ref="BM31:DX31" si="10">AVERAGE(BM3:BM26)</f>
        <v>21.858333333333331</v>
      </c>
      <c r="BN31" s="7">
        <f t="shared" si="10"/>
        <v>22.079166666666666</v>
      </c>
      <c r="BO31" s="7">
        <f t="shared" si="10"/>
        <v>21.604166666666668</v>
      </c>
      <c r="BP31" s="7">
        <f t="shared" si="10"/>
        <v>22.375</v>
      </c>
      <c r="BQ31" s="7">
        <f t="shared" si="10"/>
        <v>19.891666666666666</v>
      </c>
      <c r="BR31" s="7">
        <f t="shared" si="10"/>
        <v>21.191666666666666</v>
      </c>
      <c r="BS31" s="7">
        <f t="shared" si="10"/>
        <v>22.837500000000002</v>
      </c>
      <c r="BT31" s="7">
        <f t="shared" si="10"/>
        <v>23.958333333333329</v>
      </c>
      <c r="BU31" s="7">
        <f t="shared" si="10"/>
        <v>25.054166666666671</v>
      </c>
      <c r="BV31" s="7">
        <f t="shared" si="10"/>
        <v>23.999999999999996</v>
      </c>
      <c r="BW31" s="7">
        <f t="shared" si="10"/>
        <v>23.033333333333331</v>
      </c>
      <c r="BX31" s="7">
        <f t="shared" si="10"/>
        <v>24.341666666666669</v>
      </c>
      <c r="BY31" s="7">
        <f t="shared" si="10"/>
        <v>24.879166666666666</v>
      </c>
      <c r="BZ31" s="7">
        <f t="shared" si="10"/>
        <v>24.358333333333338</v>
      </c>
      <c r="CA31" s="7">
        <f t="shared" si="10"/>
        <v>23.620833333333334</v>
      </c>
      <c r="CB31" s="7">
        <f t="shared" si="10"/>
        <v>24.966666666666658</v>
      </c>
      <c r="CC31" s="7">
        <f t="shared" si="10"/>
        <v>25.987499999999997</v>
      </c>
      <c r="CD31" s="7">
        <f t="shared" si="10"/>
        <v>25.166666666666668</v>
      </c>
      <c r="CE31" s="7">
        <f t="shared" si="10"/>
        <v>25.429166666666664</v>
      </c>
      <c r="CF31" s="7">
        <f t="shared" si="10"/>
        <v>25.579166666666666</v>
      </c>
      <c r="CG31" s="7">
        <f t="shared" si="10"/>
        <v>22.845833333333328</v>
      </c>
      <c r="CH31" s="7">
        <f t="shared" si="10"/>
        <v>24.108333333333331</v>
      </c>
      <c r="CI31" s="7">
        <f t="shared" si="10"/>
        <v>23.608333333333338</v>
      </c>
      <c r="CJ31" s="7">
        <f t="shared" si="10"/>
        <v>24.654166666666665</v>
      </c>
      <c r="CK31" s="7">
        <f t="shared" si="10"/>
        <v>22.316666666666666</v>
      </c>
      <c r="CL31" s="7">
        <f t="shared" si="10"/>
        <v>24.679166666666664</v>
      </c>
      <c r="CM31" s="7">
        <f t="shared" si="10"/>
        <v>25.137500000000003</v>
      </c>
      <c r="CN31" s="7">
        <f t="shared" si="10"/>
        <v>25.866666666666664</v>
      </c>
      <c r="CO31" s="7">
        <f t="shared" si="10"/>
        <v>25.270833333333329</v>
      </c>
      <c r="CP31" s="7">
        <f t="shared" si="10"/>
        <v>27.262499999999999</v>
      </c>
      <c r="CQ31" s="7">
        <f t="shared" si="10"/>
        <v>26.741666666666664</v>
      </c>
      <c r="CR31" s="7">
        <f t="shared" si="10"/>
        <v>25.941666666666663</v>
      </c>
      <c r="CS31" s="7">
        <f t="shared" si="10"/>
        <v>27.558333333333323</v>
      </c>
      <c r="CT31" s="7">
        <f t="shared" si="10"/>
        <v>27.741666666666671</v>
      </c>
      <c r="CU31" s="7">
        <f t="shared" si="10"/>
        <v>28.166666666666668</v>
      </c>
      <c r="CV31" s="7">
        <f t="shared" si="10"/>
        <v>27.899999999999995</v>
      </c>
      <c r="CW31" s="7">
        <f t="shared" si="10"/>
        <v>28.099999999999998</v>
      </c>
      <c r="CX31" s="7">
        <f t="shared" si="10"/>
        <v>28.950000000000006</v>
      </c>
      <c r="CY31" s="7">
        <f t="shared" si="10"/>
        <v>29.504166666666666</v>
      </c>
      <c r="CZ31" s="7">
        <f t="shared" si="10"/>
        <v>29.404166666666672</v>
      </c>
      <c r="DA31" s="7">
        <f t="shared" si="10"/>
        <v>29.512499999999999</v>
      </c>
      <c r="DB31" s="7">
        <f t="shared" si="10"/>
        <v>29.620833333333334</v>
      </c>
      <c r="DC31" s="7">
        <f t="shared" si="10"/>
        <v>29.633333333333336</v>
      </c>
      <c r="DD31" s="7">
        <f t="shared" si="10"/>
        <v>29.787499999999998</v>
      </c>
      <c r="DE31" s="7">
        <f t="shared" si="10"/>
        <v>30.291666666666668</v>
      </c>
      <c r="DF31" s="7">
        <f t="shared" si="10"/>
        <v>30.104166666666661</v>
      </c>
      <c r="DG31" s="7">
        <f t="shared" si="10"/>
        <v>30.233333333333334</v>
      </c>
      <c r="DH31" s="7">
        <f t="shared" si="10"/>
        <v>30.175000000000001</v>
      </c>
      <c r="DI31" s="7">
        <f t="shared" si="10"/>
        <v>30.683333333333334</v>
      </c>
      <c r="DJ31" s="7">
        <f t="shared" si="10"/>
        <v>30.533333333333331</v>
      </c>
      <c r="DK31" s="7">
        <f t="shared" si="10"/>
        <v>29.979166666666668</v>
      </c>
      <c r="DL31" s="7">
        <f t="shared" si="10"/>
        <v>30.533333333333331</v>
      </c>
      <c r="DM31" s="7">
        <f t="shared" si="10"/>
        <v>30.041666666666661</v>
      </c>
      <c r="DN31" s="7">
        <f t="shared" si="10"/>
        <v>30.254166666666666</v>
      </c>
      <c r="DO31" s="7">
        <f t="shared" si="10"/>
        <v>29.895833333333332</v>
      </c>
      <c r="DP31" s="7">
        <f t="shared" si="10"/>
        <v>25.521739130434788</v>
      </c>
      <c r="DQ31" s="7">
        <f>AVERAGE(DQ3:DQ26)</f>
        <v>27.362499999999994</v>
      </c>
      <c r="DR31" s="7">
        <f t="shared" si="10"/>
        <v>27.458333333333332</v>
      </c>
      <c r="DS31" s="7">
        <f t="shared" si="10"/>
        <v>29.095833333333335</v>
      </c>
      <c r="DT31" s="7">
        <f t="shared" si="10"/>
        <v>29.404166666666665</v>
      </c>
      <c r="DU31" s="7">
        <f t="shared" si="10"/>
        <v>29.533333333333331</v>
      </c>
      <c r="DV31" s="7">
        <f t="shared" si="10"/>
        <v>25.483333333333334</v>
      </c>
      <c r="DW31" s="7">
        <f t="shared" si="10"/>
        <v>24.654166666666669</v>
      </c>
      <c r="DX31" s="7">
        <f t="shared" si="10"/>
        <v>26.091666666666665</v>
      </c>
      <c r="DY31" s="7">
        <f t="shared" ref="DY31:EF31" si="11">AVERAGE(DY3:DY26)</f>
        <v>27.612500000000001</v>
      </c>
      <c r="DZ31" s="7">
        <f t="shared" si="11"/>
        <v>29.224999999999994</v>
      </c>
      <c r="EA31" s="7">
        <f t="shared" si="11"/>
        <v>29.254166666666666</v>
      </c>
      <c r="EB31" s="7">
        <f t="shared" si="11"/>
        <v>30.141666666666666</v>
      </c>
      <c r="EC31" s="7">
        <f t="shared" si="11"/>
        <v>28.900000000000002</v>
      </c>
      <c r="ED31" s="7">
        <f t="shared" si="11"/>
        <v>29.45</v>
      </c>
      <c r="EE31" s="7">
        <f t="shared" si="11"/>
        <v>29.820833333333322</v>
      </c>
      <c r="EF31" s="7">
        <f t="shared" si="11"/>
        <v>30.647058823529413</v>
      </c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4"/>
      <c r="Z32" s="4"/>
      <c r="AA32" s="4"/>
      <c r="AB32" s="4"/>
      <c r="AE32" s="4"/>
      <c r="AF32" s="2"/>
      <c r="AG32" s="2"/>
      <c r="AH32" s="4"/>
      <c r="AN32" s="4"/>
      <c r="AO32" s="21"/>
      <c r="AP32" s="2"/>
      <c r="AQ32" s="2"/>
      <c r="AR32" s="2"/>
      <c r="AS32" s="2"/>
    </row>
    <row r="33" spans="1:129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7"/>
      <c r="AD33" s="37"/>
      <c r="AE33" s="4"/>
      <c r="AF33" s="2"/>
      <c r="AG33" s="2"/>
      <c r="AH33" s="4"/>
      <c r="AI33" s="37"/>
      <c r="AJ33" s="37"/>
      <c r="AK33" s="37"/>
      <c r="AL33" s="37"/>
      <c r="AM33" s="37"/>
      <c r="AN33" s="4"/>
      <c r="AO33" s="35"/>
      <c r="AP33" s="2"/>
      <c r="AQ33" s="2"/>
      <c r="AR33" s="2"/>
      <c r="AS33" s="2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</row>
    <row r="34" spans="1:129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7"/>
      <c r="AD34" s="37"/>
      <c r="AE34" s="4"/>
      <c r="AF34" s="2"/>
      <c r="AG34" s="2"/>
      <c r="AH34" s="4"/>
      <c r="AI34" s="37"/>
      <c r="AJ34" s="37"/>
      <c r="AK34" s="37"/>
      <c r="AL34" s="37"/>
      <c r="AM34" s="37"/>
      <c r="AN34" s="4"/>
      <c r="AO34" s="35"/>
      <c r="AP34" s="2"/>
      <c r="AQ34" s="2"/>
      <c r="AR34" s="2"/>
      <c r="AS34" s="2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</row>
    <row r="35" spans="1:129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7"/>
      <c r="AD35" s="37"/>
      <c r="AE35" s="4"/>
      <c r="AF35" s="2"/>
      <c r="AG35" s="2"/>
      <c r="AH35" s="4"/>
      <c r="AI35" s="37"/>
      <c r="AJ35" s="37"/>
      <c r="AK35" s="37"/>
      <c r="AL35" s="37"/>
      <c r="AM35" s="37"/>
      <c r="AN35" s="4"/>
      <c r="AO35" s="35"/>
      <c r="AP35" s="2"/>
      <c r="AQ35" s="2"/>
      <c r="AR35" s="2"/>
      <c r="AS35" s="2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</row>
    <row r="36" spans="1:129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7"/>
      <c r="AD36" s="37"/>
      <c r="AE36" s="4"/>
      <c r="AF36" s="2"/>
      <c r="AG36" s="4"/>
      <c r="AH36" s="4"/>
      <c r="AI36" s="37"/>
      <c r="AJ36" s="37"/>
      <c r="AK36" s="37"/>
      <c r="AL36" s="37"/>
      <c r="AM36" s="37"/>
      <c r="AN36" s="4"/>
      <c r="AO36" s="35"/>
      <c r="AP36" s="2"/>
      <c r="AQ36" s="2"/>
      <c r="AR36" s="2"/>
      <c r="AS36" s="2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</row>
    <row r="37" spans="1:1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4"/>
      <c r="AA37" s="4"/>
      <c r="AB37" s="4"/>
      <c r="AE37" s="4"/>
      <c r="AF37" s="2"/>
      <c r="AG37" s="2"/>
      <c r="AH37" s="4"/>
      <c r="AN37" s="4"/>
      <c r="AO37" s="21"/>
      <c r="AP37" s="2"/>
      <c r="AQ37" s="2"/>
      <c r="AR37" s="2"/>
      <c r="AS37" s="2"/>
    </row>
    <row r="38" spans="1:1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4"/>
      <c r="AA38" s="4"/>
      <c r="AB38" s="4"/>
      <c r="AE38" s="4"/>
      <c r="AF38" s="2"/>
      <c r="AG38" s="2"/>
      <c r="AH38" s="4"/>
      <c r="AN38" s="4"/>
      <c r="AO38" s="21"/>
      <c r="AP38" s="2"/>
      <c r="AQ38" s="2"/>
      <c r="AR38" s="2"/>
      <c r="AS38" s="2"/>
    </row>
    <row r="39" spans="1:1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4"/>
      <c r="AA39" s="4"/>
      <c r="AB39" s="4"/>
      <c r="AE39" s="4"/>
      <c r="AF39" s="4"/>
      <c r="AG39" s="4"/>
      <c r="AH39" s="4"/>
      <c r="AN39" s="4"/>
      <c r="AO39" s="21"/>
      <c r="AP39" s="2"/>
      <c r="AQ39" s="2"/>
      <c r="AR39" s="2"/>
      <c r="AS39" s="2"/>
    </row>
    <row r="40" spans="1:1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  <c r="Y40" s="4"/>
      <c r="Z40" s="4"/>
      <c r="AA40" s="4"/>
      <c r="AB40" s="4"/>
      <c r="AE40" s="4"/>
      <c r="AF40" s="2"/>
      <c r="AG40" s="2"/>
      <c r="AH40" s="4"/>
      <c r="AN40" s="4"/>
      <c r="AO40" s="21"/>
      <c r="AP40" s="2"/>
      <c r="AQ40" s="2"/>
      <c r="AR40" s="2"/>
      <c r="AS40" s="2"/>
    </row>
    <row r="41" spans="1:1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4"/>
      <c r="AA41" s="4"/>
      <c r="AB41" s="4"/>
      <c r="AE41" s="4"/>
      <c r="AF41" s="2"/>
      <c r="AG41" s="2"/>
      <c r="AH41" s="4"/>
      <c r="AN41" s="4"/>
      <c r="AO41" s="21"/>
      <c r="AP41" s="2"/>
      <c r="AQ41" s="2"/>
      <c r="AR41" s="2"/>
      <c r="AS41" s="2"/>
    </row>
    <row r="42" spans="1:1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/>
      <c r="Y42" s="4"/>
      <c r="Z42" s="4"/>
      <c r="AA42" s="4"/>
      <c r="AB42" s="4"/>
      <c r="AE42" s="4"/>
      <c r="AF42" s="2"/>
      <c r="AG42" s="4"/>
      <c r="AH42" s="4"/>
      <c r="AN42" s="4"/>
      <c r="AO42" s="21"/>
      <c r="AP42" s="2"/>
      <c r="AQ42" s="2"/>
      <c r="AR42" s="2"/>
      <c r="AS42" s="2"/>
    </row>
    <row r="43" spans="1:1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"/>
      <c r="Y43" s="4"/>
      <c r="Z43" s="4"/>
      <c r="AA43" s="4"/>
      <c r="AB43" s="4"/>
      <c r="AE43" s="4"/>
      <c r="AF43" s="2"/>
      <c r="AG43" s="2"/>
      <c r="AH43" s="4"/>
      <c r="AN43" s="4"/>
      <c r="AO43" s="21"/>
      <c r="AP43" s="2"/>
      <c r="AQ43" s="2"/>
      <c r="AR43" s="2"/>
      <c r="AS43" s="2"/>
    </row>
    <row r="44" spans="1:1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"/>
      <c r="Y44" s="4"/>
      <c r="Z44" s="4"/>
      <c r="AA44" s="4"/>
      <c r="AB44" s="4"/>
      <c r="AE44" s="4"/>
      <c r="AF44" s="2"/>
      <c r="AG44" s="2"/>
      <c r="AH44" s="4"/>
      <c r="AN44" s="4"/>
      <c r="AO44" s="21"/>
      <c r="AP44" s="2"/>
      <c r="AQ44" s="2"/>
      <c r="AR44" s="2"/>
      <c r="AS44" s="2"/>
    </row>
    <row r="45" spans="1:1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"/>
      <c r="Y45" s="4"/>
      <c r="Z45" s="4"/>
      <c r="AA45" s="4"/>
      <c r="AB45" s="4"/>
      <c r="AE45" s="4"/>
      <c r="AF45" s="2"/>
      <c r="AG45" s="4"/>
      <c r="AH45" s="4"/>
      <c r="AN45" s="4"/>
      <c r="AO45" s="21"/>
      <c r="AP45" s="2"/>
      <c r="AQ45" s="2"/>
      <c r="AR45" s="2"/>
      <c r="AS45" s="2"/>
    </row>
    <row r="46" spans="1:1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4"/>
      <c r="AA46" s="4"/>
      <c r="AB46" s="4"/>
      <c r="AE46" s="4"/>
      <c r="AF46" s="2"/>
      <c r="AG46" s="2"/>
      <c r="AH46" s="4"/>
      <c r="AN46" s="4"/>
      <c r="AO46" s="21"/>
      <c r="AP46" s="2"/>
      <c r="AQ46" s="2"/>
      <c r="AR46" s="2"/>
      <c r="AS46" s="2"/>
    </row>
    <row r="47" spans="1:1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"/>
      <c r="Y47" s="4"/>
      <c r="Z47" s="4"/>
      <c r="AA47" s="4"/>
      <c r="AB47" s="4"/>
      <c r="AE47" s="4"/>
      <c r="AF47" s="2"/>
      <c r="AG47" s="2"/>
      <c r="AH47" s="4"/>
      <c r="AN47" s="4"/>
      <c r="AO47" s="21"/>
      <c r="AP47" s="2"/>
      <c r="AQ47" s="2"/>
      <c r="AR47" s="2"/>
      <c r="AS47" s="2"/>
    </row>
    <row r="48" spans="1:1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/>
      <c r="Y48" s="4"/>
      <c r="Z48" s="4"/>
      <c r="AA48" s="4"/>
      <c r="AB48" s="4"/>
      <c r="AE48" s="4"/>
      <c r="AF48" s="2"/>
      <c r="AG48" s="2"/>
      <c r="AH48" s="4"/>
      <c r="AN48" s="4"/>
      <c r="AO48" s="21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  <c r="AB49" s="4"/>
      <c r="AE49" s="4"/>
      <c r="AF49" s="2"/>
      <c r="AG49" s="2"/>
      <c r="AH49" s="4"/>
      <c r="AN49" s="4"/>
      <c r="AO49" s="21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  <c r="AB50" s="4"/>
      <c r="AE50" s="4"/>
      <c r="AF50" s="2"/>
      <c r="AG50" s="4"/>
      <c r="AH50" s="4"/>
      <c r="AN50" s="4"/>
      <c r="AO50" s="21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  <c r="AB51" s="4"/>
      <c r="AE51" s="4"/>
      <c r="AF51" s="2"/>
      <c r="AG51" s="2"/>
      <c r="AH51" s="4"/>
      <c r="AN51" s="4"/>
      <c r="AO51" s="21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  <c r="AB52" s="4"/>
      <c r="AE52" s="4"/>
      <c r="AF52" s="2"/>
      <c r="AG52" s="2"/>
      <c r="AH52" s="4"/>
      <c r="AN52" s="4"/>
      <c r="AO52" s="21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4"/>
      <c r="AA53" s="4"/>
      <c r="AB53" s="4"/>
      <c r="AE53" s="4"/>
      <c r="AF53" s="2"/>
      <c r="AG53" s="4"/>
      <c r="AH53" s="4"/>
      <c r="AN53" s="4"/>
      <c r="AO53" s="21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4"/>
      <c r="AA54" s="4"/>
      <c r="AB54" s="4"/>
      <c r="AE54" s="4"/>
      <c r="AF54" s="2"/>
      <c r="AG54" s="2"/>
      <c r="AH54" s="4"/>
      <c r="AN54" s="4"/>
      <c r="AO54" s="21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4"/>
      <c r="AA55" s="4"/>
      <c r="AB55" s="4"/>
      <c r="AE55" s="4"/>
      <c r="AF55" s="2"/>
      <c r="AG55" s="2"/>
      <c r="AH55" s="4"/>
      <c r="AN55" s="4"/>
      <c r="AO55" s="21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  <c r="AB56" s="4"/>
      <c r="AE56" s="4"/>
      <c r="AF56" s="2"/>
      <c r="AG56" s="4"/>
      <c r="AH56" s="4"/>
      <c r="AN56" s="4"/>
      <c r="AO56" s="21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  <c r="AB57" s="4"/>
      <c r="AE57" s="4"/>
      <c r="AF57" s="2"/>
      <c r="AG57" s="2"/>
      <c r="AH57" s="4"/>
      <c r="AN57" s="4"/>
      <c r="AO57" s="21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E58" s="4"/>
      <c r="AF58" s="2"/>
      <c r="AG58" s="2"/>
      <c r="AH58" s="4"/>
      <c r="AN58" s="4"/>
      <c r="AO58" s="21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4"/>
      <c r="Y59" s="4"/>
      <c r="Z59" s="4"/>
      <c r="AA59" s="4"/>
      <c r="AB59" s="4"/>
      <c r="AE59" s="4"/>
      <c r="AF59" s="2"/>
      <c r="AG59" s="4"/>
      <c r="AH59" s="4"/>
      <c r="AN59" s="4"/>
      <c r="AO59" s="21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4"/>
      <c r="Y60" s="4"/>
      <c r="Z60" s="4"/>
      <c r="AA60" s="4"/>
      <c r="AB60" s="4"/>
      <c r="AE60" s="4"/>
      <c r="AF60" s="2"/>
      <c r="AG60" s="2"/>
      <c r="AH60" s="4"/>
      <c r="AN60" s="4"/>
      <c r="AO60" s="21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4"/>
      <c r="Y61" s="4"/>
      <c r="Z61" s="4"/>
      <c r="AA61" s="4"/>
      <c r="AB61" s="4"/>
      <c r="AE61" s="4"/>
      <c r="AF61" s="2"/>
      <c r="AG61" s="2"/>
      <c r="AH61" s="4"/>
      <c r="AN61" s="4"/>
      <c r="AO61" s="21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4"/>
      <c r="Y62" s="4"/>
      <c r="Z62" s="4"/>
      <c r="AA62" s="4"/>
      <c r="AB62" s="4"/>
      <c r="AE62" s="4"/>
      <c r="AF62" s="2"/>
      <c r="AG62" s="2"/>
      <c r="AH62" s="4"/>
      <c r="AN62" s="4"/>
      <c r="AO62" s="21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/>
      <c r="Y63" s="4"/>
      <c r="Z63" s="4"/>
      <c r="AA63" s="4"/>
      <c r="AB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Y64" s="4"/>
      <c r="Z64" s="4"/>
      <c r="AA64" s="4"/>
      <c r="AB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  <c r="Y65" s="4"/>
      <c r="Z65" s="4"/>
      <c r="AA65" s="4"/>
      <c r="AB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/>
      <c r="Y66" s="4"/>
      <c r="Z66" s="4"/>
      <c r="AA66" s="4"/>
      <c r="AB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4"/>
      <c r="Y67" s="4"/>
      <c r="Z67" s="4"/>
      <c r="AA67" s="4"/>
      <c r="AB67" s="4"/>
      <c r="AC67" s="5"/>
      <c r="AD67" s="5"/>
      <c r="AE67" s="4"/>
      <c r="AF67" s="5"/>
      <c r="AG67" s="5"/>
      <c r="AH67" s="4"/>
      <c r="AN67" s="4"/>
      <c r="AP67" s="2"/>
      <c r="AQ67" s="15"/>
      <c r="AR67" s="15"/>
      <c r="AS67" s="2"/>
    </row>
    <row r="68" spans="1:45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4"/>
      <c r="Y68" s="4"/>
      <c r="Z68" s="4"/>
      <c r="AA68" s="4"/>
      <c r="AB68" s="4"/>
      <c r="AC68" s="5"/>
      <c r="AD68" s="5"/>
      <c r="AE68" s="4"/>
      <c r="AF68" s="5"/>
      <c r="AG68" s="5"/>
      <c r="AH68" s="4"/>
      <c r="AN68" s="4"/>
      <c r="AP68" s="2"/>
      <c r="AQ68" s="15"/>
      <c r="AR68" s="15"/>
      <c r="AS68" s="2"/>
    </row>
    <row r="69" spans="1:45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  <c r="AA69" s="4"/>
      <c r="AB69" s="4"/>
      <c r="AC69" s="5"/>
      <c r="AD69" s="5"/>
      <c r="AE69" s="4"/>
      <c r="AF69" s="5"/>
      <c r="AG69" s="5"/>
      <c r="AH69" s="4"/>
      <c r="AN69" s="4"/>
      <c r="AP69" s="2"/>
      <c r="AQ69" s="15"/>
      <c r="AR69" s="15"/>
      <c r="AS69" s="2"/>
    </row>
    <row r="70" spans="1:45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  <c r="AA70" s="4"/>
      <c r="AB70" s="4"/>
      <c r="AC70" s="5"/>
      <c r="AD70" s="5"/>
      <c r="AE70" s="4"/>
      <c r="AF70" s="5"/>
      <c r="AG70" s="5"/>
      <c r="AH70" s="4"/>
      <c r="AN70" s="4"/>
      <c r="AP70" s="2"/>
      <c r="AQ70" s="15"/>
      <c r="AR70" s="15"/>
      <c r="AS70" s="2"/>
    </row>
    <row r="71" spans="1:45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  <c r="AA71" s="4"/>
      <c r="AB71" s="4"/>
      <c r="AC71" s="5"/>
      <c r="AD71" s="5"/>
      <c r="AE71" s="4"/>
      <c r="AF71" s="5"/>
      <c r="AG71" s="5"/>
      <c r="AH71" s="4"/>
      <c r="AN71" s="4"/>
      <c r="AP71" s="2"/>
      <c r="AQ71" s="15"/>
      <c r="AR71" s="15"/>
      <c r="AS71" s="2"/>
    </row>
    <row r="72" spans="1:45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  <c r="AA72" s="4"/>
      <c r="AB72" s="4"/>
      <c r="AC72" s="5"/>
      <c r="AD72" s="5"/>
      <c r="AE72" s="4"/>
      <c r="AF72" s="5"/>
      <c r="AG72" s="5"/>
      <c r="AH72" s="4"/>
      <c r="AN72" s="4"/>
      <c r="AP72" s="2"/>
      <c r="AQ72" s="15"/>
      <c r="AR72" s="15"/>
      <c r="AS72" s="2"/>
    </row>
    <row r="73" spans="1:45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  <c r="AA73" s="4"/>
      <c r="AB73" s="4"/>
      <c r="AC73" s="5"/>
      <c r="AD73" s="5"/>
      <c r="AE73" s="4"/>
      <c r="AF73" s="5"/>
      <c r="AG73" s="5"/>
      <c r="AH73" s="4"/>
      <c r="AN73" s="4"/>
      <c r="AP73" s="2"/>
      <c r="AQ73" s="15"/>
      <c r="AR73" s="15"/>
      <c r="AS73" s="2"/>
    </row>
    <row r="74" spans="1:45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  <c r="AA74" s="4"/>
      <c r="AB74" s="4"/>
      <c r="AC74" s="5"/>
      <c r="AD74" s="5"/>
      <c r="AE74" s="4"/>
      <c r="AF74" s="5"/>
      <c r="AG74" s="5"/>
      <c r="AH74" s="4"/>
      <c r="AN74" s="4"/>
      <c r="AP74" s="2"/>
      <c r="AQ74" s="15"/>
      <c r="AR74" s="15"/>
      <c r="AS74" s="2"/>
    </row>
    <row r="75" spans="1:45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  <c r="AA75" s="4"/>
      <c r="AB75" s="4"/>
      <c r="AC75" s="5"/>
      <c r="AD75" s="5"/>
      <c r="AE75" s="4"/>
      <c r="AF75" s="5"/>
      <c r="AG75" s="5"/>
      <c r="AH75" s="4"/>
      <c r="AN75" s="4"/>
      <c r="AP75" s="2"/>
      <c r="AQ75" s="15"/>
      <c r="AR75" s="15"/>
      <c r="AS75" s="2"/>
    </row>
    <row r="76" spans="1:45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  <c r="AA76" s="4"/>
      <c r="AB76" s="4"/>
      <c r="AC76" s="5"/>
      <c r="AD76" s="5"/>
      <c r="AE76" s="4"/>
      <c r="AF76" s="5"/>
      <c r="AG76" s="5"/>
      <c r="AH76" s="4"/>
      <c r="AN76" s="4"/>
      <c r="AP76" s="2"/>
      <c r="AQ76" s="15"/>
      <c r="AR76" s="15"/>
      <c r="AS76" s="2"/>
    </row>
    <row r="77" spans="1:45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  <c r="AA77" s="4"/>
      <c r="AB77" s="4"/>
      <c r="AC77" s="5"/>
      <c r="AD77" s="5"/>
      <c r="AE77" s="4"/>
      <c r="AF77" s="5"/>
      <c r="AG77" s="5"/>
      <c r="AH77" s="4"/>
      <c r="AN77" s="4"/>
      <c r="AP77" s="2"/>
      <c r="AQ77" s="15"/>
      <c r="AR77" s="15"/>
      <c r="AS77" s="2"/>
    </row>
    <row r="78" spans="1:45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"/>
      <c r="Y78" s="4"/>
      <c r="Z78" s="4"/>
      <c r="AA78" s="4"/>
      <c r="AB78" s="4"/>
      <c r="AC78" s="5"/>
      <c r="AD78" s="5"/>
      <c r="AE78" s="4"/>
      <c r="AF78" s="5"/>
      <c r="AG78" s="5"/>
      <c r="AH78" s="4"/>
      <c r="AN78" s="4"/>
      <c r="AP78" s="2"/>
      <c r="AQ78" s="15"/>
      <c r="AR78" s="15"/>
      <c r="AS78" s="2"/>
    </row>
    <row r="79" spans="1:45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/>
      <c r="Y79" s="4"/>
      <c r="Z79" s="4"/>
      <c r="AA79" s="4"/>
      <c r="AB79" s="4"/>
      <c r="AC79" s="5"/>
      <c r="AD79" s="5"/>
      <c r="AE79" s="4"/>
      <c r="AF79" s="5"/>
      <c r="AG79" s="5"/>
      <c r="AH79" s="4"/>
      <c r="AN79" s="4"/>
      <c r="AP79" s="2"/>
      <c r="AQ79" s="15"/>
      <c r="AR79" s="15"/>
      <c r="AS79" s="2"/>
    </row>
    <row r="80" spans="1:45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"/>
      <c r="Y80" s="4"/>
      <c r="Z80" s="4"/>
      <c r="AA80" s="4"/>
      <c r="AB80" s="4"/>
      <c r="AC80" s="5"/>
      <c r="AD80" s="5"/>
      <c r="AE80" s="4"/>
      <c r="AF80" s="5"/>
      <c r="AG80" s="5"/>
      <c r="AH80" s="4"/>
      <c r="AN80" s="4"/>
      <c r="AP80" s="2"/>
      <c r="AQ80" s="15"/>
      <c r="AR80" s="15"/>
      <c r="AS80" s="2"/>
    </row>
    <row r="81" spans="1:45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"/>
      <c r="Y81" s="4"/>
      <c r="Z81" s="4"/>
      <c r="AA81" s="4"/>
      <c r="AB81" s="4"/>
      <c r="AC81" s="5"/>
      <c r="AD81" s="5"/>
      <c r="AE81" s="4"/>
      <c r="AF81" s="5"/>
      <c r="AG81" s="5"/>
      <c r="AH81" s="4"/>
      <c r="AN81" s="4"/>
      <c r="AP81" s="2"/>
      <c r="AQ81" s="15"/>
      <c r="AR81" s="15"/>
      <c r="AS81" s="2"/>
    </row>
    <row r="82" spans="1:45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4"/>
      <c r="Y82" s="4"/>
      <c r="Z82" s="4"/>
      <c r="AA82" s="4"/>
      <c r="AB82" s="4"/>
      <c r="AC82" s="5"/>
      <c r="AD82" s="5"/>
      <c r="AE82" s="4"/>
      <c r="AF82" s="5"/>
      <c r="AG82" s="5"/>
      <c r="AH82" s="4"/>
      <c r="AN82" s="4"/>
      <c r="AP82" s="2"/>
      <c r="AQ82" s="15"/>
      <c r="AR82" s="15"/>
      <c r="AS82" s="2"/>
    </row>
    <row r="83" spans="1:45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4"/>
      <c r="Y83" s="4"/>
      <c r="Z83" s="4"/>
      <c r="AA83" s="4"/>
      <c r="AB83" s="4"/>
      <c r="AC83" s="5"/>
      <c r="AD83" s="5"/>
      <c r="AE83" s="4"/>
      <c r="AF83" s="5"/>
      <c r="AG83" s="5"/>
      <c r="AH83" s="4"/>
      <c r="AN83" s="4"/>
      <c r="AP83" s="2"/>
      <c r="AQ83" s="15"/>
      <c r="AR83" s="15"/>
      <c r="AS83" s="2"/>
    </row>
    <row r="84" spans="1:45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  <c r="AA84" s="4"/>
      <c r="AB84" s="4"/>
      <c r="AC84" s="5"/>
      <c r="AD84" s="5"/>
      <c r="AE84" s="4"/>
      <c r="AF84" s="5"/>
      <c r="AG84" s="5"/>
      <c r="AH84" s="4"/>
      <c r="AN84" s="4"/>
      <c r="AP84" s="2"/>
      <c r="AQ84" s="15"/>
      <c r="AR84" s="15"/>
      <c r="AS84" s="2"/>
    </row>
    <row r="85" spans="1:45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  <c r="AA85" s="4"/>
      <c r="AB85" s="4"/>
      <c r="AC85" s="5"/>
      <c r="AD85" s="5"/>
      <c r="AE85" s="4"/>
      <c r="AF85" s="5"/>
      <c r="AG85" s="5"/>
      <c r="AH85" s="4"/>
      <c r="AN85" s="4"/>
      <c r="AP85" s="2"/>
      <c r="AQ85" s="15"/>
      <c r="AR85" s="15"/>
      <c r="AS85" s="2"/>
    </row>
    <row r="86" spans="1:45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  <c r="AA86" s="4"/>
      <c r="AB86" s="4"/>
      <c r="AC86" s="5"/>
      <c r="AD86" s="5"/>
      <c r="AE86" s="4"/>
      <c r="AF86" s="5"/>
      <c r="AG86" s="5"/>
      <c r="AH86" s="4"/>
      <c r="AN86" s="4"/>
      <c r="AP86" s="2"/>
      <c r="AQ86" s="15"/>
      <c r="AR86" s="15"/>
      <c r="AS86" s="2"/>
    </row>
    <row r="87" spans="1:45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  <c r="AA87" s="4"/>
      <c r="AB87" s="4"/>
      <c r="AC87" s="5"/>
      <c r="AD87" s="5"/>
      <c r="AE87" s="4"/>
      <c r="AF87" s="5"/>
      <c r="AG87" s="5"/>
      <c r="AH87" s="4"/>
      <c r="AN87" s="4"/>
      <c r="AP87" s="2"/>
      <c r="AQ87" s="15"/>
      <c r="AR87" s="15"/>
      <c r="AS87" s="2"/>
    </row>
    <row r="88" spans="1:45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  <c r="AA88" s="4"/>
      <c r="AB88" s="4"/>
      <c r="AC88" s="5"/>
      <c r="AD88" s="5"/>
      <c r="AE88" s="4"/>
      <c r="AF88" s="5"/>
      <c r="AG88" s="5"/>
      <c r="AH88" s="4"/>
      <c r="AN88" s="4"/>
      <c r="AP88" s="2"/>
      <c r="AQ88" s="15"/>
      <c r="AR88" s="15"/>
      <c r="AS88" s="2"/>
    </row>
    <row r="89" spans="1:45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  <c r="AA89" s="4"/>
      <c r="AB89" s="4"/>
      <c r="AC89" s="5"/>
      <c r="AD89" s="5"/>
      <c r="AE89" s="4"/>
      <c r="AF89" s="5"/>
      <c r="AG89" s="5"/>
      <c r="AH89" s="4"/>
      <c r="AN89" s="4"/>
      <c r="AP89" s="2"/>
      <c r="AQ89" s="15"/>
      <c r="AR89" s="15"/>
      <c r="AS89" s="2"/>
    </row>
    <row r="90" spans="1:45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"/>
      <c r="Y90" s="2"/>
      <c r="Z90" s="2"/>
      <c r="AA90" s="2"/>
      <c r="AB90" s="2"/>
      <c r="AC90" s="5"/>
      <c r="AD90" s="5"/>
      <c r="AE90" s="4"/>
      <c r="AF90" s="5"/>
      <c r="AG90" s="5"/>
      <c r="AH90" s="4"/>
      <c r="AN90" s="4"/>
      <c r="AP90" s="2"/>
      <c r="AQ90" s="15"/>
      <c r="AR90" s="15"/>
      <c r="AS90" s="2"/>
    </row>
    <row r="91" spans="1:45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2"/>
      <c r="Y91" s="2"/>
      <c r="Z91" s="2"/>
      <c r="AA91" s="2"/>
      <c r="AB91" s="2"/>
      <c r="AC91" s="5"/>
      <c r="AD91" s="5"/>
      <c r="AE91" s="4"/>
      <c r="AF91" s="5"/>
      <c r="AG91" s="5"/>
      <c r="AH91" s="4"/>
      <c r="AN91" s="4"/>
      <c r="AP91" s="2"/>
      <c r="AQ91" s="15"/>
      <c r="AR91" s="15"/>
      <c r="AS91" s="2"/>
    </row>
    <row r="92" spans="1:45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2"/>
      <c r="Y92" s="2"/>
      <c r="Z92" s="2"/>
      <c r="AA92" s="2"/>
      <c r="AB92" s="2"/>
      <c r="AC92" s="5"/>
      <c r="AD92" s="5"/>
      <c r="AE92" s="4"/>
      <c r="AF92" s="5"/>
      <c r="AG92" s="5"/>
      <c r="AH92" s="4"/>
      <c r="AN92" s="4"/>
      <c r="AP92" s="2"/>
      <c r="AQ92" s="15"/>
      <c r="AR92" s="15"/>
      <c r="AS92" s="2"/>
    </row>
    <row r="93" spans="1:45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2"/>
      <c r="Y93" s="2"/>
      <c r="Z93" s="2"/>
      <c r="AA93" s="2"/>
      <c r="AB93" s="2"/>
      <c r="AC93" s="5"/>
      <c r="AD93" s="5"/>
      <c r="AE93" s="4"/>
      <c r="AF93" s="5"/>
      <c r="AG93" s="5"/>
      <c r="AH93" s="4"/>
      <c r="AN93" s="4"/>
      <c r="AP93" s="2"/>
      <c r="AQ93" s="15"/>
      <c r="AR93" s="15"/>
      <c r="AS93" s="2"/>
    </row>
    <row r="94" spans="1:45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"/>
      <c r="Y94" s="2"/>
      <c r="Z94" s="2"/>
      <c r="AA94" s="2"/>
      <c r="AB94" s="2"/>
      <c r="AC94" s="5"/>
      <c r="AD94" s="5"/>
      <c r="AE94" s="4"/>
      <c r="AF94" s="5"/>
      <c r="AG94" s="5"/>
      <c r="AH94" s="4"/>
      <c r="AN94" s="4"/>
      <c r="AP94" s="2"/>
      <c r="AQ94" s="15"/>
      <c r="AR94" s="15"/>
      <c r="AS94" s="2"/>
    </row>
    <row r="95" spans="1:45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"/>
      <c r="Y95" s="2"/>
      <c r="Z95" s="2"/>
      <c r="AA95" s="2"/>
      <c r="AB95" s="2"/>
      <c r="AC95" s="5"/>
      <c r="AD95" s="5"/>
      <c r="AE95" s="4"/>
      <c r="AF95" s="5"/>
      <c r="AG95" s="5"/>
      <c r="AH95" s="4"/>
      <c r="AN95" s="4"/>
      <c r="AP95" s="2"/>
      <c r="AQ95" s="15"/>
      <c r="AR95" s="15"/>
      <c r="AS95" s="2"/>
    </row>
    <row r="96" spans="1:45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"/>
      <c r="Y96" s="2"/>
      <c r="Z96" s="2"/>
      <c r="AA96" s="2"/>
      <c r="AB96" s="2"/>
      <c r="AC96" s="5"/>
      <c r="AD96" s="5"/>
      <c r="AE96" s="4"/>
      <c r="AF96" s="5"/>
      <c r="AG96" s="5"/>
      <c r="AH96" s="4"/>
      <c r="AN96" s="4"/>
      <c r="AP96" s="2"/>
      <c r="AQ96" s="15"/>
      <c r="AR96" s="15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  <c r="Y97" s="2"/>
      <c r="Z97" s="2"/>
      <c r="AA97" s="2"/>
      <c r="AB97" s="2"/>
      <c r="AC97" s="5"/>
      <c r="AD97" s="5"/>
      <c r="AE97" s="4"/>
      <c r="AF97" s="5"/>
      <c r="AG97" s="5"/>
      <c r="AH97" s="4"/>
      <c r="AN97" s="4"/>
      <c r="AP97" s="2"/>
      <c r="AQ97" s="15"/>
      <c r="AR97" s="15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  <c r="Y98" s="2"/>
      <c r="Z98" s="2"/>
      <c r="AA98" s="2"/>
      <c r="AB98" s="2"/>
      <c r="AC98" s="5"/>
      <c r="AD98" s="5"/>
      <c r="AE98" s="4"/>
      <c r="AF98" s="5"/>
      <c r="AG98" s="5"/>
      <c r="AH98" s="4"/>
      <c r="AN98" s="4"/>
      <c r="AP98" s="2"/>
      <c r="AQ98" s="15"/>
      <c r="AR98" s="15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  <c r="Y99" s="2"/>
      <c r="Z99" s="2"/>
      <c r="AA99" s="2"/>
      <c r="AB99" s="2"/>
      <c r="AC99" s="5"/>
      <c r="AD99" s="5"/>
      <c r="AE99" s="4"/>
      <c r="AF99" s="5"/>
      <c r="AG99" s="5"/>
      <c r="AH99" s="4"/>
      <c r="AN99" s="4"/>
      <c r="AP99" s="2"/>
      <c r="AQ99" s="15"/>
      <c r="AR99" s="15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2"/>
      <c r="Z100" s="2"/>
      <c r="AA100" s="2"/>
      <c r="AB100" s="2"/>
      <c r="AC100" s="5"/>
      <c r="AD100" s="5"/>
      <c r="AE100" s="4"/>
      <c r="AF100" s="5"/>
      <c r="AG100" s="5"/>
      <c r="AH100" s="4"/>
      <c r="AN100" s="4"/>
      <c r="AP100" s="2"/>
      <c r="AQ100" s="15"/>
      <c r="AR100" s="15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2"/>
      <c r="Z101" s="2"/>
      <c r="AA101" s="2"/>
      <c r="AB101" s="2"/>
      <c r="AC101" s="5"/>
      <c r="AD101" s="5"/>
      <c r="AE101" s="4"/>
      <c r="AF101" s="5"/>
      <c r="AG101" s="5"/>
      <c r="AH101" s="4"/>
      <c r="AN101" s="4"/>
      <c r="AP101" s="2"/>
      <c r="AQ101" s="15"/>
      <c r="AR101" s="15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2"/>
      <c r="Z102" s="2"/>
      <c r="AA102" s="2"/>
      <c r="AB102" s="2"/>
      <c r="AC102" s="5"/>
      <c r="AD102" s="5"/>
      <c r="AE102" s="4"/>
      <c r="AF102" s="5"/>
      <c r="AG102" s="5"/>
      <c r="AH102" s="4"/>
      <c r="AN102" s="4"/>
      <c r="AP102" s="2"/>
      <c r="AQ102" s="15"/>
      <c r="AR102" s="15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2"/>
      <c r="Z103" s="2"/>
      <c r="AA103" s="2"/>
      <c r="AB103" s="2"/>
      <c r="AC103" s="5"/>
      <c r="AD103" s="5"/>
      <c r="AE103" s="4"/>
      <c r="AH103" s="4"/>
      <c r="AN103" s="4"/>
      <c r="AP103" s="2"/>
      <c r="AQ103" s="15"/>
      <c r="AR103" s="15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AC104" s="5"/>
      <c r="AD104" s="5"/>
      <c r="AE104" s="4"/>
      <c r="AH104" s="4"/>
      <c r="AN104" s="4"/>
      <c r="AP104" s="2"/>
      <c r="AQ104" s="15"/>
      <c r="AR104" s="15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AC105" s="5"/>
      <c r="AD105" s="5"/>
      <c r="AE105" s="4"/>
      <c r="AH105" s="4"/>
      <c r="AN105" s="4"/>
      <c r="AP105" s="2"/>
      <c r="AQ105" s="15"/>
      <c r="AR105" s="15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AC106" s="5"/>
      <c r="AD106" s="5"/>
      <c r="AE106" s="4"/>
      <c r="AH106" s="4"/>
      <c r="AN106" s="4"/>
      <c r="AP106" s="2"/>
      <c r="AQ106" s="15"/>
      <c r="AR106" s="15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AC107" s="5"/>
      <c r="AD107" s="5"/>
      <c r="AE107" s="4"/>
      <c r="AH107" s="4"/>
      <c r="AN107" s="4"/>
      <c r="AP107" s="2"/>
      <c r="AQ107" s="15"/>
      <c r="AR107" s="15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AC108" s="5"/>
      <c r="AD108" s="5"/>
      <c r="AE108" s="4"/>
      <c r="AH108" s="4"/>
      <c r="AN108" s="4"/>
      <c r="AP108" s="2"/>
      <c r="AQ108" s="15"/>
      <c r="AR108" s="15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AC109" s="5"/>
      <c r="AD109" s="5"/>
      <c r="AE109" s="4"/>
      <c r="AH109" s="4"/>
      <c r="AN109" s="4"/>
      <c r="AP109" s="2"/>
      <c r="AQ109" s="15"/>
      <c r="AR109" s="15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AC110" s="5"/>
      <c r="AD110" s="5"/>
      <c r="AE110" s="4"/>
      <c r="AH110" s="4"/>
      <c r="AN110" s="4"/>
      <c r="AP110" s="2"/>
      <c r="AQ110" s="15"/>
      <c r="AR110" s="15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AC111" s="5"/>
      <c r="AD111" s="5"/>
      <c r="AE111" s="4"/>
      <c r="AH111" s="4"/>
      <c r="AN111" s="4"/>
      <c r="AP111" s="2"/>
      <c r="AQ111" s="15"/>
      <c r="AR111" s="15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AC112" s="5"/>
      <c r="AD112" s="5"/>
      <c r="AE112" s="4"/>
      <c r="AH112" s="4"/>
      <c r="AN112" s="4"/>
      <c r="AP112" s="2"/>
      <c r="AQ112" s="15"/>
      <c r="AR112" s="15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AC113" s="5"/>
      <c r="AD113" s="5"/>
      <c r="AE113" s="4"/>
      <c r="AH113" s="4"/>
      <c r="AN113" s="4"/>
      <c r="AP113" s="2"/>
      <c r="AQ113" s="15"/>
      <c r="AR113" s="15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AC114" s="5"/>
      <c r="AD114" s="5"/>
      <c r="AE114" s="4"/>
      <c r="AH114" s="4"/>
      <c r="AN114" s="4"/>
      <c r="AP114" s="2"/>
      <c r="AQ114" s="15"/>
      <c r="AR114" s="15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AC115" s="5"/>
      <c r="AD115" s="5"/>
      <c r="AE115" s="4"/>
      <c r="AH115" s="4"/>
      <c r="AN115" s="4"/>
      <c r="AP115" s="2"/>
      <c r="AQ115" s="15"/>
      <c r="AR115" s="15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AC116" s="5"/>
      <c r="AD116" s="5"/>
      <c r="AE116" s="4"/>
      <c r="AH116" s="4"/>
      <c r="AN116" s="4"/>
      <c r="AP116" s="2"/>
      <c r="AQ116" s="15"/>
      <c r="AR116" s="15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AC117" s="5"/>
      <c r="AD117" s="5"/>
      <c r="AE117" s="4"/>
      <c r="AH117" s="4"/>
      <c r="AN117" s="4"/>
      <c r="AP117" s="2"/>
      <c r="AQ117" s="15"/>
      <c r="AR117" s="15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AC118" s="5"/>
      <c r="AD118" s="5"/>
      <c r="AE118" s="4"/>
      <c r="AH118" s="4"/>
      <c r="AN118" s="4"/>
      <c r="AP118" s="2"/>
      <c r="AQ118" s="15"/>
      <c r="AR118" s="15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AC119" s="5"/>
      <c r="AD119" s="5"/>
      <c r="AE119" s="4"/>
      <c r="AH119" s="4"/>
      <c r="AN119" s="4"/>
      <c r="AP119" s="2"/>
      <c r="AQ119" s="15"/>
      <c r="AR119" s="15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AC120" s="5"/>
      <c r="AD120" s="5"/>
      <c r="AE120" s="4"/>
      <c r="AH120" s="4"/>
      <c r="AN120" s="4"/>
      <c r="AP120" s="2"/>
      <c r="AQ120" s="15"/>
      <c r="AR120" s="15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AC121" s="5"/>
      <c r="AD121" s="5"/>
      <c r="AE121" s="4"/>
      <c r="AH121" s="4"/>
      <c r="AN121" s="4"/>
      <c r="AP121" s="2"/>
      <c r="AQ121" s="15"/>
      <c r="AR121" s="15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AC122" s="5"/>
      <c r="AD122" s="5"/>
      <c r="AE122" s="4"/>
      <c r="AH122" s="4"/>
      <c r="AN122" s="4"/>
      <c r="AP122" s="2"/>
      <c r="AQ122" s="15"/>
      <c r="AR122" s="15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AC123" s="5"/>
      <c r="AD123" s="5"/>
      <c r="AE123" s="4"/>
      <c r="AH123" s="4"/>
      <c r="AN123" s="4"/>
      <c r="AP123" s="2"/>
      <c r="AQ123" s="15"/>
      <c r="AR123" s="15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AC124" s="5"/>
      <c r="AD124" s="5"/>
      <c r="AE124" s="4"/>
      <c r="AH124" s="4"/>
      <c r="AN124" s="4"/>
      <c r="AP124" s="2"/>
      <c r="AQ124" s="15"/>
      <c r="AR124" s="15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AC125" s="5"/>
      <c r="AD125" s="5"/>
      <c r="AE125" s="4"/>
      <c r="AH125" s="4"/>
      <c r="AN125" s="4"/>
      <c r="AP125" s="2"/>
      <c r="AQ125" s="15"/>
      <c r="AR125" s="15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AC126" s="5"/>
      <c r="AD126" s="5"/>
      <c r="AE126" s="4"/>
      <c r="AH126" s="4"/>
      <c r="AN126" s="4"/>
      <c r="AP126" s="2"/>
      <c r="AQ126" s="15"/>
      <c r="AR126" s="15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AC127" s="5"/>
      <c r="AD127" s="5"/>
      <c r="AE127" s="4"/>
      <c r="AH127" s="4"/>
      <c r="AN127" s="4"/>
      <c r="AP127" s="2"/>
      <c r="AQ127" s="15"/>
      <c r="AR127" s="15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AC128" s="5"/>
      <c r="AD128" s="5"/>
      <c r="AE128" s="4"/>
      <c r="AH128" s="4"/>
      <c r="AN128" s="4"/>
      <c r="AP128" s="2"/>
      <c r="AQ128" s="15"/>
      <c r="AR128" s="15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AC129" s="5"/>
      <c r="AD129" s="5"/>
      <c r="AE129" s="4"/>
      <c r="AH129" s="4"/>
      <c r="AN129" s="4"/>
      <c r="AP129" s="2"/>
      <c r="AQ129" s="15"/>
      <c r="AR129" s="15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AC130" s="5"/>
      <c r="AD130" s="5"/>
      <c r="AE130" s="4"/>
      <c r="AH130" s="4"/>
      <c r="AN130" s="4"/>
      <c r="AP130" s="2"/>
      <c r="AQ130" s="15"/>
      <c r="AR130" s="15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AC131" s="5"/>
      <c r="AD131" s="5"/>
      <c r="AE131" s="4"/>
      <c r="AH131" s="4"/>
      <c r="AN131" s="4"/>
      <c r="AP131" s="2"/>
      <c r="AQ131" s="15"/>
      <c r="AR131" s="15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AC132" s="5"/>
      <c r="AD132" s="5"/>
      <c r="AE132" s="4"/>
      <c r="AH132" s="4"/>
      <c r="AN132" s="4"/>
      <c r="AO132" s="22"/>
      <c r="AP132" s="23"/>
      <c r="AQ132" s="15"/>
      <c r="AR132" s="15"/>
      <c r="AS132" s="23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AC133" s="5"/>
      <c r="AD133" s="5"/>
      <c r="AE133" s="4"/>
      <c r="AH133" s="4"/>
      <c r="AN133" s="4"/>
      <c r="AO133" s="22"/>
      <c r="AP133" s="23"/>
      <c r="AQ133" s="15"/>
      <c r="AR133" s="15"/>
      <c r="AS133" s="23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AC134" s="5"/>
      <c r="AD134" s="5"/>
      <c r="AE134" s="4"/>
      <c r="AH134" s="4"/>
      <c r="AN134" s="4"/>
      <c r="AO134" s="22"/>
      <c r="AP134" s="23"/>
      <c r="AQ134" s="15"/>
      <c r="AR134" s="15"/>
      <c r="AS134" s="23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AC135" s="5"/>
      <c r="AD135" s="5"/>
      <c r="AE135" s="4"/>
      <c r="AH135" s="4"/>
      <c r="AN135" s="4"/>
      <c r="AO135" s="22"/>
      <c r="AP135" s="23"/>
      <c r="AQ135" s="15"/>
      <c r="AR135" s="15"/>
      <c r="AS135" s="23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AC136" s="5"/>
      <c r="AD136" s="5"/>
      <c r="AE136" s="4"/>
      <c r="AH136" s="4"/>
      <c r="AN136" s="4"/>
      <c r="AO136" s="22"/>
      <c r="AP136" s="23"/>
      <c r="AQ136" s="15"/>
      <c r="AR136" s="15"/>
      <c r="AS136" s="23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AN137" s="4"/>
      <c r="AO137" s="22"/>
      <c r="AP137" s="23"/>
      <c r="AQ137" s="15"/>
      <c r="AR137" s="15"/>
      <c r="AS137" s="23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AN138" s="4"/>
      <c r="AO138" s="22"/>
      <c r="AP138" s="23"/>
      <c r="AQ138" s="15"/>
      <c r="AR138" s="15"/>
      <c r="AS138" s="23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AN139" s="4"/>
      <c r="AO139" s="22"/>
      <c r="AP139" s="23"/>
      <c r="AQ139" s="15"/>
      <c r="AR139" s="15"/>
      <c r="AS139" s="23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AN140" s="4"/>
      <c r="AO140" s="22"/>
      <c r="AP140" s="23"/>
      <c r="AQ140" s="15"/>
      <c r="AR140" s="15"/>
      <c r="AS140" s="23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AN141" s="4"/>
      <c r="AO141" s="22"/>
      <c r="AP141" s="23"/>
      <c r="AQ141" s="15"/>
      <c r="AR141" s="15"/>
      <c r="AS141" s="23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AN142" s="4"/>
      <c r="AO142" s="22"/>
      <c r="AP142" s="23"/>
      <c r="AQ142" s="15"/>
      <c r="AR142" s="15"/>
      <c r="AS142" s="23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AN143" s="4"/>
      <c r="AO143" s="22"/>
      <c r="AP143" s="23"/>
      <c r="AQ143" s="15"/>
      <c r="AR143" s="15"/>
      <c r="AS143" s="23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AN144" s="4"/>
      <c r="AO144" s="22"/>
      <c r="AP144" s="23"/>
      <c r="AQ144" s="15"/>
      <c r="AR144" s="15"/>
      <c r="AS144" s="23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AN145" s="4"/>
      <c r="AO145" s="22"/>
      <c r="AP145" s="23"/>
      <c r="AQ145" s="15"/>
      <c r="AR145" s="15"/>
      <c r="AS145" s="23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AN146" s="4"/>
      <c r="AO146" s="22"/>
      <c r="AP146" s="23"/>
      <c r="AQ146" s="15"/>
      <c r="AR146" s="15"/>
      <c r="AS146" s="23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AN147" s="4"/>
      <c r="AO147" s="22"/>
      <c r="AP147" s="23"/>
      <c r="AQ147" s="15"/>
      <c r="AR147" s="15"/>
      <c r="AS147" s="23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AN148" s="4"/>
      <c r="AO148" s="22"/>
      <c r="AP148" s="23"/>
      <c r="AQ148" s="15"/>
      <c r="AR148" s="15"/>
      <c r="AS148" s="23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AN149" s="4"/>
      <c r="AO149" s="22"/>
      <c r="AP149" s="23"/>
      <c r="AQ149" s="15"/>
      <c r="AR149" s="15"/>
      <c r="AS149" s="23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AN150" s="4"/>
      <c r="AO150" s="22"/>
      <c r="AP150" s="23"/>
      <c r="AQ150" s="15"/>
      <c r="AR150" s="15"/>
      <c r="AS150" s="23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AN151" s="4"/>
      <c r="AO151" s="22"/>
      <c r="AP151" s="23"/>
      <c r="AQ151" s="15"/>
      <c r="AR151" s="15"/>
      <c r="AS151" s="23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AN152" s="4"/>
      <c r="AO152" s="22"/>
      <c r="AP152" s="23"/>
      <c r="AQ152" s="15"/>
      <c r="AR152" s="15"/>
      <c r="AS152" s="23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N153" s="4"/>
      <c r="AO153" s="22"/>
      <c r="AP153" s="23"/>
      <c r="AQ153" s="15"/>
      <c r="AR153" s="15"/>
      <c r="AS153" s="23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N154" s="4"/>
      <c r="AO154" s="22"/>
      <c r="AP154" s="23"/>
      <c r="AQ154" s="15"/>
      <c r="AR154" s="15"/>
      <c r="AS154" s="23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N155" s="4"/>
      <c r="AO155" s="22"/>
      <c r="AP155" s="23"/>
      <c r="AQ155" s="15"/>
      <c r="AR155" s="15"/>
      <c r="AS155" s="23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N156" s="4"/>
      <c r="AO156" s="22"/>
      <c r="AP156" s="23"/>
      <c r="AQ156" s="15"/>
      <c r="AR156" s="15"/>
      <c r="AS156" s="23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N157" s="4"/>
      <c r="AO157" s="22"/>
      <c r="AP157" s="23"/>
      <c r="AQ157" s="15"/>
      <c r="AR157" s="15"/>
      <c r="AS157" s="23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N158" s="4"/>
      <c r="AO158" s="22"/>
      <c r="AP158" s="23"/>
      <c r="AQ158" s="15"/>
      <c r="AR158" s="15"/>
      <c r="AS158" s="23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N159" s="4"/>
      <c r="AO159" s="22"/>
      <c r="AP159" s="23"/>
      <c r="AQ159" s="15"/>
      <c r="AR159" s="15"/>
      <c r="AS159" s="23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N160" s="4"/>
      <c r="AO160" s="22"/>
      <c r="AP160" s="23"/>
      <c r="AQ160" s="15"/>
      <c r="AR160" s="15"/>
      <c r="AS160" s="23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R161" s="15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16"/>
      <c r="Y167" s="16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workbookViewId="0">
      <selection activeCell="D31" sqref="D31:EF31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79</v>
      </c>
      <c r="C1" s="8"/>
      <c r="D1" s="8"/>
      <c r="E1" s="8"/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AD1" s="9" t="s">
        <v>80</v>
      </c>
      <c r="BI1" s="9" t="s">
        <v>81</v>
      </c>
      <c r="CM1" s="9" t="s">
        <v>82</v>
      </c>
      <c r="DR1" s="9" t="s">
        <v>83</v>
      </c>
    </row>
    <row r="2" spans="1:152" s="9" customFormat="1" ht="16.5" x14ac:dyDescent="0.25">
      <c r="A2" s="10"/>
      <c r="B2" s="10" t="s">
        <v>84</v>
      </c>
      <c r="C2" s="10" t="s">
        <v>45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85</v>
      </c>
      <c r="N2" s="10" t="s">
        <v>86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87</v>
      </c>
      <c r="X2" s="24" t="s">
        <v>36</v>
      </c>
      <c r="Y2" s="10" t="s">
        <v>0</v>
      </c>
      <c r="Z2" s="9" t="s">
        <v>1</v>
      </c>
      <c r="AA2" s="10" t="s">
        <v>2</v>
      </c>
      <c r="AB2" s="24" t="s">
        <v>3</v>
      </c>
      <c r="AC2" s="10" t="s">
        <v>4</v>
      </c>
      <c r="AD2" s="9" t="s">
        <v>37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26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27</v>
      </c>
      <c r="BG2" s="11" t="s">
        <v>28</v>
      </c>
      <c r="BH2" s="9" t="s">
        <v>29</v>
      </c>
      <c r="BI2" s="11" t="s">
        <v>37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26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27</v>
      </c>
      <c r="CL2" s="9" t="s">
        <v>28</v>
      </c>
      <c r="CM2" s="11" t="s">
        <v>37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26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27</v>
      </c>
      <c r="DP2" s="9" t="s">
        <v>28</v>
      </c>
      <c r="DQ2" s="11" t="s">
        <v>29</v>
      </c>
      <c r="DR2" s="9" t="s">
        <v>37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26</v>
      </c>
      <c r="EO2" s="11" t="s">
        <v>0</v>
      </c>
      <c r="EP2" s="9" t="s">
        <v>1</v>
      </c>
      <c r="EQ2" s="11" t="s">
        <v>2</v>
      </c>
      <c r="ER2" s="9" t="s">
        <v>3</v>
      </c>
      <c r="ES2" s="11" t="s">
        <v>4</v>
      </c>
      <c r="ET2" s="9" t="s">
        <v>27</v>
      </c>
      <c r="EU2" s="11" t="s">
        <v>28</v>
      </c>
      <c r="EV2" s="9" t="s">
        <v>29</v>
      </c>
    </row>
    <row r="3" spans="1:152" ht="16.5" x14ac:dyDescent="0.25">
      <c r="A3" s="12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0.2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52" ht="16.5" x14ac:dyDescent="0.25">
      <c r="A4" s="12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52" ht="16.5" x14ac:dyDescent="0.25">
      <c r="A5" s="12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0.2</v>
      </c>
      <c r="M5">
        <v>0.2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0.2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52" ht="16.5" x14ac:dyDescent="0.25">
      <c r="A6" s="12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52" ht="16.5" x14ac:dyDescent="0.25">
      <c r="A7" s="12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52" ht="16.5" x14ac:dyDescent="0.25">
      <c r="A8" s="12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52" ht="16.5" x14ac:dyDescent="0.25">
      <c r="A9" s="12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0.2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</row>
    <row r="10" spans="1:152" ht="16.5" x14ac:dyDescent="0.25">
      <c r="A10" s="12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0.2</v>
      </c>
      <c r="M10">
        <v>0.2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5.5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</row>
    <row r="11" spans="1:152" ht="16.5" x14ac:dyDescent="0.25">
      <c r="A11" s="12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0.2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6.5</v>
      </c>
      <c r="DQ11">
        <v>0.5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0.2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</row>
    <row r="12" spans="1:152" ht="16.5" x14ac:dyDescent="0.25">
      <c r="A12" s="13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s="7">
        <v>0.5</v>
      </c>
      <c r="DR12">
        <v>0</v>
      </c>
      <c r="DS12">
        <v>0.2</v>
      </c>
      <c r="DT12">
        <v>0</v>
      </c>
      <c r="DU12">
        <v>0.2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</row>
    <row r="13" spans="1:152" ht="16.5" x14ac:dyDescent="0.25">
      <c r="A13" s="13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s="7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</row>
    <row r="14" spans="1:152" ht="16.5" x14ac:dyDescent="0.25">
      <c r="A14" s="13">
        <v>0.45833333333333298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2</v>
      </c>
      <c r="DQ14">
        <v>4.5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0.2</v>
      </c>
    </row>
    <row r="15" spans="1:152" ht="16.5" x14ac:dyDescent="0.25">
      <c r="A15" s="13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</row>
    <row r="16" spans="1:152" ht="16.5" x14ac:dyDescent="0.25">
      <c r="A16" s="13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3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</row>
    <row r="17" spans="1:144" ht="16.5" x14ac:dyDescent="0.25">
      <c r="A17" s="13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1.5</v>
      </c>
      <c r="DP17">
        <v>25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</row>
    <row r="18" spans="1:144" ht="16.5" x14ac:dyDescent="0.25">
      <c r="A18" s="12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44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</row>
    <row r="19" spans="1:144" ht="16.5" x14ac:dyDescent="0.25">
      <c r="A19" s="12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67.5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</row>
    <row r="20" spans="1:144" ht="16.5" x14ac:dyDescent="0.25">
      <c r="A20" s="12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13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</row>
    <row r="21" spans="1:144" ht="16.5" x14ac:dyDescent="0.25">
      <c r="A21" s="12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0.2</v>
      </c>
      <c r="M21">
        <v>0</v>
      </c>
      <c r="N21">
        <v>0.2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</row>
    <row r="22" spans="1:144" ht="16.5" x14ac:dyDescent="0.25">
      <c r="A22" s="12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</row>
    <row r="23" spans="1:144" ht="16.5" x14ac:dyDescent="0.25">
      <c r="A23" s="12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0.2</v>
      </c>
      <c r="L23">
        <v>0.2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</row>
    <row r="24" spans="1:144" ht="16.5" x14ac:dyDescent="0.25">
      <c r="A24" s="12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</row>
    <row r="25" spans="1:144" ht="16.5" x14ac:dyDescent="0.25">
      <c r="A25" s="12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0.7</v>
      </c>
      <c r="L25">
        <v>0.2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</row>
    <row r="26" spans="1:144" ht="16.5" x14ac:dyDescent="0.25">
      <c r="A26" s="12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</row>
    <row r="27" spans="1:144" x14ac:dyDescent="0.25">
      <c r="BM27" s="7">
        <v>19.3</v>
      </c>
    </row>
    <row r="28" spans="1:144" ht="16.5" x14ac:dyDescent="0.25">
      <c r="A28" s="14" t="s">
        <v>30</v>
      </c>
      <c r="B28">
        <f t="shared" ref="B28:BL28" si="0">AVERAGE(B3:B26)</f>
        <v>0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5.8333333333333327E-2</v>
      </c>
      <c r="L28">
        <f t="shared" si="0"/>
        <v>0.15833333333333338</v>
      </c>
      <c r="M28">
        <f t="shared" si="0"/>
        <v>2.5000000000000005E-2</v>
      </c>
      <c r="N28">
        <f t="shared" si="0"/>
        <v>8.3333333333333332E-3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1.6666666666666666E-2</v>
      </c>
      <c r="BB28">
        <f t="shared" si="0"/>
        <v>8.3333333333333332E-3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ref="BM28:DP28" si="1">AVERAGE(BM3:BM26)</f>
        <v>0</v>
      </c>
      <c r="BN28">
        <f t="shared" si="1"/>
        <v>0</v>
      </c>
      <c r="BO28">
        <f t="shared" si="1"/>
        <v>0</v>
      </c>
      <c r="BP28">
        <f t="shared" si="1"/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>AVERAGE(CD3:CD26)</f>
        <v>0</v>
      </c>
      <c r="CD28">
        <f t="shared" ref="CD28:CF28" si="2">AVERAGE(CE3:CE26)</f>
        <v>0</v>
      </c>
      <c r="CE28">
        <f t="shared" si="2"/>
        <v>0</v>
      </c>
      <c r="CF28">
        <f t="shared" si="2"/>
        <v>0</v>
      </c>
      <c r="CG28">
        <f t="shared" si="1"/>
        <v>0</v>
      </c>
      <c r="CH28">
        <f t="shared" si="1"/>
        <v>0</v>
      </c>
      <c r="CI28">
        <f t="shared" si="1"/>
        <v>0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>AVERAGE(CQ3:CQ26)</f>
        <v>0</v>
      </c>
      <c r="CQ28">
        <f>AVERAGE(CR3:CR26)</f>
        <v>0</v>
      </c>
      <c r="CR28">
        <f t="shared" ref="CR28:DB28" si="3">AVERAGE(CS3:CS26)</f>
        <v>0</v>
      </c>
      <c r="CS28">
        <f t="shared" si="3"/>
        <v>0</v>
      </c>
      <c r="CT28">
        <f t="shared" si="3"/>
        <v>0</v>
      </c>
      <c r="CU28">
        <f t="shared" si="3"/>
        <v>0</v>
      </c>
      <c r="CV28">
        <f t="shared" si="3"/>
        <v>0</v>
      </c>
      <c r="CW28">
        <f t="shared" si="3"/>
        <v>0</v>
      </c>
      <c r="CX28">
        <f t="shared" si="3"/>
        <v>0</v>
      </c>
      <c r="CY28">
        <f t="shared" si="3"/>
        <v>0</v>
      </c>
      <c r="CZ28">
        <f t="shared" si="3"/>
        <v>0</v>
      </c>
      <c r="DA28">
        <f t="shared" si="3"/>
        <v>0</v>
      </c>
      <c r="DB28">
        <f t="shared" si="3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</v>
      </c>
      <c r="DI28">
        <f t="shared" si="1"/>
        <v>0</v>
      </c>
      <c r="DJ28">
        <f t="shared" si="1"/>
        <v>0</v>
      </c>
      <c r="DK28">
        <f t="shared" si="1"/>
        <v>0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6.25E-2</v>
      </c>
      <c r="DP28">
        <f t="shared" si="1"/>
        <v>6.979166666666667</v>
      </c>
      <c r="DQ28">
        <f>AVERAGE(DQ3:DQ26)</f>
        <v>0.22916666666666666</v>
      </c>
      <c r="DR28">
        <f t="shared" ref="DR28:EN28" si="4">AVERAGE(DR3:DR26)</f>
        <v>8.3333333333333332E-3</v>
      </c>
      <c r="DS28">
        <f t="shared" si="4"/>
        <v>8.3333333333333332E-3</v>
      </c>
      <c r="DT28">
        <f t="shared" si="4"/>
        <v>0</v>
      </c>
      <c r="DU28">
        <f t="shared" si="4"/>
        <v>8.3333333333333332E-3</v>
      </c>
      <c r="DV28">
        <f t="shared" si="4"/>
        <v>0</v>
      </c>
      <c r="DW28">
        <f t="shared" si="4"/>
        <v>0</v>
      </c>
      <c r="DX28">
        <f t="shared" si="4"/>
        <v>8.3333333333333332E-3</v>
      </c>
      <c r="DY28">
        <f t="shared" si="4"/>
        <v>0</v>
      </c>
      <c r="DZ28">
        <f t="shared" si="4"/>
        <v>0</v>
      </c>
      <c r="EA28">
        <f t="shared" si="4"/>
        <v>0</v>
      </c>
      <c r="EB28">
        <f t="shared" si="4"/>
        <v>0</v>
      </c>
      <c r="EC28">
        <f t="shared" si="4"/>
        <v>0</v>
      </c>
      <c r="ED28">
        <f t="shared" si="4"/>
        <v>0</v>
      </c>
      <c r="EE28">
        <f t="shared" si="4"/>
        <v>0</v>
      </c>
      <c r="EF28">
        <f t="shared" si="4"/>
        <v>1.1764705882352941E-2</v>
      </c>
      <c r="EG28" t="e">
        <f t="shared" si="4"/>
        <v>#DIV/0!</v>
      </c>
      <c r="EH28" t="e">
        <f t="shared" si="4"/>
        <v>#DIV/0!</v>
      </c>
      <c r="EI28" t="e">
        <f t="shared" si="4"/>
        <v>#DIV/0!</v>
      </c>
      <c r="EJ28" t="e">
        <f t="shared" si="4"/>
        <v>#DIV/0!</v>
      </c>
      <c r="EK28" t="e">
        <f t="shared" si="4"/>
        <v>#DIV/0!</v>
      </c>
      <c r="EL28" t="e">
        <f t="shared" si="4"/>
        <v>#DIV/0!</v>
      </c>
      <c r="EM28" t="e">
        <f t="shared" si="4"/>
        <v>#DIV/0!</v>
      </c>
      <c r="EN28" t="e">
        <f t="shared" si="4"/>
        <v>#DIV/0!</v>
      </c>
    </row>
    <row r="29" spans="1:144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 s="5"/>
      <c r="DX29" s="5"/>
      <c r="DY29" s="5"/>
      <c r="DZ29" s="5"/>
      <c r="EA29" s="5"/>
      <c r="EB29" s="5"/>
      <c r="EC29" s="5"/>
    </row>
    <row r="30" spans="1:144" ht="16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15"/>
      <c r="DX30" s="15"/>
      <c r="DY30" s="15"/>
      <c r="DZ30" s="15"/>
      <c r="EA30" s="15"/>
      <c r="EB30" s="15"/>
      <c r="EC30" s="15"/>
    </row>
    <row r="32" spans="1:14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4"/>
      <c r="Z32" s="4"/>
      <c r="AA32" s="4"/>
      <c r="AB32" s="4"/>
      <c r="AE32" s="4"/>
      <c r="AF32" s="2"/>
      <c r="AG32" s="2"/>
      <c r="AH32" s="4"/>
      <c r="AN32" s="4"/>
      <c r="AO32" s="21"/>
      <c r="AP32" s="2"/>
      <c r="AQ32" s="2"/>
      <c r="AR32" s="2"/>
      <c r="AS32" s="2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4"/>
      <c r="AA33" s="4"/>
      <c r="AB33" s="4"/>
      <c r="AE33" s="4"/>
      <c r="AF33" s="2"/>
      <c r="AG33" s="2"/>
      <c r="AH33" s="4"/>
      <c r="AN33" s="4"/>
      <c r="AO33" s="21"/>
      <c r="AP33" s="2"/>
      <c r="AQ33" s="2"/>
      <c r="AR33" s="2"/>
      <c r="AS33" s="2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4"/>
      <c r="Y34" s="4"/>
      <c r="Z34" s="4"/>
      <c r="AA34" s="4"/>
      <c r="AB34" s="4"/>
      <c r="AE34" s="4"/>
      <c r="AF34" s="2"/>
      <c r="AG34" s="2"/>
      <c r="AH34" s="4"/>
      <c r="AN34" s="4"/>
      <c r="AO34" s="21"/>
      <c r="AP34" s="2"/>
      <c r="AQ34" s="2"/>
      <c r="AR34" s="2"/>
      <c r="AS34" s="2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"/>
      <c r="Y35" s="4"/>
      <c r="Z35" s="4"/>
      <c r="AA35" s="4"/>
      <c r="AB35" s="4"/>
      <c r="AE35" s="4"/>
      <c r="AF35" s="2"/>
      <c r="AG35" s="2"/>
      <c r="AH35" s="4"/>
      <c r="AN35" s="4"/>
      <c r="AO35" s="21"/>
      <c r="AP35" s="2"/>
      <c r="AQ35" s="2"/>
      <c r="AR35" s="2"/>
      <c r="AS35" s="2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/>
      <c r="Y36" s="4"/>
      <c r="Z36" s="4"/>
      <c r="AA36" s="4"/>
      <c r="AB36" s="4"/>
      <c r="AE36" s="4"/>
      <c r="AF36" s="2"/>
      <c r="AG36" s="4"/>
      <c r="AH36" s="4"/>
      <c r="AN36" s="4"/>
      <c r="AO36" s="21"/>
      <c r="AP36" s="2"/>
      <c r="AQ36" s="2"/>
      <c r="AR36" s="2"/>
      <c r="AS36" s="2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4"/>
      <c r="AA37" s="4"/>
      <c r="AB37" s="4"/>
      <c r="AE37" s="4"/>
      <c r="AF37" s="2"/>
      <c r="AG37" s="2"/>
      <c r="AH37" s="4"/>
      <c r="AN37" s="4"/>
      <c r="AO37" s="21"/>
      <c r="AP37" s="2"/>
      <c r="AQ37" s="2"/>
      <c r="AR37" s="2"/>
      <c r="AS37" s="2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4"/>
      <c r="AA38" s="4"/>
      <c r="AB38" s="4"/>
      <c r="AE38" s="4"/>
      <c r="AF38" s="2"/>
      <c r="AG38" s="2"/>
      <c r="AH38" s="4"/>
      <c r="AN38" s="4"/>
      <c r="AO38" s="21"/>
      <c r="AP38" s="2"/>
      <c r="AQ38" s="2"/>
      <c r="AR38" s="2"/>
      <c r="AS38" s="2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4"/>
      <c r="AA39" s="4"/>
      <c r="AB39" s="4"/>
      <c r="AE39" s="4"/>
      <c r="AF39" s="4"/>
      <c r="AG39" s="4"/>
      <c r="AH39" s="4"/>
      <c r="AN39" s="4"/>
      <c r="AO39" s="21"/>
      <c r="AP39" s="2"/>
      <c r="AQ39" s="2"/>
      <c r="AR39" s="2"/>
      <c r="AS39" s="2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  <c r="Y40" s="4"/>
      <c r="Z40" s="4"/>
      <c r="AA40" s="4"/>
      <c r="AB40" s="4"/>
      <c r="AE40" s="4"/>
      <c r="AF40" s="2"/>
      <c r="AG40" s="2"/>
      <c r="AH40" s="4"/>
      <c r="AN40" s="4"/>
      <c r="AO40" s="21"/>
      <c r="AP40" s="2"/>
      <c r="AQ40" s="2"/>
      <c r="AR40" s="2"/>
      <c r="AS40" s="2"/>
    </row>
    <row r="41" spans="1:4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4"/>
      <c r="AA41" s="4"/>
      <c r="AB41" s="4"/>
      <c r="AE41" s="4"/>
      <c r="AF41" s="2"/>
      <c r="AG41" s="2"/>
      <c r="AH41" s="4"/>
      <c r="AN41" s="4"/>
      <c r="AO41" s="21"/>
      <c r="AP41" s="2"/>
      <c r="AQ41" s="2"/>
      <c r="AR41" s="2"/>
      <c r="AS41" s="2"/>
    </row>
    <row r="42" spans="1:4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/>
      <c r="Y42" s="4"/>
      <c r="Z42" s="4"/>
      <c r="AA42" s="4"/>
      <c r="AB42" s="4"/>
      <c r="AE42" s="4"/>
      <c r="AF42" s="2"/>
      <c r="AG42" s="4"/>
      <c r="AH42" s="4"/>
      <c r="AN42" s="4"/>
      <c r="AO42" s="21"/>
      <c r="AP42" s="2"/>
      <c r="AQ42" s="2"/>
      <c r="AR42" s="2"/>
      <c r="AS42" s="2"/>
    </row>
    <row r="43" spans="1:4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"/>
      <c r="Y43" s="4"/>
      <c r="Z43" s="4"/>
      <c r="AA43" s="4"/>
      <c r="AB43" s="4"/>
      <c r="AE43" s="4"/>
      <c r="AF43" s="2"/>
      <c r="AG43" s="2"/>
      <c r="AH43" s="4"/>
      <c r="AN43" s="4"/>
      <c r="AO43" s="21"/>
      <c r="AP43" s="2"/>
      <c r="AQ43" s="2"/>
      <c r="AR43" s="2"/>
      <c r="AS43" s="2"/>
    </row>
    <row r="44" spans="1:4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"/>
      <c r="Y44" s="4"/>
      <c r="Z44" s="4"/>
      <c r="AA44" s="4"/>
      <c r="AB44" s="4"/>
      <c r="AE44" s="4"/>
      <c r="AF44" s="2"/>
      <c r="AG44" s="2"/>
      <c r="AH44" s="4"/>
      <c r="AN44" s="4"/>
      <c r="AO44" s="21"/>
      <c r="AP44" s="2"/>
      <c r="AQ44" s="2"/>
      <c r="AR44" s="2"/>
      <c r="AS44" s="2"/>
    </row>
    <row r="45" spans="1:4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"/>
      <c r="Y45" s="4"/>
      <c r="Z45" s="4"/>
      <c r="AA45" s="4"/>
      <c r="AB45" s="4"/>
      <c r="AE45" s="4"/>
      <c r="AF45" s="2"/>
      <c r="AG45" s="4"/>
      <c r="AH45" s="4"/>
      <c r="AN45" s="4"/>
      <c r="AO45" s="21"/>
      <c r="AP45" s="2"/>
      <c r="AQ45" s="2"/>
      <c r="AR45" s="2"/>
      <c r="AS45" s="2"/>
    </row>
    <row r="46" spans="1:4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4"/>
      <c r="AA46" s="4"/>
      <c r="AB46" s="4"/>
      <c r="AE46" s="4"/>
      <c r="AF46" s="2"/>
      <c r="AG46" s="2"/>
      <c r="AH46" s="4"/>
      <c r="AN46" s="4"/>
      <c r="AO46" s="21"/>
      <c r="AP46" s="2"/>
      <c r="AQ46" s="2"/>
      <c r="AR46" s="2"/>
      <c r="AS46" s="2"/>
    </row>
    <row r="47" spans="1:4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"/>
      <c r="Y47" s="4"/>
      <c r="Z47" s="4"/>
      <c r="AA47" s="4"/>
      <c r="AB47" s="4"/>
      <c r="AE47" s="4"/>
      <c r="AF47" s="2"/>
      <c r="AG47" s="2"/>
      <c r="AH47" s="4"/>
      <c r="AN47" s="4"/>
      <c r="AO47" s="21"/>
      <c r="AP47" s="2"/>
      <c r="AQ47" s="2"/>
      <c r="AR47" s="2"/>
      <c r="AS47" s="2"/>
    </row>
    <row r="48" spans="1:4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/>
      <c r="Y48" s="4"/>
      <c r="Z48" s="4"/>
      <c r="AA48" s="4"/>
      <c r="AB48" s="4"/>
      <c r="AE48" s="4"/>
      <c r="AF48" s="2"/>
      <c r="AG48" s="2"/>
      <c r="AH48" s="4"/>
      <c r="AN48" s="4"/>
      <c r="AO48" s="21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  <c r="AB49" s="4"/>
      <c r="AE49" s="4"/>
      <c r="AF49" s="2"/>
      <c r="AG49" s="2"/>
      <c r="AH49" s="4"/>
      <c r="AN49" s="4"/>
      <c r="AO49" s="21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  <c r="AB50" s="4"/>
      <c r="AE50" s="4"/>
      <c r="AF50" s="2"/>
      <c r="AG50" s="4"/>
      <c r="AH50" s="4"/>
      <c r="AN50" s="4"/>
      <c r="AO50" s="21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  <c r="AB51" s="4"/>
      <c r="AE51" s="4"/>
      <c r="AF51" s="2"/>
      <c r="AG51" s="2"/>
      <c r="AH51" s="4"/>
      <c r="AN51" s="4"/>
      <c r="AO51" s="21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  <c r="AB52" s="4"/>
      <c r="AE52" s="4"/>
      <c r="AF52" s="2"/>
      <c r="AG52" s="2"/>
      <c r="AH52" s="4"/>
      <c r="AN52" s="4"/>
      <c r="AO52" s="21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4"/>
      <c r="AA53" s="4"/>
      <c r="AB53" s="4"/>
      <c r="AE53" s="4"/>
      <c r="AF53" s="2"/>
      <c r="AG53" s="4"/>
      <c r="AH53" s="4"/>
      <c r="AN53" s="4"/>
      <c r="AO53" s="21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4"/>
      <c r="AA54" s="4"/>
      <c r="AB54" s="4"/>
      <c r="AE54" s="4"/>
      <c r="AF54" s="2"/>
      <c r="AG54" s="2"/>
      <c r="AH54" s="4"/>
      <c r="AN54" s="4"/>
      <c r="AO54" s="21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4"/>
      <c r="AA55" s="4"/>
      <c r="AB55" s="4"/>
      <c r="AE55" s="4"/>
      <c r="AF55" s="2"/>
      <c r="AG55" s="2"/>
      <c r="AH55" s="4"/>
      <c r="AN55" s="4"/>
      <c r="AO55" s="21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  <c r="AB56" s="4"/>
      <c r="AE56" s="4"/>
      <c r="AF56" s="2"/>
      <c r="AG56" s="4"/>
      <c r="AH56" s="4"/>
      <c r="AN56" s="4"/>
      <c r="AO56" s="21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  <c r="AB57" s="4"/>
      <c r="AE57" s="4"/>
      <c r="AF57" s="2"/>
      <c r="AG57" s="2"/>
      <c r="AH57" s="4"/>
      <c r="AN57" s="4"/>
      <c r="AO57" s="21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E58" s="4"/>
      <c r="AF58" s="2"/>
      <c r="AG58" s="2"/>
      <c r="AH58" s="4"/>
      <c r="AN58" s="4"/>
      <c r="AO58" s="21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4"/>
      <c r="Y59" s="4"/>
      <c r="Z59" s="4"/>
      <c r="AA59" s="4"/>
      <c r="AB59" s="4"/>
      <c r="AE59" s="4"/>
      <c r="AF59" s="2"/>
      <c r="AG59" s="4"/>
      <c r="AH59" s="4"/>
      <c r="AN59" s="4"/>
      <c r="AO59" s="21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4"/>
      <c r="Y60" s="4"/>
      <c r="Z60" s="4"/>
      <c r="AA60" s="4"/>
      <c r="AB60" s="4"/>
      <c r="AE60" s="4"/>
      <c r="AF60" s="2"/>
      <c r="AG60" s="2"/>
      <c r="AH60" s="4"/>
      <c r="AN60" s="4"/>
      <c r="AO60" s="21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4"/>
      <c r="Y61" s="4"/>
      <c r="Z61" s="4"/>
      <c r="AA61" s="4"/>
      <c r="AB61" s="4"/>
      <c r="AE61" s="4"/>
      <c r="AF61" s="2"/>
      <c r="AG61" s="2"/>
      <c r="AH61" s="4"/>
      <c r="AN61" s="4"/>
      <c r="AO61" s="21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4"/>
      <c r="Y62" s="4"/>
      <c r="Z62" s="4"/>
      <c r="AA62" s="4"/>
      <c r="AB62" s="4"/>
      <c r="AE62" s="4"/>
      <c r="AF62" s="2"/>
      <c r="AG62" s="2"/>
      <c r="AH62" s="4"/>
      <c r="AN62" s="4"/>
      <c r="AO62" s="21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/>
      <c r="Y63" s="4"/>
      <c r="Z63" s="4"/>
      <c r="AA63" s="4"/>
      <c r="AB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Y64" s="4"/>
      <c r="Z64" s="4"/>
      <c r="AA64" s="4"/>
      <c r="AB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  <c r="Y65" s="4"/>
      <c r="Z65" s="4"/>
      <c r="AA65" s="4"/>
      <c r="AB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/>
      <c r="Y66" s="4"/>
      <c r="Z66" s="4"/>
      <c r="AA66" s="4"/>
      <c r="AB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4"/>
      <c r="Y67" s="4"/>
      <c r="Z67" s="4"/>
      <c r="AA67" s="4"/>
      <c r="AB67" s="4"/>
      <c r="AC67" s="5"/>
      <c r="AD67" s="5"/>
      <c r="AE67" s="4"/>
      <c r="AF67" s="5"/>
      <c r="AG67" s="5"/>
      <c r="AH67" s="4"/>
      <c r="AN67" s="4"/>
      <c r="AP67" s="2"/>
      <c r="AQ67" s="15"/>
      <c r="AR67" s="15"/>
      <c r="AS67" s="2"/>
    </row>
    <row r="68" spans="1:45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4"/>
      <c r="Y68" s="4"/>
      <c r="Z68" s="4"/>
      <c r="AA68" s="4"/>
      <c r="AB68" s="4"/>
      <c r="AC68" s="5"/>
      <c r="AD68" s="5"/>
      <c r="AE68" s="4"/>
      <c r="AF68" s="5"/>
      <c r="AG68" s="5"/>
      <c r="AH68" s="4"/>
      <c r="AN68" s="4"/>
      <c r="AP68" s="2"/>
      <c r="AQ68" s="15"/>
      <c r="AR68" s="15"/>
      <c r="AS68" s="2"/>
    </row>
    <row r="69" spans="1:45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  <c r="AA69" s="4"/>
      <c r="AB69" s="4"/>
      <c r="AC69" s="5"/>
      <c r="AD69" s="5"/>
      <c r="AE69" s="4"/>
      <c r="AF69" s="5"/>
      <c r="AG69" s="5"/>
      <c r="AH69" s="4"/>
      <c r="AN69" s="4"/>
      <c r="AP69" s="2"/>
      <c r="AQ69" s="15"/>
      <c r="AR69" s="15"/>
      <c r="AS69" s="2"/>
    </row>
    <row r="70" spans="1:45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  <c r="AA70" s="4"/>
      <c r="AB70" s="4"/>
      <c r="AC70" s="5"/>
      <c r="AD70" s="5"/>
      <c r="AE70" s="4"/>
      <c r="AF70" s="5"/>
      <c r="AG70" s="5"/>
      <c r="AH70" s="4"/>
      <c r="AN70" s="4"/>
      <c r="AP70" s="2"/>
      <c r="AQ70" s="15"/>
      <c r="AR70" s="15"/>
      <c r="AS70" s="2"/>
    </row>
    <row r="71" spans="1:45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  <c r="AA71" s="4"/>
      <c r="AB71" s="4"/>
      <c r="AC71" s="5"/>
      <c r="AD71" s="5"/>
      <c r="AE71" s="4"/>
      <c r="AF71" s="5"/>
      <c r="AG71" s="5"/>
      <c r="AH71" s="4"/>
      <c r="AN71" s="4"/>
      <c r="AP71" s="2"/>
      <c r="AQ71" s="15"/>
      <c r="AR71" s="15"/>
      <c r="AS71" s="2"/>
    </row>
    <row r="72" spans="1:45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  <c r="AA72" s="4"/>
      <c r="AB72" s="4"/>
      <c r="AC72" s="5"/>
      <c r="AD72" s="5"/>
      <c r="AE72" s="4"/>
      <c r="AF72" s="5"/>
      <c r="AG72" s="5"/>
      <c r="AH72" s="4"/>
      <c r="AN72" s="4"/>
      <c r="AP72" s="2"/>
      <c r="AQ72" s="15"/>
      <c r="AR72" s="15"/>
      <c r="AS72" s="2"/>
    </row>
    <row r="73" spans="1:45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  <c r="AA73" s="4"/>
      <c r="AB73" s="4"/>
      <c r="AC73" s="5"/>
      <c r="AD73" s="5"/>
      <c r="AE73" s="4"/>
      <c r="AF73" s="5"/>
      <c r="AG73" s="5"/>
      <c r="AH73" s="4"/>
      <c r="AN73" s="4"/>
      <c r="AP73" s="2"/>
      <c r="AQ73" s="15"/>
      <c r="AR73" s="15"/>
      <c r="AS73" s="2"/>
    </row>
    <row r="74" spans="1:45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  <c r="AA74" s="4"/>
      <c r="AB74" s="4"/>
      <c r="AC74" s="5"/>
      <c r="AD74" s="5"/>
      <c r="AE74" s="4"/>
      <c r="AF74" s="5"/>
      <c r="AG74" s="5"/>
      <c r="AH74" s="4"/>
      <c r="AN74" s="4"/>
      <c r="AP74" s="2"/>
      <c r="AQ74" s="15"/>
      <c r="AR74" s="15"/>
      <c r="AS74" s="2"/>
    </row>
    <row r="75" spans="1:45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  <c r="AA75" s="4"/>
      <c r="AB75" s="4"/>
      <c r="AC75" s="5"/>
      <c r="AD75" s="5"/>
      <c r="AE75" s="4"/>
      <c r="AF75" s="5"/>
      <c r="AG75" s="5"/>
      <c r="AH75" s="4"/>
      <c r="AN75" s="4"/>
      <c r="AP75" s="2"/>
      <c r="AQ75" s="15"/>
      <c r="AR75" s="15"/>
      <c r="AS75" s="2"/>
    </row>
    <row r="76" spans="1:45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  <c r="AA76" s="4"/>
      <c r="AB76" s="4"/>
      <c r="AC76" s="5"/>
      <c r="AD76" s="5"/>
      <c r="AE76" s="4"/>
      <c r="AF76" s="5"/>
      <c r="AG76" s="5"/>
      <c r="AH76" s="4"/>
      <c r="AN76" s="4"/>
      <c r="AP76" s="2"/>
      <c r="AQ76" s="15"/>
      <c r="AR76" s="15"/>
      <c r="AS76" s="2"/>
    </row>
    <row r="77" spans="1:45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  <c r="AA77" s="4"/>
      <c r="AB77" s="4"/>
      <c r="AC77" s="5"/>
      <c r="AD77" s="5"/>
      <c r="AE77" s="4"/>
      <c r="AF77" s="5"/>
      <c r="AG77" s="5"/>
      <c r="AH77" s="4"/>
      <c r="AN77" s="4"/>
      <c r="AP77" s="2"/>
      <c r="AQ77" s="15"/>
      <c r="AR77" s="15"/>
      <c r="AS77" s="2"/>
    </row>
    <row r="78" spans="1:45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"/>
      <c r="Y78" s="4"/>
      <c r="Z78" s="4"/>
      <c r="AA78" s="4"/>
      <c r="AB78" s="4"/>
      <c r="AC78" s="5"/>
      <c r="AD78" s="5"/>
      <c r="AE78" s="4"/>
      <c r="AF78" s="5"/>
      <c r="AG78" s="5"/>
      <c r="AH78" s="4"/>
      <c r="AN78" s="4"/>
      <c r="AP78" s="2"/>
      <c r="AQ78" s="15"/>
      <c r="AR78" s="15"/>
      <c r="AS78" s="2"/>
    </row>
    <row r="79" spans="1:45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/>
      <c r="Y79" s="4"/>
      <c r="Z79" s="4"/>
      <c r="AA79" s="4"/>
      <c r="AB79" s="4"/>
      <c r="AC79" s="5"/>
      <c r="AD79" s="5"/>
      <c r="AE79" s="4"/>
      <c r="AF79" s="5"/>
      <c r="AG79" s="5"/>
      <c r="AH79" s="4"/>
      <c r="AN79" s="4"/>
      <c r="AP79" s="2"/>
      <c r="AQ79" s="15"/>
      <c r="AR79" s="15"/>
      <c r="AS79" s="2"/>
    </row>
    <row r="80" spans="1:45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"/>
      <c r="Y80" s="4"/>
      <c r="Z80" s="4"/>
      <c r="AA80" s="4"/>
      <c r="AB80" s="4"/>
      <c r="AC80" s="5"/>
      <c r="AD80" s="5"/>
      <c r="AE80" s="4"/>
      <c r="AF80" s="5"/>
      <c r="AG80" s="5"/>
      <c r="AH80" s="4"/>
      <c r="AN80" s="4"/>
      <c r="AP80" s="2"/>
      <c r="AQ80" s="15"/>
      <c r="AR80" s="15"/>
      <c r="AS80" s="2"/>
    </row>
    <row r="81" spans="1:45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"/>
      <c r="Y81" s="4"/>
      <c r="Z81" s="4"/>
      <c r="AA81" s="4"/>
      <c r="AB81" s="4"/>
      <c r="AC81" s="5"/>
      <c r="AD81" s="5"/>
      <c r="AE81" s="4"/>
      <c r="AF81" s="5"/>
      <c r="AG81" s="5"/>
      <c r="AH81" s="4"/>
      <c r="AN81" s="4"/>
      <c r="AP81" s="2"/>
      <c r="AQ81" s="15"/>
      <c r="AR81" s="15"/>
      <c r="AS81" s="2"/>
    </row>
    <row r="82" spans="1:45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4"/>
      <c r="Y82" s="4"/>
      <c r="Z82" s="4"/>
      <c r="AA82" s="4"/>
      <c r="AB82" s="4"/>
      <c r="AC82" s="5"/>
      <c r="AD82" s="5"/>
      <c r="AE82" s="4"/>
      <c r="AF82" s="5"/>
      <c r="AG82" s="5"/>
      <c r="AH82" s="4"/>
      <c r="AN82" s="4"/>
      <c r="AP82" s="2"/>
      <c r="AQ82" s="15"/>
      <c r="AR82" s="15"/>
      <c r="AS82" s="2"/>
    </row>
    <row r="83" spans="1:45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4"/>
      <c r="Y83" s="4"/>
      <c r="Z83" s="4"/>
      <c r="AA83" s="4"/>
      <c r="AB83" s="4"/>
      <c r="AC83" s="5"/>
      <c r="AD83" s="5"/>
      <c r="AE83" s="4"/>
      <c r="AF83" s="5"/>
      <c r="AG83" s="5"/>
      <c r="AH83" s="4"/>
      <c r="AN83" s="4"/>
      <c r="AP83" s="2"/>
      <c r="AQ83" s="15"/>
      <c r="AR83" s="15"/>
      <c r="AS83" s="2"/>
    </row>
    <row r="84" spans="1:45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  <c r="AA84" s="4"/>
      <c r="AB84" s="4"/>
      <c r="AC84" s="5"/>
      <c r="AD84" s="5"/>
      <c r="AE84" s="4"/>
      <c r="AF84" s="5"/>
      <c r="AG84" s="5"/>
      <c r="AH84" s="4"/>
      <c r="AN84" s="4"/>
      <c r="AP84" s="2"/>
      <c r="AQ84" s="15"/>
      <c r="AR84" s="15"/>
      <c r="AS84" s="2"/>
    </row>
    <row r="85" spans="1:45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  <c r="AA85" s="4"/>
      <c r="AB85" s="4"/>
      <c r="AC85" s="5"/>
      <c r="AD85" s="5"/>
      <c r="AE85" s="4"/>
      <c r="AF85" s="5"/>
      <c r="AG85" s="5"/>
      <c r="AH85" s="4"/>
      <c r="AN85" s="4"/>
      <c r="AP85" s="2"/>
      <c r="AQ85" s="15"/>
      <c r="AR85" s="15"/>
      <c r="AS85" s="2"/>
    </row>
    <row r="86" spans="1:45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  <c r="AA86" s="4"/>
      <c r="AB86" s="4"/>
      <c r="AC86" s="5"/>
      <c r="AD86" s="5"/>
      <c r="AE86" s="4"/>
      <c r="AF86" s="5"/>
      <c r="AG86" s="5"/>
      <c r="AH86" s="4"/>
      <c r="AN86" s="4"/>
      <c r="AP86" s="2"/>
      <c r="AQ86" s="15"/>
      <c r="AR86" s="15"/>
      <c r="AS86" s="2"/>
    </row>
    <row r="87" spans="1:45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  <c r="AA87" s="4"/>
      <c r="AB87" s="4"/>
      <c r="AC87" s="5"/>
      <c r="AD87" s="5"/>
      <c r="AE87" s="4"/>
      <c r="AF87" s="5"/>
      <c r="AG87" s="5"/>
      <c r="AH87" s="4"/>
      <c r="AN87" s="4"/>
      <c r="AP87" s="2"/>
      <c r="AQ87" s="15"/>
      <c r="AR87" s="15"/>
      <c r="AS87" s="2"/>
    </row>
    <row r="88" spans="1:45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  <c r="AA88" s="4"/>
      <c r="AB88" s="4"/>
      <c r="AC88" s="5"/>
      <c r="AD88" s="5"/>
      <c r="AE88" s="4"/>
      <c r="AF88" s="5"/>
      <c r="AG88" s="5"/>
      <c r="AH88" s="4"/>
      <c r="AN88" s="4"/>
      <c r="AP88" s="2"/>
      <c r="AQ88" s="15"/>
      <c r="AR88" s="15"/>
      <c r="AS88" s="2"/>
    </row>
    <row r="89" spans="1:45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  <c r="AA89" s="4"/>
      <c r="AB89" s="4"/>
      <c r="AC89" s="5"/>
      <c r="AD89" s="5"/>
      <c r="AE89" s="4"/>
      <c r="AF89" s="5"/>
      <c r="AG89" s="5"/>
      <c r="AH89" s="4"/>
      <c r="AN89" s="4"/>
      <c r="AP89" s="2"/>
      <c r="AQ89" s="15"/>
      <c r="AR89" s="15"/>
      <c r="AS89" s="2"/>
    </row>
    <row r="90" spans="1:45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"/>
      <c r="Y90" s="2"/>
      <c r="Z90" s="2"/>
      <c r="AA90" s="2"/>
      <c r="AB90" s="2"/>
      <c r="AC90" s="5"/>
      <c r="AD90" s="5"/>
      <c r="AE90" s="4"/>
      <c r="AF90" s="5"/>
      <c r="AG90" s="5"/>
      <c r="AH90" s="4"/>
      <c r="AN90" s="4"/>
      <c r="AP90" s="2"/>
      <c r="AQ90" s="15"/>
      <c r="AR90" s="15"/>
      <c r="AS90" s="2"/>
    </row>
    <row r="91" spans="1:45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2"/>
      <c r="Y91" s="2"/>
      <c r="Z91" s="2"/>
      <c r="AA91" s="2"/>
      <c r="AB91" s="2"/>
      <c r="AC91" s="5"/>
      <c r="AD91" s="5"/>
      <c r="AE91" s="4"/>
      <c r="AF91" s="5"/>
      <c r="AG91" s="5"/>
      <c r="AH91" s="4"/>
      <c r="AN91" s="4"/>
      <c r="AP91" s="2"/>
      <c r="AQ91" s="15"/>
      <c r="AR91" s="15"/>
      <c r="AS91" s="2"/>
    </row>
    <row r="92" spans="1:45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2"/>
      <c r="Y92" s="2"/>
      <c r="Z92" s="2"/>
      <c r="AA92" s="2"/>
      <c r="AB92" s="2"/>
      <c r="AC92" s="5"/>
      <c r="AD92" s="5"/>
      <c r="AE92" s="4"/>
      <c r="AF92" s="5"/>
      <c r="AG92" s="5"/>
      <c r="AH92" s="4"/>
      <c r="AN92" s="4"/>
      <c r="AP92" s="2"/>
      <c r="AQ92" s="15"/>
      <c r="AR92" s="15"/>
      <c r="AS92" s="2"/>
    </row>
    <row r="93" spans="1:45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2"/>
      <c r="Y93" s="2"/>
      <c r="Z93" s="2"/>
      <c r="AA93" s="2"/>
      <c r="AB93" s="2"/>
      <c r="AC93" s="5"/>
      <c r="AD93" s="5"/>
      <c r="AE93" s="4"/>
      <c r="AF93" s="5"/>
      <c r="AG93" s="5"/>
      <c r="AH93" s="4"/>
      <c r="AN93" s="4"/>
      <c r="AP93" s="2"/>
      <c r="AQ93" s="15"/>
      <c r="AR93" s="15"/>
      <c r="AS93" s="2"/>
    </row>
    <row r="94" spans="1:45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"/>
      <c r="Y94" s="2"/>
      <c r="Z94" s="2"/>
      <c r="AA94" s="2"/>
      <c r="AB94" s="2"/>
      <c r="AC94" s="5"/>
      <c r="AD94" s="5"/>
      <c r="AE94" s="4"/>
      <c r="AF94" s="5"/>
      <c r="AG94" s="5"/>
      <c r="AH94" s="4"/>
      <c r="AN94" s="4"/>
      <c r="AP94" s="2"/>
      <c r="AQ94" s="15"/>
      <c r="AR94" s="15"/>
      <c r="AS94" s="2"/>
    </row>
    <row r="95" spans="1:45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"/>
      <c r="Y95" s="2"/>
      <c r="Z95" s="2"/>
      <c r="AA95" s="2"/>
      <c r="AB95" s="2"/>
      <c r="AC95" s="5"/>
      <c r="AD95" s="5"/>
      <c r="AE95" s="4"/>
      <c r="AF95" s="5"/>
      <c r="AG95" s="5"/>
      <c r="AH95" s="4"/>
      <c r="AN95" s="4"/>
      <c r="AP95" s="2"/>
      <c r="AQ95" s="15"/>
      <c r="AR95" s="15"/>
      <c r="AS95" s="2"/>
    </row>
    <row r="96" spans="1:45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"/>
      <c r="Y96" s="2"/>
      <c r="Z96" s="2"/>
      <c r="AA96" s="2"/>
      <c r="AB96" s="2"/>
      <c r="AC96" s="5"/>
      <c r="AD96" s="5"/>
      <c r="AE96" s="4"/>
      <c r="AF96" s="5"/>
      <c r="AG96" s="5"/>
      <c r="AH96" s="4"/>
      <c r="AN96" s="4"/>
      <c r="AP96" s="2"/>
      <c r="AQ96" s="15"/>
      <c r="AR96" s="15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  <c r="Y97" s="2"/>
      <c r="Z97" s="2"/>
      <c r="AA97" s="2"/>
      <c r="AB97" s="2"/>
      <c r="AC97" s="5"/>
      <c r="AD97" s="5"/>
      <c r="AE97" s="4"/>
      <c r="AF97" s="5"/>
      <c r="AG97" s="5"/>
      <c r="AH97" s="4"/>
      <c r="AN97" s="4"/>
      <c r="AP97" s="2"/>
      <c r="AQ97" s="15"/>
      <c r="AR97" s="15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  <c r="Y98" s="2"/>
      <c r="Z98" s="2"/>
      <c r="AA98" s="2"/>
      <c r="AB98" s="2"/>
      <c r="AC98" s="5"/>
      <c r="AD98" s="5"/>
      <c r="AE98" s="4"/>
      <c r="AF98" s="5"/>
      <c r="AG98" s="5"/>
      <c r="AH98" s="4"/>
      <c r="AN98" s="4"/>
      <c r="AP98" s="2"/>
      <c r="AQ98" s="15"/>
      <c r="AR98" s="15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  <c r="Y99" s="2"/>
      <c r="Z99" s="2"/>
      <c r="AA99" s="2"/>
      <c r="AB99" s="2"/>
      <c r="AC99" s="5"/>
      <c r="AD99" s="5"/>
      <c r="AE99" s="4"/>
      <c r="AF99" s="5"/>
      <c r="AG99" s="5"/>
      <c r="AH99" s="4"/>
      <c r="AN99" s="4"/>
      <c r="AP99" s="2"/>
      <c r="AQ99" s="15"/>
      <c r="AR99" s="15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2"/>
      <c r="Z100" s="2"/>
      <c r="AA100" s="2"/>
      <c r="AB100" s="2"/>
      <c r="AC100" s="5"/>
      <c r="AD100" s="5"/>
      <c r="AE100" s="4"/>
      <c r="AF100" s="5"/>
      <c r="AG100" s="5"/>
      <c r="AH100" s="4"/>
      <c r="AN100" s="4"/>
      <c r="AP100" s="2"/>
      <c r="AQ100" s="15"/>
      <c r="AR100" s="15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2"/>
      <c r="Z101" s="2"/>
      <c r="AA101" s="2"/>
      <c r="AB101" s="2"/>
      <c r="AC101" s="5"/>
      <c r="AD101" s="5"/>
      <c r="AE101" s="4"/>
      <c r="AF101" s="5"/>
      <c r="AG101" s="5"/>
      <c r="AH101" s="4"/>
      <c r="AN101" s="4"/>
      <c r="AP101" s="2"/>
      <c r="AQ101" s="15"/>
      <c r="AR101" s="15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2"/>
      <c r="Z102" s="2"/>
      <c r="AA102" s="2"/>
      <c r="AB102" s="2"/>
      <c r="AC102" s="5"/>
      <c r="AD102" s="5"/>
      <c r="AE102" s="4"/>
      <c r="AF102" s="5"/>
      <c r="AG102" s="5"/>
      <c r="AH102" s="4"/>
      <c r="AN102" s="4"/>
      <c r="AP102" s="2"/>
      <c r="AQ102" s="15"/>
      <c r="AR102" s="15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2"/>
      <c r="Z103" s="2"/>
      <c r="AA103" s="2"/>
      <c r="AB103" s="2"/>
      <c r="AC103" s="5"/>
      <c r="AD103" s="5"/>
      <c r="AE103" s="4"/>
      <c r="AH103" s="4"/>
      <c r="AN103" s="4"/>
      <c r="AP103" s="2"/>
      <c r="AQ103" s="15"/>
      <c r="AR103" s="15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AC104" s="5"/>
      <c r="AD104" s="5"/>
      <c r="AE104" s="4"/>
      <c r="AH104" s="4"/>
      <c r="AN104" s="4"/>
      <c r="AP104" s="2"/>
      <c r="AQ104" s="15"/>
      <c r="AR104" s="15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AC105" s="5"/>
      <c r="AD105" s="5"/>
      <c r="AE105" s="4"/>
      <c r="AH105" s="4"/>
      <c r="AN105" s="4"/>
      <c r="AP105" s="2"/>
      <c r="AQ105" s="15"/>
      <c r="AR105" s="15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AC106" s="5"/>
      <c r="AD106" s="5"/>
      <c r="AE106" s="4"/>
      <c r="AH106" s="4"/>
      <c r="AN106" s="4"/>
      <c r="AP106" s="2"/>
      <c r="AQ106" s="15"/>
      <c r="AR106" s="15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AC107" s="5"/>
      <c r="AD107" s="5"/>
      <c r="AE107" s="4"/>
      <c r="AH107" s="4"/>
      <c r="AN107" s="4"/>
      <c r="AP107" s="2"/>
      <c r="AQ107" s="15"/>
      <c r="AR107" s="15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AC108" s="5"/>
      <c r="AD108" s="5"/>
      <c r="AE108" s="4"/>
      <c r="AH108" s="4"/>
      <c r="AN108" s="4"/>
      <c r="AP108" s="2"/>
      <c r="AQ108" s="15"/>
      <c r="AR108" s="15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AC109" s="5"/>
      <c r="AD109" s="5"/>
      <c r="AE109" s="4"/>
      <c r="AH109" s="4"/>
      <c r="AN109" s="4"/>
      <c r="AP109" s="2"/>
      <c r="AQ109" s="15"/>
      <c r="AR109" s="15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AC110" s="5"/>
      <c r="AD110" s="5"/>
      <c r="AE110" s="4"/>
      <c r="AH110" s="4"/>
      <c r="AN110" s="4"/>
      <c r="AP110" s="2"/>
      <c r="AQ110" s="15"/>
      <c r="AR110" s="15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AC111" s="5"/>
      <c r="AD111" s="5"/>
      <c r="AE111" s="4"/>
      <c r="AH111" s="4"/>
      <c r="AN111" s="4"/>
      <c r="AP111" s="2"/>
      <c r="AQ111" s="15"/>
      <c r="AR111" s="15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AC112" s="5"/>
      <c r="AD112" s="5"/>
      <c r="AE112" s="4"/>
      <c r="AH112" s="4"/>
      <c r="AN112" s="4"/>
      <c r="AP112" s="2"/>
      <c r="AQ112" s="15"/>
      <c r="AR112" s="15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AC113" s="5"/>
      <c r="AD113" s="5"/>
      <c r="AE113" s="4"/>
      <c r="AH113" s="4"/>
      <c r="AN113" s="4"/>
      <c r="AP113" s="2"/>
      <c r="AQ113" s="15"/>
      <c r="AR113" s="15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AC114" s="5"/>
      <c r="AD114" s="5"/>
      <c r="AE114" s="4"/>
      <c r="AH114" s="4"/>
      <c r="AN114" s="4"/>
      <c r="AP114" s="2"/>
      <c r="AQ114" s="15"/>
      <c r="AR114" s="15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AC115" s="5"/>
      <c r="AD115" s="5"/>
      <c r="AE115" s="4"/>
      <c r="AH115" s="4"/>
      <c r="AN115" s="4"/>
      <c r="AP115" s="2"/>
      <c r="AQ115" s="15"/>
      <c r="AR115" s="15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AC116" s="5"/>
      <c r="AD116" s="5"/>
      <c r="AE116" s="4"/>
      <c r="AH116" s="4"/>
      <c r="AN116" s="4"/>
      <c r="AP116" s="2"/>
      <c r="AQ116" s="15"/>
      <c r="AR116" s="15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AC117" s="5"/>
      <c r="AD117" s="5"/>
      <c r="AE117" s="4"/>
      <c r="AH117" s="4"/>
      <c r="AN117" s="4"/>
      <c r="AP117" s="2"/>
      <c r="AQ117" s="15"/>
      <c r="AR117" s="15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AC118" s="5"/>
      <c r="AD118" s="5"/>
      <c r="AE118" s="4"/>
      <c r="AH118" s="4"/>
      <c r="AN118" s="4"/>
      <c r="AP118" s="2"/>
      <c r="AQ118" s="15"/>
      <c r="AR118" s="15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AC119" s="5"/>
      <c r="AD119" s="5"/>
      <c r="AE119" s="4"/>
      <c r="AH119" s="4"/>
      <c r="AN119" s="4"/>
      <c r="AP119" s="2"/>
      <c r="AQ119" s="15"/>
      <c r="AR119" s="15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AC120" s="5"/>
      <c r="AD120" s="5"/>
      <c r="AE120" s="4"/>
      <c r="AH120" s="4"/>
      <c r="AN120" s="4"/>
      <c r="AP120" s="2"/>
      <c r="AQ120" s="15"/>
      <c r="AR120" s="15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AC121" s="5"/>
      <c r="AD121" s="5"/>
      <c r="AE121" s="4"/>
      <c r="AH121" s="4"/>
      <c r="AN121" s="4"/>
      <c r="AP121" s="2"/>
      <c r="AQ121" s="15"/>
      <c r="AR121" s="15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AC122" s="5"/>
      <c r="AD122" s="5"/>
      <c r="AE122" s="4"/>
      <c r="AH122" s="4"/>
      <c r="AN122" s="4"/>
      <c r="AP122" s="2"/>
      <c r="AQ122" s="15"/>
      <c r="AR122" s="15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AC123" s="5"/>
      <c r="AD123" s="5"/>
      <c r="AE123" s="4"/>
      <c r="AH123" s="4"/>
      <c r="AN123" s="4"/>
      <c r="AP123" s="2"/>
      <c r="AQ123" s="15"/>
      <c r="AR123" s="15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AC124" s="5"/>
      <c r="AD124" s="5"/>
      <c r="AE124" s="4"/>
      <c r="AH124" s="4"/>
      <c r="AN124" s="4"/>
      <c r="AP124" s="2"/>
      <c r="AQ124" s="15"/>
      <c r="AR124" s="15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AC125" s="5"/>
      <c r="AD125" s="5"/>
      <c r="AE125" s="4"/>
      <c r="AH125" s="4"/>
      <c r="AN125" s="4"/>
      <c r="AP125" s="2"/>
      <c r="AQ125" s="15"/>
      <c r="AR125" s="15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AC126" s="5"/>
      <c r="AD126" s="5"/>
      <c r="AE126" s="4"/>
      <c r="AH126" s="4"/>
      <c r="AN126" s="4"/>
      <c r="AP126" s="2"/>
      <c r="AQ126" s="15"/>
      <c r="AR126" s="15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AC127" s="5"/>
      <c r="AD127" s="5"/>
      <c r="AE127" s="4"/>
      <c r="AH127" s="4"/>
      <c r="AN127" s="4"/>
      <c r="AP127" s="2"/>
      <c r="AQ127" s="15"/>
      <c r="AR127" s="15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AC128" s="5"/>
      <c r="AD128" s="5"/>
      <c r="AE128" s="4"/>
      <c r="AH128" s="4"/>
      <c r="AN128" s="4"/>
      <c r="AP128" s="2"/>
      <c r="AQ128" s="15"/>
      <c r="AR128" s="15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AC129" s="5"/>
      <c r="AD129" s="5"/>
      <c r="AE129" s="4"/>
      <c r="AH129" s="4"/>
      <c r="AN129" s="4"/>
      <c r="AP129" s="2"/>
      <c r="AQ129" s="15"/>
      <c r="AR129" s="15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AC130" s="5"/>
      <c r="AD130" s="5"/>
      <c r="AE130" s="4"/>
      <c r="AH130" s="4"/>
      <c r="AN130" s="4"/>
      <c r="AP130" s="2"/>
      <c r="AQ130" s="15"/>
      <c r="AR130" s="15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AC131" s="5"/>
      <c r="AD131" s="5"/>
      <c r="AE131" s="4"/>
      <c r="AH131" s="4"/>
      <c r="AN131" s="4"/>
      <c r="AP131" s="2"/>
      <c r="AQ131" s="15"/>
      <c r="AR131" s="15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AC132" s="5"/>
      <c r="AD132" s="5"/>
      <c r="AE132" s="4"/>
      <c r="AH132" s="4"/>
      <c r="AN132" s="4"/>
      <c r="AO132" s="22"/>
      <c r="AP132" s="23"/>
      <c r="AQ132" s="15"/>
      <c r="AR132" s="15"/>
      <c r="AS132" s="23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AC133" s="5"/>
      <c r="AD133" s="5"/>
      <c r="AE133" s="4"/>
      <c r="AH133" s="4"/>
      <c r="AN133" s="4"/>
      <c r="AO133" s="22"/>
      <c r="AP133" s="23"/>
      <c r="AQ133" s="15"/>
      <c r="AR133" s="15"/>
      <c r="AS133" s="23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AC134" s="5"/>
      <c r="AD134" s="5"/>
      <c r="AE134" s="4"/>
      <c r="AH134" s="4"/>
      <c r="AN134" s="4"/>
      <c r="AO134" s="22"/>
      <c r="AP134" s="23"/>
      <c r="AQ134" s="15"/>
      <c r="AR134" s="15"/>
      <c r="AS134" s="23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AC135" s="5"/>
      <c r="AD135" s="5"/>
      <c r="AE135" s="4"/>
      <c r="AH135" s="4"/>
      <c r="AN135" s="4"/>
      <c r="AO135" s="22"/>
      <c r="AP135" s="23"/>
      <c r="AQ135" s="15"/>
      <c r="AR135" s="15"/>
      <c r="AS135" s="23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AC136" s="5"/>
      <c r="AD136" s="5"/>
      <c r="AE136" s="4"/>
      <c r="AH136" s="4"/>
      <c r="AN136" s="4"/>
      <c r="AO136" s="22"/>
      <c r="AP136" s="23"/>
      <c r="AQ136" s="15"/>
      <c r="AR136" s="15"/>
      <c r="AS136" s="23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AN137" s="4"/>
      <c r="AO137" s="22"/>
      <c r="AP137" s="23"/>
      <c r="AQ137" s="15"/>
      <c r="AR137" s="15"/>
      <c r="AS137" s="23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AN138" s="4"/>
      <c r="AO138" s="22"/>
      <c r="AP138" s="23"/>
      <c r="AQ138" s="15"/>
      <c r="AR138" s="15"/>
      <c r="AS138" s="23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AN139" s="4"/>
      <c r="AO139" s="22"/>
      <c r="AP139" s="23"/>
      <c r="AQ139" s="15"/>
      <c r="AR139" s="15"/>
      <c r="AS139" s="23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AN140" s="4"/>
      <c r="AO140" s="22"/>
      <c r="AP140" s="23"/>
      <c r="AQ140" s="15"/>
      <c r="AR140" s="15"/>
      <c r="AS140" s="23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AN141" s="4"/>
      <c r="AO141" s="22"/>
      <c r="AP141" s="23"/>
      <c r="AQ141" s="15"/>
      <c r="AR141" s="15"/>
      <c r="AS141" s="23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AN142" s="4"/>
      <c r="AO142" s="22"/>
      <c r="AP142" s="23"/>
      <c r="AQ142" s="15"/>
      <c r="AR142" s="15"/>
      <c r="AS142" s="23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AN143" s="4"/>
      <c r="AO143" s="22"/>
      <c r="AP143" s="23"/>
      <c r="AQ143" s="15"/>
      <c r="AR143" s="15"/>
      <c r="AS143" s="23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AN144" s="4"/>
      <c r="AO144" s="22"/>
      <c r="AP144" s="23"/>
      <c r="AQ144" s="15"/>
      <c r="AR144" s="15"/>
      <c r="AS144" s="23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AN145" s="4"/>
      <c r="AO145" s="22"/>
      <c r="AP145" s="23"/>
      <c r="AQ145" s="15"/>
      <c r="AR145" s="15"/>
      <c r="AS145" s="23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AN146" s="4"/>
      <c r="AO146" s="22"/>
      <c r="AP146" s="23"/>
      <c r="AQ146" s="15"/>
      <c r="AR146" s="15"/>
      <c r="AS146" s="23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AN147" s="4"/>
      <c r="AO147" s="22"/>
      <c r="AP147" s="23"/>
      <c r="AQ147" s="15"/>
      <c r="AR147" s="15"/>
      <c r="AS147" s="23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AN148" s="4"/>
      <c r="AO148" s="22"/>
      <c r="AP148" s="23"/>
      <c r="AQ148" s="15"/>
      <c r="AR148" s="15"/>
      <c r="AS148" s="23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AN149" s="4"/>
      <c r="AO149" s="22"/>
      <c r="AP149" s="23"/>
      <c r="AQ149" s="15"/>
      <c r="AR149" s="15"/>
      <c r="AS149" s="23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AN150" s="4"/>
      <c r="AO150" s="22"/>
      <c r="AP150" s="23"/>
      <c r="AQ150" s="15"/>
      <c r="AR150" s="15"/>
      <c r="AS150" s="23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AN151" s="4"/>
      <c r="AO151" s="22"/>
      <c r="AP151" s="23"/>
      <c r="AQ151" s="15"/>
      <c r="AR151" s="15"/>
      <c r="AS151" s="23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AN152" s="4"/>
      <c r="AO152" s="22"/>
      <c r="AP152" s="23"/>
      <c r="AQ152" s="15"/>
      <c r="AR152" s="15"/>
      <c r="AS152" s="23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N153" s="4"/>
      <c r="AO153" s="22"/>
      <c r="AP153" s="23"/>
      <c r="AQ153" s="15"/>
      <c r="AR153" s="15"/>
      <c r="AS153" s="23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N154" s="4"/>
      <c r="AO154" s="22"/>
      <c r="AP154" s="23"/>
      <c r="AQ154" s="15"/>
      <c r="AR154" s="15"/>
      <c r="AS154" s="23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N155" s="4"/>
      <c r="AO155" s="22"/>
      <c r="AP155" s="23"/>
      <c r="AQ155" s="15"/>
      <c r="AR155" s="15"/>
      <c r="AS155" s="23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N156" s="4"/>
      <c r="AO156" s="22"/>
      <c r="AP156" s="23"/>
      <c r="AQ156" s="15"/>
      <c r="AR156" s="15"/>
      <c r="AS156" s="23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N157" s="4"/>
      <c r="AO157" s="22"/>
      <c r="AP157" s="23"/>
      <c r="AQ157" s="15"/>
      <c r="AR157" s="15"/>
      <c r="AS157" s="23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N158" s="4"/>
      <c r="AO158" s="22"/>
      <c r="AP158" s="23"/>
      <c r="AQ158" s="15"/>
      <c r="AR158" s="15"/>
      <c r="AS158" s="23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N159" s="4"/>
      <c r="AO159" s="22"/>
      <c r="AP159" s="23"/>
      <c r="AQ159" s="15"/>
      <c r="AR159" s="15"/>
      <c r="AS159" s="23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N160" s="4"/>
      <c r="AO160" s="22"/>
      <c r="AP160" s="23"/>
      <c r="AQ160" s="15"/>
      <c r="AR160" s="15"/>
      <c r="AS160" s="23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R161" s="15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16"/>
      <c r="Y167" s="16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workbookViewId="0">
      <selection activeCell="DO14" sqref="DO14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AD1" s="9" t="s">
        <v>33</v>
      </c>
      <c r="BI1" s="9" t="s">
        <v>34</v>
      </c>
      <c r="CM1" s="9" t="s">
        <v>35</v>
      </c>
      <c r="DR1" s="9" t="s">
        <v>46</v>
      </c>
    </row>
    <row r="2" spans="1:152" s="9" customFormat="1" ht="16.5" x14ac:dyDescent="0.25">
      <c r="A2" s="10"/>
      <c r="B2" s="10" t="s">
        <v>37</v>
      </c>
      <c r="C2" s="10" t="s">
        <v>45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63</v>
      </c>
      <c r="N2" s="10" t="s">
        <v>64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42</v>
      </c>
      <c r="X2" s="24" t="s">
        <v>36</v>
      </c>
      <c r="Y2" s="10" t="s">
        <v>0</v>
      </c>
      <c r="Z2" s="9" t="s">
        <v>1</v>
      </c>
      <c r="AA2" s="10" t="s">
        <v>2</v>
      </c>
      <c r="AB2" s="24" t="s">
        <v>3</v>
      </c>
      <c r="AC2" s="10" t="s">
        <v>4</v>
      </c>
      <c r="AD2" s="9" t="s">
        <v>37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26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27</v>
      </c>
      <c r="BG2" s="11" t="s">
        <v>28</v>
      </c>
      <c r="BH2" s="9" t="s">
        <v>29</v>
      </c>
      <c r="BI2" s="11" t="s">
        <v>37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26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27</v>
      </c>
      <c r="CL2" s="9" t="s">
        <v>28</v>
      </c>
      <c r="CM2" s="11" t="s">
        <v>37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26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27</v>
      </c>
      <c r="DP2" s="9" t="s">
        <v>28</v>
      </c>
      <c r="DQ2" s="11" t="s">
        <v>29</v>
      </c>
      <c r="DR2" s="9" t="s">
        <v>37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26</v>
      </c>
      <c r="EO2" s="11" t="s">
        <v>0</v>
      </c>
      <c r="EP2" s="9" t="s">
        <v>1</v>
      </c>
      <c r="EQ2" s="11" t="s">
        <v>2</v>
      </c>
      <c r="ER2" s="9" t="s">
        <v>3</v>
      </c>
      <c r="ES2" s="11" t="s">
        <v>4</v>
      </c>
      <c r="ET2" s="9" t="s">
        <v>27</v>
      </c>
      <c r="EU2" s="11" t="s">
        <v>28</v>
      </c>
      <c r="EV2" s="9" t="s">
        <v>29</v>
      </c>
    </row>
    <row r="3" spans="1:152" ht="16.5" x14ac:dyDescent="0.25">
      <c r="A3" s="12">
        <v>0</v>
      </c>
      <c r="B3"/>
      <c r="C3">
        <v>290</v>
      </c>
      <c r="D3">
        <v>312</v>
      </c>
      <c r="E3">
        <v>328</v>
      </c>
      <c r="F3">
        <v>283</v>
      </c>
      <c r="G3">
        <v>338</v>
      </c>
      <c r="H3">
        <v>278</v>
      </c>
      <c r="I3">
        <v>328</v>
      </c>
      <c r="J3">
        <v>230</v>
      </c>
      <c r="K3">
        <v>316</v>
      </c>
      <c r="L3">
        <v>262</v>
      </c>
      <c r="M3">
        <v>173</v>
      </c>
      <c r="N3">
        <v>293</v>
      </c>
      <c r="O3">
        <v>186</v>
      </c>
      <c r="P3">
        <v>309</v>
      </c>
      <c r="Q3">
        <v>175</v>
      </c>
      <c r="R3">
        <v>96</v>
      </c>
      <c r="S3">
        <v>200</v>
      </c>
      <c r="T3">
        <v>162</v>
      </c>
      <c r="U3">
        <v>264</v>
      </c>
      <c r="V3">
        <v>258</v>
      </c>
      <c r="W3">
        <v>242</v>
      </c>
      <c r="X3">
        <v>271</v>
      </c>
      <c r="Y3">
        <v>21</v>
      </c>
      <c r="Z3">
        <v>283</v>
      </c>
      <c r="AA3">
        <v>331</v>
      </c>
      <c r="AB3">
        <v>208</v>
      </c>
      <c r="AC3">
        <v>186</v>
      </c>
      <c r="AD3">
        <v>295</v>
      </c>
      <c r="AE3">
        <v>262</v>
      </c>
      <c r="AF3">
        <v>192</v>
      </c>
      <c r="AG3">
        <v>218</v>
      </c>
      <c r="AH3">
        <v>207</v>
      </c>
      <c r="AI3">
        <v>53</v>
      </c>
      <c r="AJ3">
        <v>217</v>
      </c>
      <c r="AK3">
        <v>199</v>
      </c>
      <c r="AL3">
        <v>240</v>
      </c>
      <c r="AM3">
        <v>285</v>
      </c>
      <c r="AN3">
        <v>183</v>
      </c>
      <c r="AO3">
        <v>110</v>
      </c>
      <c r="AP3">
        <v>187</v>
      </c>
      <c r="AQ3">
        <v>299</v>
      </c>
      <c r="AR3">
        <v>35</v>
      </c>
      <c r="AS3">
        <v>290</v>
      </c>
      <c r="AT3">
        <v>247</v>
      </c>
      <c r="AU3">
        <v>158</v>
      </c>
      <c r="AV3">
        <v>327</v>
      </c>
      <c r="AW3">
        <v>326</v>
      </c>
      <c r="AX3">
        <v>189</v>
      </c>
      <c r="AY3">
        <v>182</v>
      </c>
      <c r="AZ3">
        <v>272</v>
      </c>
      <c r="BA3">
        <v>104</v>
      </c>
      <c r="BB3">
        <v>196</v>
      </c>
      <c r="BC3">
        <v>331</v>
      </c>
      <c r="BD3">
        <v>334</v>
      </c>
      <c r="BE3">
        <v>282</v>
      </c>
      <c r="BF3">
        <v>240</v>
      </c>
      <c r="BG3">
        <v>213</v>
      </c>
      <c r="BH3">
        <v>295</v>
      </c>
      <c r="BI3">
        <v>132</v>
      </c>
      <c r="BJ3">
        <v>213</v>
      </c>
      <c r="BK3">
        <v>280</v>
      </c>
      <c r="BL3">
        <v>196</v>
      </c>
      <c r="BM3">
        <v>184</v>
      </c>
      <c r="BN3">
        <v>241</v>
      </c>
      <c r="BO3">
        <v>190</v>
      </c>
      <c r="BP3">
        <v>324</v>
      </c>
      <c r="BQ3">
        <v>216</v>
      </c>
      <c r="BR3">
        <v>249</v>
      </c>
      <c r="BS3">
        <v>285</v>
      </c>
      <c r="BT3">
        <v>255</v>
      </c>
      <c r="BU3">
        <v>278</v>
      </c>
      <c r="BV3">
        <v>160</v>
      </c>
      <c r="BW3">
        <v>184</v>
      </c>
      <c r="BX3">
        <v>273</v>
      </c>
      <c r="BY3">
        <v>189</v>
      </c>
      <c r="BZ3">
        <v>336</v>
      </c>
      <c r="CA3">
        <v>237</v>
      </c>
      <c r="CB3">
        <v>21</v>
      </c>
      <c r="CC3">
        <v>208</v>
      </c>
      <c r="CD3">
        <v>314</v>
      </c>
      <c r="CE3">
        <v>273</v>
      </c>
      <c r="CF3">
        <v>43</v>
      </c>
      <c r="CG3">
        <v>186</v>
      </c>
      <c r="CH3">
        <v>341</v>
      </c>
      <c r="CI3">
        <v>146</v>
      </c>
      <c r="CJ3">
        <v>224</v>
      </c>
      <c r="CK3">
        <v>272</v>
      </c>
      <c r="CL3">
        <v>256</v>
      </c>
      <c r="CM3">
        <v>262</v>
      </c>
      <c r="CN3">
        <v>252</v>
      </c>
      <c r="CO3">
        <v>46</v>
      </c>
      <c r="CP3">
        <v>14</v>
      </c>
      <c r="CQ3">
        <v>151</v>
      </c>
      <c r="CR3">
        <v>114</v>
      </c>
      <c r="CS3">
        <v>63</v>
      </c>
      <c r="CT3">
        <v>190</v>
      </c>
      <c r="CU3">
        <v>66</v>
      </c>
      <c r="CV3">
        <v>31</v>
      </c>
      <c r="CW3">
        <v>241</v>
      </c>
      <c r="CX3">
        <v>179</v>
      </c>
      <c r="CY3">
        <v>117</v>
      </c>
      <c r="CZ3">
        <v>299</v>
      </c>
      <c r="DA3">
        <v>189</v>
      </c>
      <c r="DB3">
        <v>242</v>
      </c>
      <c r="DC3">
        <v>180</v>
      </c>
      <c r="DD3">
        <v>176</v>
      </c>
      <c r="DE3">
        <v>206</v>
      </c>
      <c r="DF3">
        <v>151</v>
      </c>
      <c r="DG3">
        <v>139</v>
      </c>
      <c r="DH3">
        <v>151</v>
      </c>
      <c r="DI3">
        <v>0</v>
      </c>
      <c r="DJ3">
        <v>0</v>
      </c>
      <c r="DK3">
        <v>353</v>
      </c>
      <c r="DL3">
        <v>0</v>
      </c>
      <c r="DM3">
        <v>182</v>
      </c>
      <c r="DN3">
        <v>161</v>
      </c>
      <c r="DO3">
        <v>200</v>
      </c>
      <c r="DP3">
        <v>170</v>
      </c>
      <c r="DQ3" s="7">
        <v>205</v>
      </c>
      <c r="DR3">
        <v>110</v>
      </c>
      <c r="DS3">
        <v>96</v>
      </c>
      <c r="DT3">
        <v>200</v>
      </c>
      <c r="DU3">
        <v>313</v>
      </c>
      <c r="DV3">
        <v>96</v>
      </c>
      <c r="DW3">
        <v>121</v>
      </c>
      <c r="DX3">
        <v>162</v>
      </c>
      <c r="DY3">
        <v>110</v>
      </c>
      <c r="DZ3">
        <v>103</v>
      </c>
      <c r="EA3" s="7">
        <v>111</v>
      </c>
      <c r="EB3" s="7">
        <v>139</v>
      </c>
      <c r="EC3" s="5">
        <v>208</v>
      </c>
      <c r="ED3">
        <v>117</v>
      </c>
      <c r="EE3" s="7">
        <v>134</v>
      </c>
      <c r="EF3" s="7">
        <v>211</v>
      </c>
    </row>
    <row r="4" spans="1:152" ht="16.5" x14ac:dyDescent="0.25">
      <c r="A4" s="12">
        <v>4.1666666666666699E-2</v>
      </c>
      <c r="B4"/>
      <c r="C4">
        <v>194</v>
      </c>
      <c r="D4">
        <v>259</v>
      </c>
      <c r="E4">
        <v>316</v>
      </c>
      <c r="F4">
        <v>299</v>
      </c>
      <c r="G4">
        <v>337</v>
      </c>
      <c r="H4">
        <v>300</v>
      </c>
      <c r="I4">
        <v>331</v>
      </c>
      <c r="J4">
        <v>279</v>
      </c>
      <c r="K4">
        <v>347</v>
      </c>
      <c r="L4">
        <v>275</v>
      </c>
      <c r="M4">
        <v>206</v>
      </c>
      <c r="N4">
        <v>296</v>
      </c>
      <c r="O4">
        <v>341</v>
      </c>
      <c r="P4">
        <v>224</v>
      </c>
      <c r="Q4">
        <v>158</v>
      </c>
      <c r="R4">
        <v>228</v>
      </c>
      <c r="S4">
        <v>200</v>
      </c>
      <c r="T4">
        <v>326</v>
      </c>
      <c r="U4">
        <v>264</v>
      </c>
      <c r="V4">
        <v>259</v>
      </c>
      <c r="W4">
        <v>249</v>
      </c>
      <c r="X4">
        <v>286</v>
      </c>
      <c r="Y4">
        <v>42</v>
      </c>
      <c r="Z4">
        <v>276</v>
      </c>
      <c r="AA4">
        <v>357</v>
      </c>
      <c r="AB4">
        <v>160</v>
      </c>
      <c r="AC4">
        <v>225</v>
      </c>
      <c r="AD4">
        <v>353</v>
      </c>
      <c r="AE4">
        <v>254</v>
      </c>
      <c r="AF4">
        <v>206</v>
      </c>
      <c r="AG4">
        <v>340</v>
      </c>
      <c r="AH4">
        <v>234</v>
      </c>
      <c r="AI4">
        <v>145</v>
      </c>
      <c r="AJ4">
        <v>276</v>
      </c>
      <c r="AK4">
        <v>220</v>
      </c>
      <c r="AL4">
        <v>145</v>
      </c>
      <c r="AM4">
        <v>200</v>
      </c>
      <c r="AN4">
        <v>125</v>
      </c>
      <c r="AO4">
        <v>111</v>
      </c>
      <c r="AP4">
        <v>142</v>
      </c>
      <c r="AQ4">
        <v>135</v>
      </c>
      <c r="AR4">
        <v>35</v>
      </c>
      <c r="AS4">
        <v>259</v>
      </c>
      <c r="AT4">
        <v>244</v>
      </c>
      <c r="AU4">
        <v>153</v>
      </c>
      <c r="AV4">
        <v>203</v>
      </c>
      <c r="AW4">
        <v>302</v>
      </c>
      <c r="AX4">
        <v>183</v>
      </c>
      <c r="AY4">
        <v>176</v>
      </c>
      <c r="AZ4">
        <v>265</v>
      </c>
      <c r="BA4">
        <v>175</v>
      </c>
      <c r="BB4">
        <v>251</v>
      </c>
      <c r="BC4">
        <v>333</v>
      </c>
      <c r="BD4">
        <v>336</v>
      </c>
      <c r="BE4">
        <v>307</v>
      </c>
      <c r="BF4">
        <v>240</v>
      </c>
      <c r="BG4">
        <v>155</v>
      </c>
      <c r="BH4">
        <v>316</v>
      </c>
      <c r="BI4">
        <v>283</v>
      </c>
      <c r="BJ4">
        <v>273</v>
      </c>
      <c r="BK4">
        <v>296</v>
      </c>
      <c r="BL4">
        <v>199</v>
      </c>
      <c r="BM4">
        <v>196</v>
      </c>
      <c r="BN4">
        <v>271</v>
      </c>
      <c r="BO4">
        <v>248</v>
      </c>
      <c r="BP4">
        <v>307</v>
      </c>
      <c r="BQ4">
        <v>175</v>
      </c>
      <c r="BR4">
        <v>271</v>
      </c>
      <c r="BS4">
        <v>296</v>
      </c>
      <c r="BT4">
        <v>316</v>
      </c>
      <c r="BU4">
        <v>232</v>
      </c>
      <c r="BV4">
        <v>220</v>
      </c>
      <c r="BW4">
        <v>241</v>
      </c>
      <c r="BX4">
        <v>336</v>
      </c>
      <c r="BY4">
        <v>238</v>
      </c>
      <c r="BZ4">
        <v>340</v>
      </c>
      <c r="CA4">
        <v>230</v>
      </c>
      <c r="CB4">
        <v>43</v>
      </c>
      <c r="CC4">
        <v>354</v>
      </c>
      <c r="CD4">
        <v>146</v>
      </c>
      <c r="CE4">
        <v>213</v>
      </c>
      <c r="CF4">
        <v>192</v>
      </c>
      <c r="CG4">
        <v>266</v>
      </c>
      <c r="CH4">
        <v>348</v>
      </c>
      <c r="CI4">
        <v>200</v>
      </c>
      <c r="CJ4">
        <v>240</v>
      </c>
      <c r="CK4">
        <v>280</v>
      </c>
      <c r="CL4">
        <v>258</v>
      </c>
      <c r="CM4">
        <v>255</v>
      </c>
      <c r="CN4">
        <v>268</v>
      </c>
      <c r="CO4">
        <v>46</v>
      </c>
      <c r="CP4">
        <v>36</v>
      </c>
      <c r="CQ4">
        <v>139</v>
      </c>
      <c r="CR4">
        <v>73</v>
      </c>
      <c r="CS4">
        <v>63</v>
      </c>
      <c r="CT4">
        <v>216</v>
      </c>
      <c r="CU4">
        <v>124</v>
      </c>
      <c r="CV4">
        <v>252</v>
      </c>
      <c r="CW4">
        <v>223</v>
      </c>
      <c r="CX4">
        <v>98</v>
      </c>
      <c r="CY4">
        <v>148</v>
      </c>
      <c r="CZ4">
        <v>289</v>
      </c>
      <c r="DA4">
        <v>248</v>
      </c>
      <c r="DB4">
        <v>292</v>
      </c>
      <c r="DC4">
        <v>202</v>
      </c>
      <c r="DD4">
        <v>183</v>
      </c>
      <c r="DE4">
        <v>171</v>
      </c>
      <c r="DF4">
        <v>147</v>
      </c>
      <c r="DG4">
        <v>163</v>
      </c>
      <c r="DH4">
        <v>160</v>
      </c>
      <c r="DI4">
        <v>0</v>
      </c>
      <c r="DJ4">
        <v>194</v>
      </c>
      <c r="DK4">
        <v>61</v>
      </c>
      <c r="DL4">
        <v>194</v>
      </c>
      <c r="DM4">
        <v>173</v>
      </c>
      <c r="DN4">
        <v>170</v>
      </c>
      <c r="DO4">
        <v>167</v>
      </c>
      <c r="DP4">
        <v>164</v>
      </c>
      <c r="DQ4" s="7">
        <v>84</v>
      </c>
      <c r="DR4">
        <v>286</v>
      </c>
      <c r="DS4">
        <v>103</v>
      </c>
      <c r="DT4">
        <v>114</v>
      </c>
      <c r="DU4">
        <v>306</v>
      </c>
      <c r="DV4">
        <v>103</v>
      </c>
      <c r="DW4">
        <v>131</v>
      </c>
      <c r="DX4">
        <v>304</v>
      </c>
      <c r="DY4">
        <v>138</v>
      </c>
      <c r="DZ4">
        <v>96</v>
      </c>
      <c r="EA4" s="7">
        <v>111</v>
      </c>
      <c r="EB4" s="7">
        <v>141</v>
      </c>
      <c r="EC4" s="5">
        <v>193</v>
      </c>
      <c r="ED4">
        <v>110</v>
      </c>
      <c r="EE4" s="7">
        <v>117</v>
      </c>
      <c r="EF4" s="7">
        <v>115</v>
      </c>
    </row>
    <row r="5" spans="1:152" ht="16.5" x14ac:dyDescent="0.25">
      <c r="A5" s="12">
        <v>8.3333333333333301E-2</v>
      </c>
      <c r="B5"/>
      <c r="C5">
        <v>194</v>
      </c>
      <c r="D5">
        <v>296</v>
      </c>
      <c r="E5">
        <v>310</v>
      </c>
      <c r="F5">
        <v>296</v>
      </c>
      <c r="G5">
        <v>337</v>
      </c>
      <c r="H5">
        <v>251</v>
      </c>
      <c r="I5">
        <v>141</v>
      </c>
      <c r="J5">
        <v>265</v>
      </c>
      <c r="K5">
        <v>345</v>
      </c>
      <c r="L5">
        <v>146</v>
      </c>
      <c r="M5">
        <v>200</v>
      </c>
      <c r="N5">
        <v>299</v>
      </c>
      <c r="O5">
        <v>355</v>
      </c>
      <c r="P5">
        <v>227</v>
      </c>
      <c r="Q5">
        <v>176</v>
      </c>
      <c r="R5">
        <v>184</v>
      </c>
      <c r="S5">
        <v>187</v>
      </c>
      <c r="T5">
        <v>283</v>
      </c>
      <c r="U5">
        <v>258</v>
      </c>
      <c r="V5">
        <v>254</v>
      </c>
      <c r="W5">
        <v>258</v>
      </c>
      <c r="X5">
        <v>255</v>
      </c>
      <c r="Y5">
        <v>155</v>
      </c>
      <c r="Z5">
        <v>254</v>
      </c>
      <c r="AA5">
        <v>344</v>
      </c>
      <c r="AB5">
        <v>165</v>
      </c>
      <c r="AC5">
        <v>272</v>
      </c>
      <c r="AD5">
        <v>353</v>
      </c>
      <c r="AE5">
        <v>272</v>
      </c>
      <c r="AF5">
        <v>199</v>
      </c>
      <c r="AG5">
        <v>252</v>
      </c>
      <c r="AH5">
        <v>254</v>
      </c>
      <c r="AI5">
        <v>258</v>
      </c>
      <c r="AJ5">
        <v>213</v>
      </c>
      <c r="AK5">
        <v>217</v>
      </c>
      <c r="AL5">
        <v>230</v>
      </c>
      <c r="AM5">
        <v>314</v>
      </c>
      <c r="AN5">
        <v>232</v>
      </c>
      <c r="AO5">
        <v>272</v>
      </c>
      <c r="AP5">
        <v>232</v>
      </c>
      <c r="AQ5">
        <v>213</v>
      </c>
      <c r="AR5">
        <v>35</v>
      </c>
      <c r="AS5">
        <v>262</v>
      </c>
      <c r="AT5">
        <v>254</v>
      </c>
      <c r="AU5">
        <v>180</v>
      </c>
      <c r="AV5">
        <v>151</v>
      </c>
      <c r="AW5">
        <v>302</v>
      </c>
      <c r="AX5">
        <v>193</v>
      </c>
      <c r="AY5">
        <v>166</v>
      </c>
      <c r="AZ5">
        <v>183</v>
      </c>
      <c r="BA5">
        <v>193</v>
      </c>
      <c r="BB5">
        <v>292</v>
      </c>
      <c r="BC5">
        <v>333</v>
      </c>
      <c r="BD5">
        <v>266</v>
      </c>
      <c r="BE5">
        <v>341</v>
      </c>
      <c r="BF5">
        <v>245</v>
      </c>
      <c r="BG5">
        <v>166</v>
      </c>
      <c r="BH5">
        <v>283</v>
      </c>
      <c r="BI5">
        <v>190</v>
      </c>
      <c r="BJ5">
        <v>214</v>
      </c>
      <c r="BK5">
        <v>271</v>
      </c>
      <c r="BL5">
        <v>190</v>
      </c>
      <c r="BM5">
        <v>193</v>
      </c>
      <c r="BN5">
        <v>210</v>
      </c>
      <c r="BO5">
        <v>211</v>
      </c>
      <c r="BP5">
        <v>304</v>
      </c>
      <c r="BQ5">
        <v>213</v>
      </c>
      <c r="BR5">
        <v>231</v>
      </c>
      <c r="BS5">
        <v>286</v>
      </c>
      <c r="BT5">
        <v>245</v>
      </c>
      <c r="BU5">
        <v>168</v>
      </c>
      <c r="BV5">
        <v>223</v>
      </c>
      <c r="BW5">
        <v>232</v>
      </c>
      <c r="BX5">
        <v>292</v>
      </c>
      <c r="BY5">
        <v>337</v>
      </c>
      <c r="BZ5">
        <v>340</v>
      </c>
      <c r="CA5">
        <v>252</v>
      </c>
      <c r="CB5">
        <v>132</v>
      </c>
      <c r="CC5">
        <v>76</v>
      </c>
      <c r="CD5">
        <v>292</v>
      </c>
      <c r="CE5">
        <v>275</v>
      </c>
      <c r="CF5">
        <v>269</v>
      </c>
      <c r="CG5">
        <v>96</v>
      </c>
      <c r="CH5">
        <v>348</v>
      </c>
      <c r="CI5">
        <v>210</v>
      </c>
      <c r="CJ5">
        <v>221</v>
      </c>
      <c r="CK5">
        <v>242</v>
      </c>
      <c r="CL5">
        <v>258</v>
      </c>
      <c r="CM5">
        <v>292</v>
      </c>
      <c r="CN5">
        <v>268</v>
      </c>
      <c r="CO5">
        <v>46</v>
      </c>
      <c r="CP5">
        <v>162</v>
      </c>
      <c r="CQ5">
        <v>139</v>
      </c>
      <c r="CR5">
        <v>190</v>
      </c>
      <c r="CS5">
        <v>63</v>
      </c>
      <c r="CT5">
        <v>218</v>
      </c>
      <c r="CU5">
        <v>184</v>
      </c>
      <c r="CV5">
        <v>235</v>
      </c>
      <c r="CW5">
        <v>220</v>
      </c>
      <c r="CX5">
        <v>145</v>
      </c>
      <c r="CY5">
        <v>184</v>
      </c>
      <c r="CZ5">
        <v>266</v>
      </c>
      <c r="DA5">
        <v>142</v>
      </c>
      <c r="DB5">
        <v>288</v>
      </c>
      <c r="DC5">
        <v>199</v>
      </c>
      <c r="DD5">
        <v>205</v>
      </c>
      <c r="DE5">
        <v>173</v>
      </c>
      <c r="DF5">
        <v>153</v>
      </c>
      <c r="DG5">
        <v>162</v>
      </c>
      <c r="DH5">
        <v>0</v>
      </c>
      <c r="DI5">
        <v>158</v>
      </c>
      <c r="DJ5">
        <v>223</v>
      </c>
      <c r="DK5">
        <v>78</v>
      </c>
      <c r="DL5">
        <v>223</v>
      </c>
      <c r="DM5">
        <v>176</v>
      </c>
      <c r="DN5">
        <v>0</v>
      </c>
      <c r="DO5">
        <v>169</v>
      </c>
      <c r="DP5">
        <v>195</v>
      </c>
      <c r="DQ5" s="7">
        <v>0</v>
      </c>
      <c r="DR5">
        <v>66</v>
      </c>
      <c r="DS5">
        <v>104</v>
      </c>
      <c r="DT5">
        <v>112</v>
      </c>
      <c r="DU5">
        <v>172</v>
      </c>
      <c r="DV5">
        <v>104</v>
      </c>
      <c r="DW5">
        <v>142</v>
      </c>
      <c r="DX5">
        <v>96</v>
      </c>
      <c r="DY5">
        <v>170</v>
      </c>
      <c r="DZ5">
        <v>93</v>
      </c>
      <c r="EA5" s="7">
        <v>107</v>
      </c>
      <c r="EB5" s="7">
        <v>139</v>
      </c>
      <c r="EC5" s="5">
        <v>94</v>
      </c>
      <c r="ED5">
        <v>114</v>
      </c>
      <c r="EE5" s="7">
        <v>112</v>
      </c>
      <c r="EF5" s="7">
        <v>175</v>
      </c>
    </row>
    <row r="6" spans="1:152" ht="16.5" x14ac:dyDescent="0.25">
      <c r="A6" s="12">
        <v>0.125</v>
      </c>
      <c r="B6"/>
      <c r="C6">
        <v>314</v>
      </c>
      <c r="D6">
        <v>327</v>
      </c>
      <c r="E6">
        <v>296</v>
      </c>
      <c r="F6">
        <v>296</v>
      </c>
      <c r="G6">
        <v>279</v>
      </c>
      <c r="H6">
        <v>220</v>
      </c>
      <c r="I6">
        <v>112</v>
      </c>
      <c r="J6">
        <v>309</v>
      </c>
      <c r="K6">
        <v>60</v>
      </c>
      <c r="L6">
        <v>197</v>
      </c>
      <c r="M6">
        <v>201</v>
      </c>
      <c r="N6">
        <v>217</v>
      </c>
      <c r="O6">
        <v>355</v>
      </c>
      <c r="P6">
        <v>176</v>
      </c>
      <c r="Q6">
        <v>234</v>
      </c>
      <c r="R6">
        <v>201</v>
      </c>
      <c r="S6">
        <v>216</v>
      </c>
      <c r="T6">
        <v>241</v>
      </c>
      <c r="U6">
        <v>258</v>
      </c>
      <c r="V6">
        <v>261</v>
      </c>
      <c r="W6">
        <v>245</v>
      </c>
      <c r="X6">
        <v>290</v>
      </c>
      <c r="Y6">
        <v>313</v>
      </c>
      <c r="Z6">
        <v>136</v>
      </c>
      <c r="AA6">
        <v>338</v>
      </c>
      <c r="AB6">
        <v>192</v>
      </c>
      <c r="AC6">
        <v>321</v>
      </c>
      <c r="AD6">
        <v>210</v>
      </c>
      <c r="AE6">
        <v>206</v>
      </c>
      <c r="AF6">
        <v>230</v>
      </c>
      <c r="AG6">
        <v>251</v>
      </c>
      <c r="AH6">
        <v>220</v>
      </c>
      <c r="AI6">
        <v>173</v>
      </c>
      <c r="AJ6">
        <v>223</v>
      </c>
      <c r="AK6">
        <v>180</v>
      </c>
      <c r="AL6">
        <v>282</v>
      </c>
      <c r="AM6">
        <v>211</v>
      </c>
      <c r="AN6">
        <v>264</v>
      </c>
      <c r="AO6">
        <v>265</v>
      </c>
      <c r="AP6">
        <v>326</v>
      </c>
      <c r="AQ6">
        <v>241</v>
      </c>
      <c r="AR6">
        <v>35</v>
      </c>
      <c r="AS6">
        <v>265</v>
      </c>
      <c r="AT6">
        <v>248</v>
      </c>
      <c r="AU6">
        <v>208</v>
      </c>
      <c r="AV6">
        <v>201</v>
      </c>
      <c r="AW6">
        <v>302</v>
      </c>
      <c r="AX6">
        <v>199</v>
      </c>
      <c r="AY6">
        <v>175</v>
      </c>
      <c r="AZ6">
        <v>273</v>
      </c>
      <c r="BA6">
        <v>255</v>
      </c>
      <c r="BB6">
        <v>249</v>
      </c>
      <c r="BC6">
        <v>326</v>
      </c>
      <c r="BD6">
        <v>242</v>
      </c>
      <c r="BE6">
        <v>304</v>
      </c>
      <c r="BF6">
        <v>252</v>
      </c>
      <c r="BG6">
        <v>151</v>
      </c>
      <c r="BH6">
        <v>283</v>
      </c>
      <c r="BI6">
        <v>162</v>
      </c>
      <c r="BJ6">
        <v>151</v>
      </c>
      <c r="BK6">
        <v>166</v>
      </c>
      <c r="BL6">
        <v>216</v>
      </c>
      <c r="BM6">
        <v>231</v>
      </c>
      <c r="BN6">
        <v>245</v>
      </c>
      <c r="BO6">
        <v>251</v>
      </c>
      <c r="BP6">
        <v>288</v>
      </c>
      <c r="BQ6">
        <v>210</v>
      </c>
      <c r="BR6">
        <v>189</v>
      </c>
      <c r="BS6">
        <v>275</v>
      </c>
      <c r="BT6">
        <v>240</v>
      </c>
      <c r="BU6">
        <v>262</v>
      </c>
      <c r="BV6">
        <v>189</v>
      </c>
      <c r="BW6">
        <v>245</v>
      </c>
      <c r="BX6">
        <v>299</v>
      </c>
      <c r="BY6">
        <v>296</v>
      </c>
      <c r="BZ6">
        <v>299</v>
      </c>
      <c r="CA6">
        <v>264</v>
      </c>
      <c r="CB6">
        <v>9</v>
      </c>
      <c r="CC6">
        <v>18</v>
      </c>
      <c r="CD6">
        <v>289</v>
      </c>
      <c r="CE6">
        <v>255</v>
      </c>
      <c r="CF6">
        <v>203</v>
      </c>
      <c r="CG6">
        <v>158</v>
      </c>
      <c r="CH6">
        <v>348</v>
      </c>
      <c r="CI6">
        <v>214</v>
      </c>
      <c r="CJ6">
        <v>278</v>
      </c>
      <c r="CK6">
        <v>184</v>
      </c>
      <c r="CL6">
        <v>258</v>
      </c>
      <c r="CM6">
        <v>241</v>
      </c>
      <c r="CN6">
        <v>271</v>
      </c>
      <c r="CO6">
        <v>46</v>
      </c>
      <c r="CP6">
        <v>204</v>
      </c>
      <c r="CQ6">
        <v>148</v>
      </c>
      <c r="CR6">
        <v>223</v>
      </c>
      <c r="CS6">
        <v>63</v>
      </c>
      <c r="CT6">
        <v>197</v>
      </c>
      <c r="CU6">
        <v>19</v>
      </c>
      <c r="CV6">
        <v>231</v>
      </c>
      <c r="CW6">
        <v>223</v>
      </c>
      <c r="CX6">
        <v>248</v>
      </c>
      <c r="CY6">
        <v>168</v>
      </c>
      <c r="CZ6">
        <v>283</v>
      </c>
      <c r="DA6">
        <v>98</v>
      </c>
      <c r="DB6">
        <v>271</v>
      </c>
      <c r="DC6">
        <v>214</v>
      </c>
      <c r="DD6">
        <v>214</v>
      </c>
      <c r="DE6">
        <v>180</v>
      </c>
      <c r="DF6">
        <v>148</v>
      </c>
      <c r="DG6">
        <v>221</v>
      </c>
      <c r="DH6">
        <v>0</v>
      </c>
      <c r="DI6">
        <v>161</v>
      </c>
      <c r="DJ6">
        <v>197</v>
      </c>
      <c r="DK6">
        <v>349</v>
      </c>
      <c r="DL6">
        <v>197</v>
      </c>
      <c r="DM6">
        <v>169</v>
      </c>
      <c r="DN6">
        <v>165</v>
      </c>
      <c r="DO6">
        <v>169</v>
      </c>
      <c r="DP6">
        <v>199</v>
      </c>
      <c r="DQ6" s="7">
        <v>2</v>
      </c>
      <c r="DR6">
        <v>74</v>
      </c>
      <c r="DS6">
        <v>121</v>
      </c>
      <c r="DT6">
        <v>110</v>
      </c>
      <c r="DU6">
        <v>184</v>
      </c>
      <c r="DV6">
        <v>121</v>
      </c>
      <c r="DW6">
        <v>134</v>
      </c>
      <c r="DX6">
        <v>120</v>
      </c>
      <c r="DY6">
        <v>170</v>
      </c>
      <c r="DZ6">
        <v>91</v>
      </c>
      <c r="EA6" s="7">
        <v>43</v>
      </c>
      <c r="EB6" s="7">
        <v>139</v>
      </c>
      <c r="EC6" s="5">
        <v>32</v>
      </c>
      <c r="ED6">
        <v>117</v>
      </c>
      <c r="EE6" s="7">
        <v>112</v>
      </c>
      <c r="EF6" s="7">
        <v>131</v>
      </c>
    </row>
    <row r="7" spans="1:152" ht="16.5" x14ac:dyDescent="0.25">
      <c r="A7" s="12">
        <v>0.16666666666666699</v>
      </c>
      <c r="B7"/>
      <c r="C7">
        <v>247</v>
      </c>
      <c r="D7">
        <v>320</v>
      </c>
      <c r="E7">
        <v>280</v>
      </c>
      <c r="F7">
        <v>296</v>
      </c>
      <c r="G7">
        <v>259</v>
      </c>
      <c r="H7">
        <v>240</v>
      </c>
      <c r="I7">
        <v>245</v>
      </c>
      <c r="J7">
        <v>299</v>
      </c>
      <c r="K7">
        <v>169</v>
      </c>
      <c r="L7">
        <v>180</v>
      </c>
      <c r="M7">
        <v>203</v>
      </c>
      <c r="N7">
        <v>252</v>
      </c>
      <c r="O7">
        <v>357</v>
      </c>
      <c r="P7">
        <v>220</v>
      </c>
      <c r="Q7">
        <v>252</v>
      </c>
      <c r="R7">
        <v>180</v>
      </c>
      <c r="S7">
        <v>182</v>
      </c>
      <c r="T7">
        <v>241</v>
      </c>
      <c r="U7">
        <v>258</v>
      </c>
      <c r="V7">
        <v>261</v>
      </c>
      <c r="W7">
        <v>245</v>
      </c>
      <c r="X7">
        <v>217</v>
      </c>
      <c r="Y7">
        <v>275</v>
      </c>
      <c r="Z7">
        <v>192</v>
      </c>
      <c r="AA7">
        <v>343</v>
      </c>
      <c r="AB7">
        <v>204</v>
      </c>
      <c r="AC7">
        <v>290</v>
      </c>
      <c r="AD7">
        <v>276</v>
      </c>
      <c r="AE7">
        <v>70</v>
      </c>
      <c r="AF7">
        <v>237</v>
      </c>
      <c r="AG7">
        <v>279</v>
      </c>
      <c r="AH7">
        <v>262</v>
      </c>
      <c r="AI7">
        <v>138</v>
      </c>
      <c r="AJ7">
        <v>200</v>
      </c>
      <c r="AK7">
        <v>238</v>
      </c>
      <c r="AL7">
        <v>135</v>
      </c>
      <c r="AM7">
        <v>183</v>
      </c>
      <c r="AN7">
        <v>307</v>
      </c>
      <c r="AO7">
        <v>302</v>
      </c>
      <c r="AP7">
        <v>282</v>
      </c>
      <c r="AQ7">
        <v>230</v>
      </c>
      <c r="AR7">
        <v>35</v>
      </c>
      <c r="AS7">
        <v>254</v>
      </c>
      <c r="AT7">
        <v>304</v>
      </c>
      <c r="AU7">
        <v>230</v>
      </c>
      <c r="AV7">
        <v>266</v>
      </c>
      <c r="AW7">
        <v>302</v>
      </c>
      <c r="AX7">
        <v>204</v>
      </c>
      <c r="AY7">
        <v>170</v>
      </c>
      <c r="AZ7">
        <v>124</v>
      </c>
      <c r="BA7">
        <v>163</v>
      </c>
      <c r="BB7">
        <v>309</v>
      </c>
      <c r="BC7">
        <v>297</v>
      </c>
      <c r="BD7">
        <v>242</v>
      </c>
      <c r="BE7">
        <v>251</v>
      </c>
      <c r="BF7">
        <v>261</v>
      </c>
      <c r="BG7">
        <v>141</v>
      </c>
      <c r="BH7">
        <v>278</v>
      </c>
      <c r="BI7">
        <v>155</v>
      </c>
      <c r="BJ7">
        <v>149</v>
      </c>
      <c r="BK7">
        <v>252</v>
      </c>
      <c r="BL7">
        <v>242</v>
      </c>
      <c r="BM7">
        <v>183</v>
      </c>
      <c r="BN7">
        <v>223</v>
      </c>
      <c r="BO7">
        <v>264</v>
      </c>
      <c r="BP7">
        <v>296</v>
      </c>
      <c r="BQ7">
        <v>197</v>
      </c>
      <c r="BR7">
        <v>224</v>
      </c>
      <c r="BS7">
        <v>295</v>
      </c>
      <c r="BT7">
        <v>262</v>
      </c>
      <c r="BU7">
        <v>264</v>
      </c>
      <c r="BV7">
        <v>208</v>
      </c>
      <c r="BW7">
        <v>235</v>
      </c>
      <c r="BX7">
        <v>288</v>
      </c>
      <c r="BY7">
        <v>228</v>
      </c>
      <c r="BZ7">
        <v>248</v>
      </c>
      <c r="CA7">
        <v>241</v>
      </c>
      <c r="CB7">
        <v>12</v>
      </c>
      <c r="CC7">
        <v>18</v>
      </c>
      <c r="CD7">
        <v>279</v>
      </c>
      <c r="CE7">
        <v>194</v>
      </c>
      <c r="CF7">
        <v>264</v>
      </c>
      <c r="CG7">
        <v>280</v>
      </c>
      <c r="CH7">
        <v>348</v>
      </c>
      <c r="CI7">
        <v>184</v>
      </c>
      <c r="CJ7">
        <v>268</v>
      </c>
      <c r="CK7">
        <v>254</v>
      </c>
      <c r="CL7">
        <v>258</v>
      </c>
      <c r="CM7">
        <v>208</v>
      </c>
      <c r="CN7">
        <v>266</v>
      </c>
      <c r="CO7">
        <v>46</v>
      </c>
      <c r="CP7">
        <v>259</v>
      </c>
      <c r="CQ7">
        <v>139</v>
      </c>
      <c r="CR7">
        <v>136</v>
      </c>
      <c r="CS7">
        <v>63</v>
      </c>
      <c r="CT7">
        <v>207</v>
      </c>
      <c r="CU7">
        <v>153</v>
      </c>
      <c r="CV7">
        <v>211</v>
      </c>
      <c r="CW7">
        <v>227</v>
      </c>
      <c r="CX7">
        <v>237</v>
      </c>
      <c r="CY7">
        <v>144</v>
      </c>
      <c r="CZ7">
        <v>295</v>
      </c>
      <c r="DA7">
        <v>9</v>
      </c>
      <c r="DB7">
        <v>121</v>
      </c>
      <c r="DC7">
        <v>210</v>
      </c>
      <c r="DD7">
        <v>218</v>
      </c>
      <c r="DE7">
        <v>0</v>
      </c>
      <c r="DF7">
        <v>128</v>
      </c>
      <c r="DG7">
        <v>149</v>
      </c>
      <c r="DH7">
        <v>0</v>
      </c>
      <c r="DI7">
        <v>0</v>
      </c>
      <c r="DJ7">
        <v>165</v>
      </c>
      <c r="DK7">
        <v>0</v>
      </c>
      <c r="DL7">
        <v>165</v>
      </c>
      <c r="DM7">
        <v>170</v>
      </c>
      <c r="DN7">
        <v>126</v>
      </c>
      <c r="DO7">
        <v>165</v>
      </c>
      <c r="DP7">
        <v>168</v>
      </c>
      <c r="DQ7" s="7">
        <v>11</v>
      </c>
      <c r="DR7">
        <v>128</v>
      </c>
      <c r="DS7">
        <v>117</v>
      </c>
      <c r="DT7">
        <v>108</v>
      </c>
      <c r="DU7">
        <v>189</v>
      </c>
      <c r="DV7">
        <v>117</v>
      </c>
      <c r="DW7">
        <v>145</v>
      </c>
      <c r="DX7">
        <v>120</v>
      </c>
      <c r="DY7">
        <v>160</v>
      </c>
      <c r="DZ7">
        <v>91</v>
      </c>
      <c r="EA7" s="7">
        <v>14</v>
      </c>
      <c r="EB7" s="7">
        <v>124</v>
      </c>
      <c r="EC7" s="5">
        <v>107</v>
      </c>
      <c r="ED7">
        <v>111</v>
      </c>
      <c r="EE7" s="7">
        <v>127</v>
      </c>
      <c r="EF7" s="7">
        <v>129</v>
      </c>
    </row>
    <row r="8" spans="1:152" ht="16.5" x14ac:dyDescent="0.25">
      <c r="A8" s="12">
        <v>0.20833333333333301</v>
      </c>
      <c r="B8"/>
      <c r="C8">
        <v>245</v>
      </c>
      <c r="D8">
        <v>314</v>
      </c>
      <c r="E8">
        <v>295</v>
      </c>
      <c r="F8">
        <v>296</v>
      </c>
      <c r="G8">
        <v>245</v>
      </c>
      <c r="H8">
        <v>220</v>
      </c>
      <c r="I8">
        <v>135</v>
      </c>
      <c r="J8">
        <v>282</v>
      </c>
      <c r="K8">
        <v>240</v>
      </c>
      <c r="L8">
        <v>234</v>
      </c>
      <c r="M8">
        <v>275</v>
      </c>
      <c r="N8">
        <v>309</v>
      </c>
      <c r="O8">
        <v>358</v>
      </c>
      <c r="P8">
        <v>224</v>
      </c>
      <c r="Q8">
        <v>255</v>
      </c>
      <c r="R8">
        <v>183</v>
      </c>
      <c r="S8">
        <v>166</v>
      </c>
      <c r="T8">
        <v>220</v>
      </c>
      <c r="U8">
        <v>245</v>
      </c>
      <c r="V8">
        <v>261</v>
      </c>
      <c r="W8">
        <v>245</v>
      </c>
      <c r="X8">
        <v>175</v>
      </c>
      <c r="Y8">
        <v>176</v>
      </c>
      <c r="Z8">
        <v>254</v>
      </c>
      <c r="AA8">
        <v>286</v>
      </c>
      <c r="AB8">
        <v>184</v>
      </c>
      <c r="AC8">
        <v>247</v>
      </c>
      <c r="AD8">
        <v>264</v>
      </c>
      <c r="AE8">
        <v>255</v>
      </c>
      <c r="AF8">
        <v>187</v>
      </c>
      <c r="AG8">
        <v>262</v>
      </c>
      <c r="AH8">
        <v>276</v>
      </c>
      <c r="AI8">
        <v>120</v>
      </c>
      <c r="AJ8">
        <v>176</v>
      </c>
      <c r="AK8">
        <v>200</v>
      </c>
      <c r="AL8">
        <v>240</v>
      </c>
      <c r="AM8">
        <v>302</v>
      </c>
      <c r="AN8">
        <v>336</v>
      </c>
      <c r="AO8">
        <v>223</v>
      </c>
      <c r="AP8">
        <v>214</v>
      </c>
      <c r="AQ8">
        <v>155</v>
      </c>
      <c r="AR8">
        <v>97</v>
      </c>
      <c r="AS8">
        <v>254</v>
      </c>
      <c r="AT8">
        <v>314</v>
      </c>
      <c r="AU8">
        <v>203</v>
      </c>
      <c r="AV8">
        <v>269</v>
      </c>
      <c r="AW8">
        <v>302</v>
      </c>
      <c r="AX8">
        <v>203</v>
      </c>
      <c r="AY8">
        <v>183</v>
      </c>
      <c r="AZ8">
        <v>261</v>
      </c>
      <c r="BA8">
        <v>155</v>
      </c>
      <c r="BB8">
        <v>251</v>
      </c>
      <c r="BC8">
        <v>204</v>
      </c>
      <c r="BD8">
        <v>144</v>
      </c>
      <c r="BE8">
        <v>249</v>
      </c>
      <c r="BF8">
        <v>259</v>
      </c>
      <c r="BG8">
        <v>153</v>
      </c>
      <c r="BH8">
        <v>276</v>
      </c>
      <c r="BI8">
        <v>172</v>
      </c>
      <c r="BJ8">
        <v>232</v>
      </c>
      <c r="BK8">
        <v>252</v>
      </c>
      <c r="BL8">
        <v>232</v>
      </c>
      <c r="BM8">
        <v>203</v>
      </c>
      <c r="BN8">
        <v>252</v>
      </c>
      <c r="BO8">
        <v>237</v>
      </c>
      <c r="BP8">
        <v>252</v>
      </c>
      <c r="BQ8">
        <v>199</v>
      </c>
      <c r="BR8">
        <v>245</v>
      </c>
      <c r="BS8">
        <v>271</v>
      </c>
      <c r="BT8">
        <v>279</v>
      </c>
      <c r="BU8">
        <v>265</v>
      </c>
      <c r="BV8">
        <v>203</v>
      </c>
      <c r="BW8">
        <v>204</v>
      </c>
      <c r="BX8">
        <v>237</v>
      </c>
      <c r="BY8">
        <v>256</v>
      </c>
      <c r="BZ8">
        <v>254</v>
      </c>
      <c r="CA8">
        <v>303</v>
      </c>
      <c r="CB8">
        <v>93</v>
      </c>
      <c r="CC8">
        <v>312</v>
      </c>
      <c r="CD8">
        <v>251</v>
      </c>
      <c r="CE8">
        <v>206</v>
      </c>
      <c r="CF8">
        <v>245</v>
      </c>
      <c r="CG8">
        <v>304</v>
      </c>
      <c r="CH8">
        <v>321</v>
      </c>
      <c r="CI8">
        <v>142</v>
      </c>
      <c r="CJ8">
        <v>300</v>
      </c>
      <c r="CK8">
        <v>248</v>
      </c>
      <c r="CL8">
        <v>251</v>
      </c>
      <c r="CM8">
        <v>175</v>
      </c>
      <c r="CN8">
        <v>259</v>
      </c>
      <c r="CO8">
        <v>275</v>
      </c>
      <c r="CP8">
        <v>254</v>
      </c>
      <c r="CQ8">
        <v>177</v>
      </c>
      <c r="CR8">
        <v>63</v>
      </c>
      <c r="CS8">
        <v>63</v>
      </c>
      <c r="CT8">
        <v>230</v>
      </c>
      <c r="CU8">
        <v>355</v>
      </c>
      <c r="CV8">
        <v>40</v>
      </c>
      <c r="CW8">
        <v>240</v>
      </c>
      <c r="CX8">
        <v>238</v>
      </c>
      <c r="CY8">
        <v>319</v>
      </c>
      <c r="CZ8">
        <v>220</v>
      </c>
      <c r="DA8">
        <v>14</v>
      </c>
      <c r="DB8">
        <v>127</v>
      </c>
      <c r="DC8">
        <v>216</v>
      </c>
      <c r="DD8">
        <v>0</v>
      </c>
      <c r="DE8">
        <v>175</v>
      </c>
      <c r="DF8">
        <v>120</v>
      </c>
      <c r="DG8">
        <v>147</v>
      </c>
      <c r="DH8">
        <v>0</v>
      </c>
      <c r="DI8">
        <v>0</v>
      </c>
      <c r="DJ8">
        <v>165</v>
      </c>
      <c r="DK8">
        <v>7</v>
      </c>
      <c r="DL8">
        <v>165</v>
      </c>
      <c r="DM8">
        <v>169</v>
      </c>
      <c r="DN8">
        <v>164</v>
      </c>
      <c r="DO8">
        <v>176</v>
      </c>
      <c r="DP8">
        <v>168</v>
      </c>
      <c r="DQ8" s="7">
        <v>55</v>
      </c>
      <c r="DR8">
        <v>111</v>
      </c>
      <c r="DS8">
        <v>107</v>
      </c>
      <c r="DT8">
        <v>115</v>
      </c>
      <c r="DU8">
        <v>132</v>
      </c>
      <c r="DV8">
        <v>107</v>
      </c>
      <c r="DW8">
        <v>136</v>
      </c>
      <c r="DX8">
        <v>120</v>
      </c>
      <c r="DY8">
        <v>96</v>
      </c>
      <c r="DZ8">
        <v>96</v>
      </c>
      <c r="EA8" s="7">
        <v>110</v>
      </c>
      <c r="EB8" s="7">
        <v>117</v>
      </c>
      <c r="EC8" s="5">
        <v>108</v>
      </c>
      <c r="ED8">
        <v>122</v>
      </c>
      <c r="EE8" s="7">
        <v>158</v>
      </c>
      <c r="EF8" s="7">
        <v>145</v>
      </c>
    </row>
    <row r="9" spans="1:152" ht="16.5" x14ac:dyDescent="0.25">
      <c r="A9" s="12">
        <v>0.25</v>
      </c>
      <c r="B9"/>
      <c r="C9">
        <v>241</v>
      </c>
      <c r="D9">
        <v>303</v>
      </c>
      <c r="E9">
        <v>179</v>
      </c>
      <c r="F9">
        <v>296</v>
      </c>
      <c r="G9">
        <v>244</v>
      </c>
      <c r="H9">
        <v>223</v>
      </c>
      <c r="I9">
        <v>317</v>
      </c>
      <c r="J9">
        <v>307</v>
      </c>
      <c r="K9">
        <v>204</v>
      </c>
      <c r="L9">
        <v>238</v>
      </c>
      <c r="M9">
        <v>184</v>
      </c>
      <c r="N9">
        <v>180</v>
      </c>
      <c r="O9">
        <v>358</v>
      </c>
      <c r="P9">
        <v>306</v>
      </c>
      <c r="Q9">
        <v>265</v>
      </c>
      <c r="R9">
        <v>175</v>
      </c>
      <c r="S9">
        <v>199</v>
      </c>
      <c r="T9">
        <v>303</v>
      </c>
      <c r="U9">
        <v>242</v>
      </c>
      <c r="V9">
        <v>259</v>
      </c>
      <c r="W9">
        <v>249</v>
      </c>
      <c r="X9">
        <v>230</v>
      </c>
      <c r="Y9">
        <v>223</v>
      </c>
      <c r="Z9">
        <v>266</v>
      </c>
      <c r="AA9">
        <v>50</v>
      </c>
      <c r="AB9">
        <v>221</v>
      </c>
      <c r="AC9">
        <v>241</v>
      </c>
      <c r="AD9">
        <v>255</v>
      </c>
      <c r="AE9">
        <v>221</v>
      </c>
      <c r="AF9">
        <v>272</v>
      </c>
      <c r="AG9">
        <v>271</v>
      </c>
      <c r="AH9">
        <v>310</v>
      </c>
      <c r="AI9">
        <v>220</v>
      </c>
      <c r="AJ9">
        <v>175</v>
      </c>
      <c r="AK9">
        <v>190</v>
      </c>
      <c r="AL9">
        <v>227</v>
      </c>
      <c r="AM9">
        <v>303</v>
      </c>
      <c r="AN9">
        <v>326</v>
      </c>
      <c r="AO9">
        <v>323</v>
      </c>
      <c r="AP9">
        <v>245</v>
      </c>
      <c r="AQ9">
        <v>255</v>
      </c>
      <c r="AR9">
        <v>127</v>
      </c>
      <c r="AS9">
        <v>258</v>
      </c>
      <c r="AT9">
        <v>262</v>
      </c>
      <c r="AU9">
        <v>193</v>
      </c>
      <c r="AV9">
        <v>288</v>
      </c>
      <c r="AW9">
        <v>302</v>
      </c>
      <c r="AX9">
        <v>158</v>
      </c>
      <c r="AY9">
        <v>179</v>
      </c>
      <c r="AZ9">
        <v>199</v>
      </c>
      <c r="BA9">
        <v>244</v>
      </c>
      <c r="BB9">
        <v>190</v>
      </c>
      <c r="BC9">
        <v>330</v>
      </c>
      <c r="BD9">
        <v>293</v>
      </c>
      <c r="BE9">
        <v>247</v>
      </c>
      <c r="BF9">
        <v>256</v>
      </c>
      <c r="BG9">
        <v>251</v>
      </c>
      <c r="BH9">
        <v>279</v>
      </c>
      <c r="BI9">
        <v>86</v>
      </c>
      <c r="BJ9">
        <v>276</v>
      </c>
      <c r="BK9">
        <v>245</v>
      </c>
      <c r="BL9">
        <v>217</v>
      </c>
      <c r="BM9">
        <v>168</v>
      </c>
      <c r="BN9">
        <v>269</v>
      </c>
      <c r="BO9">
        <v>251</v>
      </c>
      <c r="BP9">
        <v>254</v>
      </c>
      <c r="BQ9">
        <v>179</v>
      </c>
      <c r="BR9">
        <v>232</v>
      </c>
      <c r="BS9">
        <v>256</v>
      </c>
      <c r="BT9">
        <v>309</v>
      </c>
      <c r="BU9">
        <v>275</v>
      </c>
      <c r="BV9">
        <v>211</v>
      </c>
      <c r="BW9">
        <v>251</v>
      </c>
      <c r="BX9">
        <v>240</v>
      </c>
      <c r="BY9">
        <v>249</v>
      </c>
      <c r="BZ9">
        <v>261</v>
      </c>
      <c r="CA9">
        <v>271</v>
      </c>
      <c r="CB9">
        <v>204</v>
      </c>
      <c r="CC9">
        <v>312</v>
      </c>
      <c r="CD9">
        <v>276</v>
      </c>
      <c r="CE9">
        <v>276</v>
      </c>
      <c r="CF9">
        <v>295</v>
      </c>
      <c r="CG9">
        <v>290</v>
      </c>
      <c r="CH9">
        <v>283</v>
      </c>
      <c r="CI9">
        <v>192</v>
      </c>
      <c r="CJ9">
        <v>289</v>
      </c>
      <c r="CK9">
        <v>248</v>
      </c>
      <c r="CL9">
        <v>264</v>
      </c>
      <c r="CM9">
        <v>218</v>
      </c>
      <c r="CN9">
        <v>251</v>
      </c>
      <c r="CO9">
        <v>299</v>
      </c>
      <c r="CP9">
        <v>254</v>
      </c>
      <c r="CQ9">
        <v>145</v>
      </c>
      <c r="CR9">
        <v>31</v>
      </c>
      <c r="CS9">
        <v>271</v>
      </c>
      <c r="CT9">
        <v>303</v>
      </c>
      <c r="CU9">
        <v>194</v>
      </c>
      <c r="CV9">
        <v>80</v>
      </c>
      <c r="CW9">
        <v>241</v>
      </c>
      <c r="CX9">
        <v>111</v>
      </c>
      <c r="CY9">
        <v>252</v>
      </c>
      <c r="CZ9">
        <v>289</v>
      </c>
      <c r="DA9">
        <v>230</v>
      </c>
      <c r="DB9">
        <v>129</v>
      </c>
      <c r="DC9">
        <v>207</v>
      </c>
      <c r="DD9">
        <v>167</v>
      </c>
      <c r="DE9">
        <v>194</v>
      </c>
      <c r="DF9">
        <v>124</v>
      </c>
      <c r="DG9">
        <v>132</v>
      </c>
      <c r="DH9">
        <v>229</v>
      </c>
      <c r="DI9">
        <v>0</v>
      </c>
      <c r="DJ9">
        <v>166</v>
      </c>
      <c r="DK9">
        <v>54</v>
      </c>
      <c r="DL9">
        <v>166</v>
      </c>
      <c r="DM9">
        <v>190</v>
      </c>
      <c r="DN9">
        <v>173</v>
      </c>
      <c r="DO9">
        <v>185</v>
      </c>
      <c r="DP9">
        <v>187</v>
      </c>
      <c r="DQ9" s="7">
        <v>60</v>
      </c>
      <c r="DR9">
        <v>107</v>
      </c>
      <c r="DS9">
        <v>210</v>
      </c>
      <c r="DT9">
        <v>115</v>
      </c>
      <c r="DU9">
        <v>149</v>
      </c>
      <c r="DV9">
        <v>210</v>
      </c>
      <c r="DW9">
        <v>124</v>
      </c>
      <c r="DX9">
        <v>118</v>
      </c>
      <c r="DY9">
        <v>77</v>
      </c>
      <c r="DZ9">
        <v>100</v>
      </c>
      <c r="EA9" s="7">
        <v>111</v>
      </c>
      <c r="EB9" s="7">
        <v>117</v>
      </c>
      <c r="EC9" s="5">
        <v>110</v>
      </c>
      <c r="ED9">
        <v>124</v>
      </c>
      <c r="EE9" s="7">
        <v>124</v>
      </c>
      <c r="EF9" s="7">
        <v>148</v>
      </c>
    </row>
    <row r="10" spans="1:152" ht="16.5" x14ac:dyDescent="0.25">
      <c r="A10" s="12">
        <v>0.29166666666666702</v>
      </c>
      <c r="B10"/>
      <c r="C10">
        <v>251</v>
      </c>
      <c r="D10">
        <v>255</v>
      </c>
      <c r="E10">
        <v>244</v>
      </c>
      <c r="F10">
        <v>295</v>
      </c>
      <c r="G10">
        <v>245</v>
      </c>
      <c r="H10">
        <v>211</v>
      </c>
      <c r="I10">
        <v>252</v>
      </c>
      <c r="J10">
        <v>337</v>
      </c>
      <c r="K10">
        <v>76</v>
      </c>
      <c r="L10">
        <v>242</v>
      </c>
      <c r="M10">
        <v>208</v>
      </c>
      <c r="N10">
        <v>327</v>
      </c>
      <c r="O10">
        <v>358</v>
      </c>
      <c r="P10">
        <v>309</v>
      </c>
      <c r="Q10">
        <v>245</v>
      </c>
      <c r="R10">
        <v>186</v>
      </c>
      <c r="S10">
        <v>190</v>
      </c>
      <c r="T10">
        <v>321</v>
      </c>
      <c r="U10">
        <v>244</v>
      </c>
      <c r="V10">
        <v>259</v>
      </c>
      <c r="W10">
        <v>245</v>
      </c>
      <c r="X10">
        <v>196</v>
      </c>
      <c r="Y10">
        <v>241</v>
      </c>
      <c r="Z10">
        <v>283</v>
      </c>
      <c r="AA10">
        <v>252</v>
      </c>
      <c r="AB10">
        <v>200</v>
      </c>
      <c r="AC10">
        <v>312</v>
      </c>
      <c r="AD10">
        <v>354</v>
      </c>
      <c r="AE10">
        <v>200</v>
      </c>
      <c r="AF10">
        <v>302</v>
      </c>
      <c r="AG10">
        <v>227</v>
      </c>
      <c r="AH10">
        <v>290</v>
      </c>
      <c r="AI10">
        <v>245</v>
      </c>
      <c r="AJ10">
        <v>194</v>
      </c>
      <c r="AK10">
        <v>196</v>
      </c>
      <c r="AL10">
        <v>208</v>
      </c>
      <c r="AM10">
        <v>241</v>
      </c>
      <c r="AN10">
        <v>336</v>
      </c>
      <c r="AO10">
        <v>316</v>
      </c>
      <c r="AP10">
        <v>252</v>
      </c>
      <c r="AQ10">
        <v>234</v>
      </c>
      <c r="AR10">
        <v>112</v>
      </c>
      <c r="AS10">
        <v>351</v>
      </c>
      <c r="AT10">
        <v>252</v>
      </c>
      <c r="AU10">
        <v>216</v>
      </c>
      <c r="AV10">
        <v>73</v>
      </c>
      <c r="AW10">
        <v>302</v>
      </c>
      <c r="AX10">
        <v>180</v>
      </c>
      <c r="AY10">
        <v>184</v>
      </c>
      <c r="AZ10">
        <v>22</v>
      </c>
      <c r="BA10">
        <v>144</v>
      </c>
      <c r="BB10">
        <v>179</v>
      </c>
      <c r="BC10">
        <v>297</v>
      </c>
      <c r="BD10">
        <v>286</v>
      </c>
      <c r="BE10">
        <v>240</v>
      </c>
      <c r="BF10">
        <v>268</v>
      </c>
      <c r="BG10">
        <v>285</v>
      </c>
      <c r="BH10">
        <v>259</v>
      </c>
      <c r="BI10">
        <v>193</v>
      </c>
      <c r="BJ10">
        <v>273</v>
      </c>
      <c r="BK10">
        <v>271</v>
      </c>
      <c r="BL10">
        <v>216</v>
      </c>
      <c r="BM10">
        <v>183</v>
      </c>
      <c r="BN10">
        <v>265</v>
      </c>
      <c r="BO10">
        <v>265</v>
      </c>
      <c r="BP10">
        <v>245</v>
      </c>
      <c r="BQ10">
        <v>186</v>
      </c>
      <c r="BR10">
        <v>158</v>
      </c>
      <c r="BS10">
        <v>254</v>
      </c>
      <c r="BT10">
        <v>303</v>
      </c>
      <c r="BU10">
        <v>276</v>
      </c>
      <c r="BV10">
        <v>197</v>
      </c>
      <c r="BW10">
        <v>224</v>
      </c>
      <c r="BX10">
        <v>280</v>
      </c>
      <c r="BY10">
        <v>194</v>
      </c>
      <c r="BZ10">
        <v>183</v>
      </c>
      <c r="CA10">
        <v>247</v>
      </c>
      <c r="CB10">
        <v>149</v>
      </c>
      <c r="CC10">
        <v>348</v>
      </c>
      <c r="CD10">
        <v>319</v>
      </c>
      <c r="CE10">
        <v>279</v>
      </c>
      <c r="CF10">
        <v>201</v>
      </c>
      <c r="CG10">
        <v>288</v>
      </c>
      <c r="CH10">
        <v>282</v>
      </c>
      <c r="CI10">
        <v>276</v>
      </c>
      <c r="CJ10">
        <v>264</v>
      </c>
      <c r="CK10">
        <v>289</v>
      </c>
      <c r="CL10">
        <v>265</v>
      </c>
      <c r="CM10">
        <v>307</v>
      </c>
      <c r="CN10">
        <v>254</v>
      </c>
      <c r="CO10">
        <v>320</v>
      </c>
      <c r="CP10">
        <v>261</v>
      </c>
      <c r="CQ10">
        <v>175</v>
      </c>
      <c r="CR10">
        <v>42</v>
      </c>
      <c r="CS10">
        <v>182</v>
      </c>
      <c r="CT10">
        <v>324</v>
      </c>
      <c r="CU10">
        <v>22</v>
      </c>
      <c r="CV10">
        <v>112</v>
      </c>
      <c r="CW10">
        <v>234</v>
      </c>
      <c r="CX10">
        <v>48</v>
      </c>
      <c r="CY10">
        <v>234</v>
      </c>
      <c r="CZ10">
        <v>254</v>
      </c>
      <c r="DA10">
        <v>141</v>
      </c>
      <c r="DB10">
        <v>127</v>
      </c>
      <c r="DC10">
        <v>193</v>
      </c>
      <c r="DD10">
        <v>177</v>
      </c>
      <c r="DE10">
        <v>179</v>
      </c>
      <c r="DF10">
        <v>130</v>
      </c>
      <c r="DG10">
        <v>103</v>
      </c>
      <c r="DH10">
        <v>272</v>
      </c>
      <c r="DI10">
        <v>0</v>
      </c>
      <c r="DJ10">
        <v>168</v>
      </c>
      <c r="DK10">
        <v>0</v>
      </c>
      <c r="DL10">
        <v>168</v>
      </c>
      <c r="DM10">
        <v>188</v>
      </c>
      <c r="DN10">
        <v>202</v>
      </c>
      <c r="DO10">
        <v>184</v>
      </c>
      <c r="DP10">
        <v>172</v>
      </c>
      <c r="DQ10" s="7">
        <v>61</v>
      </c>
      <c r="DR10">
        <v>110</v>
      </c>
      <c r="DS10">
        <v>292</v>
      </c>
      <c r="DT10">
        <v>110</v>
      </c>
      <c r="DU10">
        <v>207</v>
      </c>
      <c r="DV10">
        <v>292</v>
      </c>
      <c r="DW10">
        <v>129</v>
      </c>
      <c r="DX10">
        <v>103</v>
      </c>
      <c r="DY10">
        <v>80</v>
      </c>
      <c r="DZ10">
        <v>105</v>
      </c>
      <c r="EA10" s="7">
        <v>111</v>
      </c>
      <c r="EB10" s="7">
        <v>145</v>
      </c>
      <c r="EC10" s="5">
        <v>104</v>
      </c>
      <c r="ED10">
        <v>138</v>
      </c>
      <c r="EE10" s="7">
        <v>103</v>
      </c>
      <c r="EF10" s="7">
        <v>141</v>
      </c>
    </row>
    <row r="11" spans="1:152" ht="16.5" x14ac:dyDescent="0.25">
      <c r="A11" s="12">
        <v>0.33333333333333298</v>
      </c>
      <c r="B11"/>
      <c r="C11">
        <v>309</v>
      </c>
      <c r="D11">
        <v>279</v>
      </c>
      <c r="E11">
        <v>279</v>
      </c>
      <c r="F11">
        <v>295</v>
      </c>
      <c r="G11">
        <v>241</v>
      </c>
      <c r="H11">
        <v>252</v>
      </c>
      <c r="I11">
        <v>258</v>
      </c>
      <c r="J11">
        <v>242</v>
      </c>
      <c r="K11">
        <v>83</v>
      </c>
      <c r="L11">
        <v>200</v>
      </c>
      <c r="M11">
        <v>259</v>
      </c>
      <c r="N11">
        <v>245</v>
      </c>
      <c r="O11">
        <v>156</v>
      </c>
      <c r="P11">
        <v>283</v>
      </c>
      <c r="Q11">
        <v>248</v>
      </c>
      <c r="R11">
        <v>169</v>
      </c>
      <c r="S11">
        <v>172</v>
      </c>
      <c r="T11">
        <v>324</v>
      </c>
      <c r="U11">
        <v>248</v>
      </c>
      <c r="V11">
        <v>286</v>
      </c>
      <c r="W11">
        <v>254</v>
      </c>
      <c r="X11">
        <v>220</v>
      </c>
      <c r="Y11">
        <v>189</v>
      </c>
      <c r="Z11">
        <v>280</v>
      </c>
      <c r="AA11">
        <v>272</v>
      </c>
      <c r="AB11">
        <v>200</v>
      </c>
      <c r="AC11">
        <v>244</v>
      </c>
      <c r="AD11">
        <v>343</v>
      </c>
      <c r="AE11">
        <v>196</v>
      </c>
      <c r="AF11">
        <v>249</v>
      </c>
      <c r="AG11">
        <v>172</v>
      </c>
      <c r="AH11">
        <v>146</v>
      </c>
      <c r="AI11">
        <v>255</v>
      </c>
      <c r="AJ11">
        <v>217</v>
      </c>
      <c r="AK11">
        <v>225</v>
      </c>
      <c r="AL11">
        <v>217</v>
      </c>
      <c r="AM11">
        <v>180</v>
      </c>
      <c r="AN11">
        <v>307</v>
      </c>
      <c r="AO11">
        <v>316</v>
      </c>
      <c r="AP11">
        <v>295</v>
      </c>
      <c r="AQ11">
        <v>241</v>
      </c>
      <c r="AR11">
        <v>180</v>
      </c>
      <c r="AS11">
        <v>217</v>
      </c>
      <c r="AT11">
        <v>271</v>
      </c>
      <c r="AU11">
        <v>151</v>
      </c>
      <c r="AV11">
        <v>48</v>
      </c>
      <c r="AW11">
        <v>197</v>
      </c>
      <c r="AX11">
        <v>183</v>
      </c>
      <c r="AY11">
        <v>200</v>
      </c>
      <c r="AZ11">
        <v>268</v>
      </c>
      <c r="BA11">
        <v>285</v>
      </c>
      <c r="BB11">
        <v>216</v>
      </c>
      <c r="BC11">
        <v>278</v>
      </c>
      <c r="BD11">
        <v>252</v>
      </c>
      <c r="BE11">
        <v>258</v>
      </c>
      <c r="BF11">
        <v>255</v>
      </c>
      <c r="BG11">
        <v>238</v>
      </c>
      <c r="BH11">
        <v>307</v>
      </c>
      <c r="BI11">
        <v>252</v>
      </c>
      <c r="BJ11">
        <v>256</v>
      </c>
      <c r="BK11">
        <v>237</v>
      </c>
      <c r="BL11">
        <v>207</v>
      </c>
      <c r="BM11">
        <v>177</v>
      </c>
      <c r="BN11">
        <v>228</v>
      </c>
      <c r="BO11">
        <v>214</v>
      </c>
      <c r="BP11">
        <v>238</v>
      </c>
      <c r="BQ11">
        <v>204</v>
      </c>
      <c r="BR11">
        <v>299</v>
      </c>
      <c r="BS11">
        <v>310</v>
      </c>
      <c r="BT11">
        <v>241</v>
      </c>
      <c r="BU11">
        <v>258</v>
      </c>
      <c r="BV11">
        <v>199</v>
      </c>
      <c r="BW11">
        <v>177</v>
      </c>
      <c r="BX11">
        <v>196</v>
      </c>
      <c r="BY11">
        <v>187</v>
      </c>
      <c r="BZ11">
        <v>299</v>
      </c>
      <c r="CA11">
        <v>248</v>
      </c>
      <c r="CB11">
        <v>160</v>
      </c>
      <c r="CC11">
        <v>235</v>
      </c>
      <c r="CD11">
        <v>254</v>
      </c>
      <c r="CE11">
        <v>186</v>
      </c>
      <c r="CF11">
        <v>271</v>
      </c>
      <c r="CG11">
        <v>272</v>
      </c>
      <c r="CH11">
        <v>280</v>
      </c>
      <c r="CI11">
        <v>206</v>
      </c>
      <c r="CJ11">
        <v>234</v>
      </c>
      <c r="CK11">
        <v>319</v>
      </c>
      <c r="CL11">
        <v>251</v>
      </c>
      <c r="CM11">
        <v>193</v>
      </c>
      <c r="CN11">
        <v>262</v>
      </c>
      <c r="CO11">
        <v>336</v>
      </c>
      <c r="CP11">
        <v>265</v>
      </c>
      <c r="CQ11">
        <v>180</v>
      </c>
      <c r="CR11">
        <v>40</v>
      </c>
      <c r="CS11">
        <v>183</v>
      </c>
      <c r="CT11">
        <v>286</v>
      </c>
      <c r="CU11">
        <v>127</v>
      </c>
      <c r="CV11">
        <v>193</v>
      </c>
      <c r="CW11">
        <v>230</v>
      </c>
      <c r="CX11">
        <v>192</v>
      </c>
      <c r="CY11">
        <v>224</v>
      </c>
      <c r="CZ11">
        <v>213</v>
      </c>
      <c r="DA11">
        <v>166</v>
      </c>
      <c r="DB11">
        <v>142</v>
      </c>
      <c r="DC11">
        <v>233</v>
      </c>
      <c r="DD11">
        <v>268</v>
      </c>
      <c r="DE11">
        <v>202</v>
      </c>
      <c r="DF11">
        <v>150</v>
      </c>
      <c r="DG11">
        <v>159</v>
      </c>
      <c r="DH11">
        <v>269</v>
      </c>
      <c r="DI11">
        <v>0</v>
      </c>
      <c r="DJ11">
        <v>202</v>
      </c>
      <c r="DK11">
        <v>0</v>
      </c>
      <c r="DL11">
        <v>202</v>
      </c>
      <c r="DM11">
        <v>282</v>
      </c>
      <c r="DN11">
        <v>214</v>
      </c>
      <c r="DO11">
        <v>195</v>
      </c>
      <c r="DP11">
        <v>159</v>
      </c>
      <c r="DQ11" s="7">
        <v>305</v>
      </c>
      <c r="DR11">
        <v>208</v>
      </c>
      <c r="DS11">
        <v>121</v>
      </c>
      <c r="DT11">
        <v>290</v>
      </c>
      <c r="DU11">
        <v>183</v>
      </c>
      <c r="DV11">
        <v>121</v>
      </c>
      <c r="DW11">
        <v>139</v>
      </c>
      <c r="DX11">
        <v>90</v>
      </c>
      <c r="DY11">
        <v>112</v>
      </c>
      <c r="DZ11">
        <v>122</v>
      </c>
      <c r="EA11" s="7">
        <v>112</v>
      </c>
      <c r="EB11" s="7">
        <v>177</v>
      </c>
      <c r="EC11" s="5">
        <v>117</v>
      </c>
      <c r="ED11">
        <v>148</v>
      </c>
      <c r="EE11" s="7">
        <v>104</v>
      </c>
      <c r="EF11" s="7">
        <v>152</v>
      </c>
    </row>
    <row r="12" spans="1:152" ht="16.5" x14ac:dyDescent="0.25">
      <c r="A12" s="13">
        <v>0.375</v>
      </c>
      <c r="B12"/>
      <c r="C12">
        <v>269</v>
      </c>
      <c r="D12">
        <v>289</v>
      </c>
      <c r="E12">
        <v>296</v>
      </c>
      <c r="F12">
        <v>295</v>
      </c>
      <c r="G12">
        <v>259</v>
      </c>
      <c r="H12">
        <v>177</v>
      </c>
      <c r="I12">
        <v>103</v>
      </c>
      <c r="J12">
        <v>319</v>
      </c>
      <c r="K12">
        <v>145</v>
      </c>
      <c r="L12">
        <v>107</v>
      </c>
      <c r="M12">
        <v>192</v>
      </c>
      <c r="N12">
        <v>231</v>
      </c>
      <c r="O12">
        <v>227</v>
      </c>
      <c r="P12">
        <v>216</v>
      </c>
      <c r="Q12">
        <v>248</v>
      </c>
      <c r="R12">
        <v>177</v>
      </c>
      <c r="S12">
        <v>173</v>
      </c>
      <c r="T12">
        <v>286</v>
      </c>
      <c r="U12">
        <v>258</v>
      </c>
      <c r="V12">
        <v>314</v>
      </c>
      <c r="W12">
        <v>262</v>
      </c>
      <c r="X12">
        <v>169</v>
      </c>
      <c r="Y12">
        <v>220</v>
      </c>
      <c r="Z12">
        <v>114</v>
      </c>
      <c r="AA12">
        <v>245</v>
      </c>
      <c r="AB12">
        <v>199</v>
      </c>
      <c r="AC12">
        <v>173</v>
      </c>
      <c r="AD12">
        <v>248</v>
      </c>
      <c r="AE12">
        <v>170</v>
      </c>
      <c r="AF12">
        <v>268</v>
      </c>
      <c r="AG12">
        <v>234</v>
      </c>
      <c r="AH12">
        <v>183</v>
      </c>
      <c r="AI12">
        <v>190</v>
      </c>
      <c r="AJ12">
        <v>216</v>
      </c>
      <c r="AK12">
        <v>217</v>
      </c>
      <c r="AL12">
        <v>217</v>
      </c>
      <c r="AM12">
        <v>216</v>
      </c>
      <c r="AN12">
        <v>272</v>
      </c>
      <c r="AO12">
        <v>278</v>
      </c>
      <c r="AP12">
        <v>183</v>
      </c>
      <c r="AQ12">
        <v>217</v>
      </c>
      <c r="AR12">
        <v>224</v>
      </c>
      <c r="AS12">
        <v>210</v>
      </c>
      <c r="AT12">
        <v>183</v>
      </c>
      <c r="AU12">
        <v>187</v>
      </c>
      <c r="AV12">
        <v>149</v>
      </c>
      <c r="AW12">
        <v>235</v>
      </c>
      <c r="AX12">
        <v>201</v>
      </c>
      <c r="AY12">
        <v>184</v>
      </c>
      <c r="AZ12">
        <v>283</v>
      </c>
      <c r="BA12">
        <v>180</v>
      </c>
      <c r="BB12">
        <v>199</v>
      </c>
      <c r="BC12">
        <v>240</v>
      </c>
      <c r="BD12">
        <v>268</v>
      </c>
      <c r="BE12">
        <v>264</v>
      </c>
      <c r="BF12">
        <v>252</v>
      </c>
      <c r="BG12">
        <v>194</v>
      </c>
      <c r="BH12">
        <v>168</v>
      </c>
      <c r="BI12">
        <v>232</v>
      </c>
      <c r="BJ12">
        <v>275</v>
      </c>
      <c r="BK12">
        <v>240</v>
      </c>
      <c r="BL12">
        <v>228</v>
      </c>
      <c r="BM12">
        <v>166</v>
      </c>
      <c r="BN12">
        <v>242</v>
      </c>
      <c r="BO12">
        <v>238</v>
      </c>
      <c r="BP12">
        <v>221</v>
      </c>
      <c r="BQ12">
        <v>184</v>
      </c>
      <c r="BR12">
        <v>234</v>
      </c>
      <c r="BS12">
        <v>227</v>
      </c>
      <c r="BT12">
        <v>146</v>
      </c>
      <c r="BU12">
        <v>247</v>
      </c>
      <c r="BV12">
        <v>156</v>
      </c>
      <c r="BW12">
        <v>206</v>
      </c>
      <c r="BX12">
        <v>214</v>
      </c>
      <c r="BY12">
        <v>206</v>
      </c>
      <c r="BZ12">
        <v>129</v>
      </c>
      <c r="CA12">
        <v>217</v>
      </c>
      <c r="CB12">
        <v>125</v>
      </c>
      <c r="CC12">
        <v>256</v>
      </c>
      <c r="CD12">
        <v>190</v>
      </c>
      <c r="CE12">
        <v>228</v>
      </c>
      <c r="CF12">
        <v>238</v>
      </c>
      <c r="CG12">
        <v>187</v>
      </c>
      <c r="CH12">
        <v>218</v>
      </c>
      <c r="CI12">
        <v>159</v>
      </c>
      <c r="CJ12">
        <v>237</v>
      </c>
      <c r="CK12">
        <v>194</v>
      </c>
      <c r="CL12">
        <v>86</v>
      </c>
      <c r="CM12">
        <v>162</v>
      </c>
      <c r="CN12">
        <v>224</v>
      </c>
      <c r="CO12">
        <v>172</v>
      </c>
      <c r="CP12">
        <v>193</v>
      </c>
      <c r="CQ12">
        <v>237</v>
      </c>
      <c r="CR12">
        <v>232</v>
      </c>
      <c r="CS12">
        <v>184</v>
      </c>
      <c r="CT12">
        <v>179</v>
      </c>
      <c r="CU12">
        <v>168</v>
      </c>
      <c r="CV12">
        <v>224</v>
      </c>
      <c r="CW12">
        <v>225</v>
      </c>
      <c r="CX12">
        <v>211</v>
      </c>
      <c r="CY12">
        <v>216</v>
      </c>
      <c r="CZ12">
        <v>313</v>
      </c>
      <c r="DA12">
        <v>172</v>
      </c>
      <c r="DB12">
        <v>170</v>
      </c>
      <c r="DC12">
        <v>214</v>
      </c>
      <c r="DD12">
        <v>187</v>
      </c>
      <c r="DE12">
        <v>192</v>
      </c>
      <c r="DF12">
        <v>204</v>
      </c>
      <c r="DG12">
        <v>241</v>
      </c>
      <c r="DH12">
        <v>300</v>
      </c>
      <c r="DI12">
        <v>0</v>
      </c>
      <c r="DJ12">
        <v>260</v>
      </c>
      <c r="DK12">
        <v>293</v>
      </c>
      <c r="DL12">
        <v>260</v>
      </c>
      <c r="DM12">
        <v>252</v>
      </c>
      <c r="DN12">
        <v>267</v>
      </c>
      <c r="DO12">
        <v>223</v>
      </c>
      <c r="DP12">
        <v>183</v>
      </c>
      <c r="DQ12" s="7">
        <v>0</v>
      </c>
      <c r="DR12">
        <v>290</v>
      </c>
      <c r="DS12">
        <v>132</v>
      </c>
      <c r="DT12">
        <v>213</v>
      </c>
      <c r="DU12">
        <v>166</v>
      </c>
      <c r="DV12">
        <v>132</v>
      </c>
      <c r="DW12">
        <v>144</v>
      </c>
      <c r="DX12">
        <v>93</v>
      </c>
      <c r="DY12">
        <v>144</v>
      </c>
      <c r="DZ12">
        <v>148</v>
      </c>
      <c r="EA12" s="7">
        <v>115</v>
      </c>
      <c r="EB12" s="7">
        <v>122</v>
      </c>
      <c r="EC12" s="5">
        <v>131</v>
      </c>
      <c r="ED12">
        <v>214</v>
      </c>
      <c r="EE12" s="7">
        <v>173</v>
      </c>
      <c r="EF12" s="7">
        <v>152</v>
      </c>
    </row>
    <row r="13" spans="1:152" ht="16.5" x14ac:dyDescent="0.25">
      <c r="A13" s="13">
        <v>0.41666666666666702</v>
      </c>
      <c r="B13"/>
      <c r="C13">
        <v>241</v>
      </c>
      <c r="D13">
        <v>146</v>
      </c>
      <c r="E13">
        <v>166</v>
      </c>
      <c r="F13">
        <v>196</v>
      </c>
      <c r="G13">
        <v>278</v>
      </c>
      <c r="H13">
        <v>214</v>
      </c>
      <c r="I13">
        <v>228</v>
      </c>
      <c r="J13">
        <v>251</v>
      </c>
      <c r="K13">
        <v>145</v>
      </c>
      <c r="L13">
        <v>241</v>
      </c>
      <c r="M13">
        <v>206</v>
      </c>
      <c r="N13">
        <v>227</v>
      </c>
      <c r="O13">
        <v>159</v>
      </c>
      <c r="P13">
        <v>207</v>
      </c>
      <c r="Q13">
        <v>230</v>
      </c>
      <c r="R13">
        <v>182</v>
      </c>
      <c r="S13">
        <v>182</v>
      </c>
      <c r="T13">
        <v>135</v>
      </c>
      <c r="U13">
        <v>227</v>
      </c>
      <c r="V13">
        <v>153</v>
      </c>
      <c r="W13">
        <v>259</v>
      </c>
      <c r="X13">
        <v>201</v>
      </c>
      <c r="Y13">
        <v>200</v>
      </c>
      <c r="Z13">
        <v>149</v>
      </c>
      <c r="AA13">
        <v>224</v>
      </c>
      <c r="AB13">
        <v>207</v>
      </c>
      <c r="AC13">
        <v>232</v>
      </c>
      <c r="AD13">
        <v>279</v>
      </c>
      <c r="AE13">
        <v>180</v>
      </c>
      <c r="AF13">
        <v>208</v>
      </c>
      <c r="AG13">
        <v>214</v>
      </c>
      <c r="AH13">
        <v>125</v>
      </c>
      <c r="AI13">
        <v>148</v>
      </c>
      <c r="AJ13">
        <v>156</v>
      </c>
      <c r="AK13">
        <v>163</v>
      </c>
      <c r="AL13">
        <v>249</v>
      </c>
      <c r="AM13">
        <v>244</v>
      </c>
      <c r="AN13">
        <v>218</v>
      </c>
      <c r="AO13">
        <v>206</v>
      </c>
      <c r="AP13">
        <v>199</v>
      </c>
      <c r="AQ13">
        <v>224</v>
      </c>
      <c r="AR13">
        <v>190</v>
      </c>
      <c r="AS13">
        <v>182</v>
      </c>
      <c r="AT13">
        <v>216</v>
      </c>
      <c r="AU13">
        <v>193</v>
      </c>
      <c r="AV13">
        <v>175</v>
      </c>
      <c r="AW13">
        <v>251</v>
      </c>
      <c r="AX13">
        <v>132</v>
      </c>
      <c r="AY13">
        <v>199</v>
      </c>
      <c r="AZ13">
        <v>297</v>
      </c>
      <c r="BA13">
        <v>223</v>
      </c>
      <c r="BB13">
        <v>169</v>
      </c>
      <c r="BC13">
        <v>208</v>
      </c>
      <c r="BD13">
        <v>218</v>
      </c>
      <c r="BE13">
        <v>163</v>
      </c>
      <c r="BF13">
        <v>248</v>
      </c>
      <c r="BG13">
        <v>121</v>
      </c>
      <c r="BH13">
        <v>131</v>
      </c>
      <c r="BI13">
        <v>187</v>
      </c>
      <c r="BJ13">
        <v>214</v>
      </c>
      <c r="BK13">
        <v>242</v>
      </c>
      <c r="BL13">
        <v>177</v>
      </c>
      <c r="BM13">
        <v>179</v>
      </c>
      <c r="BN13">
        <v>247</v>
      </c>
      <c r="BO13">
        <v>172</v>
      </c>
      <c r="BP13">
        <v>186</v>
      </c>
      <c r="BQ13">
        <v>199</v>
      </c>
      <c r="BR13">
        <v>169</v>
      </c>
      <c r="BS13">
        <v>232</v>
      </c>
      <c r="BT13">
        <v>166</v>
      </c>
      <c r="BU13">
        <v>156</v>
      </c>
      <c r="BV13">
        <v>187</v>
      </c>
      <c r="BW13">
        <v>214</v>
      </c>
      <c r="BX13">
        <v>192</v>
      </c>
      <c r="BY13">
        <v>218</v>
      </c>
      <c r="BZ13">
        <v>148</v>
      </c>
      <c r="CA13">
        <v>207</v>
      </c>
      <c r="CB13">
        <v>145</v>
      </c>
      <c r="CC13">
        <v>214</v>
      </c>
      <c r="CD13">
        <v>206</v>
      </c>
      <c r="CE13">
        <v>203</v>
      </c>
      <c r="CF13">
        <v>244</v>
      </c>
      <c r="CG13">
        <v>138</v>
      </c>
      <c r="CH13">
        <v>138</v>
      </c>
      <c r="CI13">
        <v>142</v>
      </c>
      <c r="CJ13">
        <v>193</v>
      </c>
      <c r="CK13">
        <v>221</v>
      </c>
      <c r="CL13">
        <v>218</v>
      </c>
      <c r="CM13">
        <v>144</v>
      </c>
      <c r="CN13">
        <v>189</v>
      </c>
      <c r="CO13">
        <v>144</v>
      </c>
      <c r="CP13">
        <v>159</v>
      </c>
      <c r="CQ13">
        <v>255</v>
      </c>
      <c r="CR13">
        <v>197</v>
      </c>
      <c r="CS13">
        <v>169</v>
      </c>
      <c r="CT13">
        <v>199</v>
      </c>
      <c r="CU13">
        <v>156</v>
      </c>
      <c r="CV13">
        <v>208</v>
      </c>
      <c r="CW13">
        <v>223</v>
      </c>
      <c r="CX13">
        <v>190</v>
      </c>
      <c r="CY13">
        <v>193</v>
      </c>
      <c r="CZ13">
        <v>190</v>
      </c>
      <c r="DA13">
        <v>203</v>
      </c>
      <c r="DB13">
        <v>210</v>
      </c>
      <c r="DC13">
        <v>264</v>
      </c>
      <c r="DD13">
        <v>263</v>
      </c>
      <c r="DE13">
        <v>208</v>
      </c>
      <c r="DF13">
        <v>252</v>
      </c>
      <c r="DG13">
        <v>278</v>
      </c>
      <c r="DH13">
        <v>276</v>
      </c>
      <c r="DI13" t="s">
        <v>255</v>
      </c>
      <c r="DJ13">
        <v>273</v>
      </c>
      <c r="DK13">
        <v>325</v>
      </c>
      <c r="DL13">
        <v>273</v>
      </c>
      <c r="DM13">
        <v>281</v>
      </c>
      <c r="DN13">
        <v>279</v>
      </c>
      <c r="DO13">
        <v>251</v>
      </c>
      <c r="DP13">
        <v>183</v>
      </c>
      <c r="DQ13" s="7">
        <v>184</v>
      </c>
      <c r="DR13">
        <v>269</v>
      </c>
      <c r="DS13">
        <v>141</v>
      </c>
      <c r="DT13">
        <v>180</v>
      </c>
      <c r="DU13">
        <v>200</v>
      </c>
      <c r="DV13">
        <v>141</v>
      </c>
      <c r="DW13">
        <v>122</v>
      </c>
      <c r="DX13">
        <v>234</v>
      </c>
      <c r="DY13">
        <v>158</v>
      </c>
      <c r="DZ13">
        <v>162</v>
      </c>
      <c r="EA13" s="7">
        <v>121</v>
      </c>
      <c r="EB13" s="7">
        <v>153</v>
      </c>
      <c r="EC13" s="5">
        <v>272</v>
      </c>
      <c r="ED13">
        <v>238</v>
      </c>
      <c r="EE13" s="7">
        <v>248</v>
      </c>
      <c r="EF13" s="7">
        <v>251</v>
      </c>
    </row>
    <row r="14" spans="1:152" ht="16.5" x14ac:dyDescent="0.25">
      <c r="A14" s="13">
        <v>0.45833333333333298</v>
      </c>
      <c r="B14">
        <v>76</v>
      </c>
      <c r="C14">
        <v>179</v>
      </c>
      <c r="D14">
        <v>148</v>
      </c>
      <c r="E14">
        <v>200</v>
      </c>
      <c r="F14">
        <v>125</v>
      </c>
      <c r="G14">
        <v>180</v>
      </c>
      <c r="H14">
        <v>220</v>
      </c>
      <c r="I14">
        <v>254</v>
      </c>
      <c r="J14">
        <v>155</v>
      </c>
      <c r="K14">
        <v>169</v>
      </c>
      <c r="L14">
        <v>221</v>
      </c>
      <c r="M14">
        <v>217</v>
      </c>
      <c r="N14">
        <v>208</v>
      </c>
      <c r="O14">
        <v>169</v>
      </c>
      <c r="P14">
        <v>266</v>
      </c>
      <c r="Q14">
        <v>132</v>
      </c>
      <c r="R14">
        <v>182</v>
      </c>
      <c r="S14">
        <v>197</v>
      </c>
      <c r="T14">
        <v>135</v>
      </c>
      <c r="U14">
        <v>200</v>
      </c>
      <c r="V14">
        <v>124</v>
      </c>
      <c r="W14">
        <v>207</v>
      </c>
      <c r="X14">
        <v>186</v>
      </c>
      <c r="Y14">
        <v>196</v>
      </c>
      <c r="Z14">
        <v>159</v>
      </c>
      <c r="AA14">
        <v>207</v>
      </c>
      <c r="AB14">
        <v>207</v>
      </c>
      <c r="AC14">
        <v>160</v>
      </c>
      <c r="AD14">
        <v>163</v>
      </c>
      <c r="AE14">
        <v>173</v>
      </c>
      <c r="AF14">
        <v>190</v>
      </c>
      <c r="AG14">
        <v>199</v>
      </c>
      <c r="AH14">
        <v>256</v>
      </c>
      <c r="AI14">
        <v>186</v>
      </c>
      <c r="AJ14">
        <v>201</v>
      </c>
      <c r="AK14">
        <v>204</v>
      </c>
      <c r="AL14">
        <v>234</v>
      </c>
      <c r="AM14">
        <v>211</v>
      </c>
      <c r="AN14">
        <v>148</v>
      </c>
      <c r="AO14">
        <v>213</v>
      </c>
      <c r="AP14">
        <v>177</v>
      </c>
      <c r="AQ14">
        <v>223</v>
      </c>
      <c r="AR14">
        <v>199</v>
      </c>
      <c r="AS14">
        <v>158</v>
      </c>
      <c r="AT14">
        <v>193</v>
      </c>
      <c r="AU14">
        <v>168</v>
      </c>
      <c r="AV14">
        <v>201</v>
      </c>
      <c r="AW14">
        <v>217</v>
      </c>
      <c r="AX14">
        <v>176</v>
      </c>
      <c r="AY14">
        <v>193</v>
      </c>
      <c r="AZ14">
        <v>276</v>
      </c>
      <c r="BA14">
        <v>184</v>
      </c>
      <c r="BB14">
        <v>207</v>
      </c>
      <c r="BC14">
        <v>179</v>
      </c>
      <c r="BD14">
        <v>199</v>
      </c>
      <c r="BE14">
        <v>152</v>
      </c>
      <c r="BF14">
        <v>146</v>
      </c>
      <c r="BG14">
        <v>145</v>
      </c>
      <c r="BH14">
        <v>136</v>
      </c>
      <c r="BI14">
        <v>146</v>
      </c>
      <c r="BJ14">
        <v>135</v>
      </c>
      <c r="BK14">
        <v>196</v>
      </c>
      <c r="BL14">
        <v>186</v>
      </c>
      <c r="BM14">
        <v>211</v>
      </c>
      <c r="BN14">
        <v>208</v>
      </c>
      <c r="BO14">
        <v>175</v>
      </c>
      <c r="BP14">
        <v>189</v>
      </c>
      <c r="BQ14">
        <v>200</v>
      </c>
      <c r="BR14">
        <v>184</v>
      </c>
      <c r="BS14">
        <v>211</v>
      </c>
      <c r="BT14">
        <v>145</v>
      </c>
      <c r="BU14">
        <v>180</v>
      </c>
      <c r="BV14">
        <v>217</v>
      </c>
      <c r="BW14">
        <v>176</v>
      </c>
      <c r="BX14">
        <v>216</v>
      </c>
      <c r="BY14">
        <v>187</v>
      </c>
      <c r="BZ14">
        <v>125</v>
      </c>
      <c r="CA14">
        <v>182</v>
      </c>
      <c r="CB14">
        <v>146</v>
      </c>
      <c r="CC14">
        <v>173</v>
      </c>
      <c r="CD14">
        <v>175</v>
      </c>
      <c r="CE14">
        <v>201</v>
      </c>
      <c r="CF14">
        <v>189</v>
      </c>
      <c r="CG14">
        <v>110</v>
      </c>
      <c r="CH14">
        <v>285</v>
      </c>
      <c r="CI14">
        <v>153</v>
      </c>
      <c r="CJ14">
        <v>131</v>
      </c>
      <c r="CK14">
        <v>125</v>
      </c>
      <c r="CL14">
        <v>159</v>
      </c>
      <c r="CM14">
        <v>142</v>
      </c>
      <c r="CN14">
        <v>151</v>
      </c>
      <c r="CO14">
        <v>62</v>
      </c>
      <c r="CP14">
        <v>138</v>
      </c>
      <c r="CQ14">
        <v>145</v>
      </c>
      <c r="CR14">
        <v>125</v>
      </c>
      <c r="CS14">
        <v>182</v>
      </c>
      <c r="CT14">
        <v>224</v>
      </c>
      <c r="CU14">
        <v>168</v>
      </c>
      <c r="CV14">
        <v>207</v>
      </c>
      <c r="CW14">
        <v>201</v>
      </c>
      <c r="CX14">
        <v>179</v>
      </c>
      <c r="CY14">
        <v>190</v>
      </c>
      <c r="CZ14">
        <v>138</v>
      </c>
      <c r="DA14">
        <v>193</v>
      </c>
      <c r="DB14">
        <v>231</v>
      </c>
      <c r="DC14">
        <v>284</v>
      </c>
      <c r="DD14">
        <v>282</v>
      </c>
      <c r="DE14">
        <v>229</v>
      </c>
      <c r="DF14">
        <v>255</v>
      </c>
      <c r="DG14">
        <v>277</v>
      </c>
      <c r="DH14">
        <v>292</v>
      </c>
      <c r="DI14">
        <v>284</v>
      </c>
      <c r="DJ14">
        <v>285</v>
      </c>
      <c r="DK14">
        <v>322</v>
      </c>
      <c r="DL14">
        <v>285</v>
      </c>
      <c r="DM14">
        <v>279</v>
      </c>
      <c r="DN14">
        <v>275</v>
      </c>
      <c r="DO14">
        <v>251</v>
      </c>
      <c r="DP14">
        <v>174</v>
      </c>
      <c r="DQ14" s="7">
        <v>170</v>
      </c>
      <c r="DR14">
        <v>265</v>
      </c>
      <c r="DS14">
        <v>138</v>
      </c>
      <c r="DT14">
        <v>203</v>
      </c>
      <c r="DU14">
        <v>210</v>
      </c>
      <c r="DV14">
        <v>138</v>
      </c>
      <c r="DW14">
        <v>153</v>
      </c>
      <c r="DX14">
        <v>247</v>
      </c>
      <c r="DY14">
        <v>180</v>
      </c>
      <c r="DZ14">
        <v>183</v>
      </c>
      <c r="EA14" s="7">
        <v>128</v>
      </c>
      <c r="EB14" s="7">
        <v>121</v>
      </c>
      <c r="EC14" s="5">
        <v>279</v>
      </c>
      <c r="ED14">
        <v>258</v>
      </c>
      <c r="EE14" s="7">
        <v>251</v>
      </c>
      <c r="EF14" s="7">
        <v>180</v>
      </c>
    </row>
    <row r="15" spans="1:152" ht="16.5" x14ac:dyDescent="0.25">
      <c r="A15" s="13">
        <v>0.5</v>
      </c>
      <c r="B15">
        <v>144</v>
      </c>
      <c r="C15">
        <v>160</v>
      </c>
      <c r="D15">
        <v>152</v>
      </c>
      <c r="E15">
        <v>194</v>
      </c>
      <c r="F15">
        <v>127</v>
      </c>
      <c r="G15">
        <v>189</v>
      </c>
      <c r="H15">
        <v>252</v>
      </c>
      <c r="I15">
        <v>211</v>
      </c>
      <c r="J15">
        <v>124</v>
      </c>
      <c r="K15">
        <v>139</v>
      </c>
      <c r="L15">
        <v>194</v>
      </c>
      <c r="M15">
        <v>193</v>
      </c>
      <c r="N15">
        <v>186</v>
      </c>
      <c r="O15">
        <v>247</v>
      </c>
      <c r="P15">
        <v>165</v>
      </c>
      <c r="Q15">
        <v>146</v>
      </c>
      <c r="R15">
        <v>179</v>
      </c>
      <c r="S15">
        <v>220</v>
      </c>
      <c r="T15">
        <v>131</v>
      </c>
      <c r="U15">
        <v>144</v>
      </c>
      <c r="V15">
        <v>168</v>
      </c>
      <c r="W15">
        <v>149</v>
      </c>
      <c r="X15">
        <v>221</v>
      </c>
      <c r="Y15">
        <v>193</v>
      </c>
      <c r="Z15">
        <v>182</v>
      </c>
      <c r="AA15">
        <v>162</v>
      </c>
      <c r="AB15">
        <v>199</v>
      </c>
      <c r="AC15">
        <v>155</v>
      </c>
      <c r="AD15">
        <v>183</v>
      </c>
      <c r="AE15">
        <v>177</v>
      </c>
      <c r="AF15">
        <v>223</v>
      </c>
      <c r="AG15">
        <v>213</v>
      </c>
      <c r="AH15">
        <v>153</v>
      </c>
      <c r="AI15">
        <v>210</v>
      </c>
      <c r="AJ15">
        <v>192</v>
      </c>
      <c r="AK15">
        <v>173</v>
      </c>
      <c r="AL15">
        <v>162</v>
      </c>
      <c r="AM15">
        <v>176</v>
      </c>
      <c r="AN15">
        <v>169</v>
      </c>
      <c r="AO15">
        <v>180</v>
      </c>
      <c r="AP15">
        <v>192</v>
      </c>
      <c r="AQ15">
        <v>190</v>
      </c>
      <c r="AR15">
        <v>194</v>
      </c>
      <c r="AS15">
        <v>166</v>
      </c>
      <c r="AT15">
        <v>142</v>
      </c>
      <c r="AU15">
        <v>175</v>
      </c>
      <c r="AV15">
        <v>208</v>
      </c>
      <c r="AW15">
        <v>148</v>
      </c>
      <c r="AX15">
        <v>184</v>
      </c>
      <c r="AY15">
        <v>176</v>
      </c>
      <c r="AZ15">
        <v>148</v>
      </c>
      <c r="BA15">
        <v>208</v>
      </c>
      <c r="BB15">
        <v>180</v>
      </c>
      <c r="BC15">
        <v>184</v>
      </c>
      <c r="BD15">
        <v>128</v>
      </c>
      <c r="BE15">
        <v>128</v>
      </c>
      <c r="BF15">
        <v>158</v>
      </c>
      <c r="BG15">
        <v>142</v>
      </c>
      <c r="BH15">
        <v>118</v>
      </c>
      <c r="BI15">
        <v>127</v>
      </c>
      <c r="BJ15">
        <v>158</v>
      </c>
      <c r="BK15">
        <v>165</v>
      </c>
      <c r="BL15">
        <v>158</v>
      </c>
      <c r="BM15">
        <v>201</v>
      </c>
      <c r="BN15">
        <v>184</v>
      </c>
      <c r="BO15">
        <v>170</v>
      </c>
      <c r="BP15">
        <v>186</v>
      </c>
      <c r="BQ15">
        <v>197</v>
      </c>
      <c r="BR15">
        <v>203</v>
      </c>
      <c r="BS15">
        <v>163</v>
      </c>
      <c r="BT15">
        <v>144</v>
      </c>
      <c r="BU15">
        <v>156</v>
      </c>
      <c r="BV15">
        <v>203</v>
      </c>
      <c r="BW15">
        <v>160</v>
      </c>
      <c r="BX15">
        <v>152</v>
      </c>
      <c r="BY15">
        <v>192</v>
      </c>
      <c r="BZ15">
        <v>141</v>
      </c>
      <c r="CA15">
        <v>228</v>
      </c>
      <c r="CB15">
        <v>156</v>
      </c>
      <c r="CC15">
        <v>169</v>
      </c>
      <c r="CD15">
        <v>175</v>
      </c>
      <c r="CE15">
        <v>204</v>
      </c>
      <c r="CF15">
        <v>183</v>
      </c>
      <c r="CG15">
        <v>84</v>
      </c>
      <c r="CH15">
        <v>141</v>
      </c>
      <c r="CI15">
        <v>129</v>
      </c>
      <c r="CJ15">
        <v>168</v>
      </c>
      <c r="CK15">
        <v>169</v>
      </c>
      <c r="CL15">
        <v>165</v>
      </c>
      <c r="CM15">
        <v>149</v>
      </c>
      <c r="CN15">
        <v>180</v>
      </c>
      <c r="CO15">
        <v>176</v>
      </c>
      <c r="CP15">
        <v>156</v>
      </c>
      <c r="CQ15">
        <v>145</v>
      </c>
      <c r="CR15">
        <v>124</v>
      </c>
      <c r="CS15">
        <v>170</v>
      </c>
      <c r="CT15">
        <v>184</v>
      </c>
      <c r="CU15">
        <v>190</v>
      </c>
      <c r="CV15">
        <v>173</v>
      </c>
      <c r="CW15">
        <v>192</v>
      </c>
      <c r="CX15">
        <v>159</v>
      </c>
      <c r="CY15">
        <v>166</v>
      </c>
      <c r="CZ15">
        <v>145</v>
      </c>
      <c r="DA15">
        <v>255</v>
      </c>
      <c r="DB15">
        <v>276</v>
      </c>
      <c r="DC15">
        <v>269</v>
      </c>
      <c r="DD15">
        <v>269</v>
      </c>
      <c r="DE15">
        <v>271</v>
      </c>
      <c r="DF15">
        <v>268</v>
      </c>
      <c r="DG15">
        <v>276</v>
      </c>
      <c r="DH15">
        <v>287</v>
      </c>
      <c r="DI15">
        <v>278</v>
      </c>
      <c r="DJ15">
        <v>282</v>
      </c>
      <c r="DK15">
        <v>331</v>
      </c>
      <c r="DL15">
        <v>282</v>
      </c>
      <c r="DM15">
        <v>294</v>
      </c>
      <c r="DN15">
        <v>258</v>
      </c>
      <c r="DO15">
        <v>211</v>
      </c>
      <c r="DP15">
        <v>172</v>
      </c>
      <c r="DQ15" s="7">
        <v>178</v>
      </c>
      <c r="DR15">
        <v>293</v>
      </c>
      <c r="DS15">
        <v>142</v>
      </c>
      <c r="DT15">
        <v>299</v>
      </c>
      <c r="DU15">
        <v>247</v>
      </c>
      <c r="DV15">
        <v>142</v>
      </c>
      <c r="DW15">
        <v>142</v>
      </c>
      <c r="DX15">
        <v>136</v>
      </c>
      <c r="DY15">
        <v>177</v>
      </c>
      <c r="DZ15">
        <v>110</v>
      </c>
      <c r="EA15" s="7">
        <v>169</v>
      </c>
      <c r="EB15" s="7">
        <v>183</v>
      </c>
      <c r="EC15" s="5">
        <v>223</v>
      </c>
      <c r="ED15">
        <v>273</v>
      </c>
      <c r="EE15" s="7">
        <v>231</v>
      </c>
      <c r="EF15" s="7">
        <v>112</v>
      </c>
    </row>
    <row r="16" spans="1:152" ht="16.5" x14ac:dyDescent="0.25">
      <c r="A16" s="13">
        <v>0.54166666666666696</v>
      </c>
      <c r="B16">
        <v>149</v>
      </c>
      <c r="C16">
        <v>165</v>
      </c>
      <c r="D16">
        <v>128</v>
      </c>
      <c r="E16">
        <v>173</v>
      </c>
      <c r="F16">
        <v>129</v>
      </c>
      <c r="G16">
        <v>155</v>
      </c>
      <c r="H16">
        <v>156</v>
      </c>
      <c r="I16">
        <v>204</v>
      </c>
      <c r="J16">
        <v>170</v>
      </c>
      <c r="K16">
        <v>160</v>
      </c>
      <c r="L16">
        <v>170</v>
      </c>
      <c r="M16">
        <v>213</v>
      </c>
      <c r="N16">
        <v>179</v>
      </c>
      <c r="O16">
        <v>237</v>
      </c>
      <c r="P16">
        <v>153</v>
      </c>
      <c r="Q16">
        <v>176</v>
      </c>
      <c r="R16">
        <v>186</v>
      </c>
      <c r="S16">
        <v>182</v>
      </c>
      <c r="T16">
        <v>117</v>
      </c>
      <c r="U16">
        <v>170</v>
      </c>
      <c r="V16">
        <v>153</v>
      </c>
      <c r="W16">
        <v>162</v>
      </c>
      <c r="X16">
        <v>159</v>
      </c>
      <c r="Y16">
        <v>190</v>
      </c>
      <c r="Z16">
        <v>180</v>
      </c>
      <c r="AA16">
        <v>183</v>
      </c>
      <c r="AB16">
        <v>210</v>
      </c>
      <c r="AC16">
        <v>175</v>
      </c>
      <c r="AD16">
        <v>199</v>
      </c>
      <c r="AE16">
        <v>187</v>
      </c>
      <c r="AF16">
        <v>203</v>
      </c>
      <c r="AG16">
        <v>211</v>
      </c>
      <c r="AH16">
        <v>134</v>
      </c>
      <c r="AI16">
        <v>176</v>
      </c>
      <c r="AJ16">
        <v>186</v>
      </c>
      <c r="AK16">
        <v>186</v>
      </c>
      <c r="AL16">
        <v>172</v>
      </c>
      <c r="AM16">
        <v>165</v>
      </c>
      <c r="AN16">
        <v>155</v>
      </c>
      <c r="AO16">
        <v>189</v>
      </c>
      <c r="AP16">
        <v>179</v>
      </c>
      <c r="AQ16">
        <v>168</v>
      </c>
      <c r="AR16">
        <v>172</v>
      </c>
      <c r="AS16">
        <v>151</v>
      </c>
      <c r="AT16">
        <v>170</v>
      </c>
      <c r="AU16">
        <v>165</v>
      </c>
      <c r="AV16">
        <v>129</v>
      </c>
      <c r="AW16">
        <v>170</v>
      </c>
      <c r="AX16">
        <v>153</v>
      </c>
      <c r="AY16">
        <v>220</v>
      </c>
      <c r="AZ16">
        <v>144</v>
      </c>
      <c r="BA16">
        <v>234</v>
      </c>
      <c r="BB16">
        <v>180</v>
      </c>
      <c r="BC16">
        <v>186</v>
      </c>
      <c r="BD16">
        <v>162</v>
      </c>
      <c r="BE16">
        <v>131</v>
      </c>
      <c r="BF16">
        <v>179</v>
      </c>
      <c r="BG16">
        <v>114</v>
      </c>
      <c r="BH16">
        <v>132</v>
      </c>
      <c r="BI16">
        <v>125</v>
      </c>
      <c r="BJ16">
        <v>158</v>
      </c>
      <c r="BK16">
        <v>190</v>
      </c>
      <c r="BL16">
        <v>187</v>
      </c>
      <c r="BM16">
        <v>179</v>
      </c>
      <c r="BN16">
        <v>175</v>
      </c>
      <c r="BO16">
        <v>175</v>
      </c>
      <c r="BP16">
        <v>184</v>
      </c>
      <c r="BQ16">
        <v>193</v>
      </c>
      <c r="BR16">
        <v>170</v>
      </c>
      <c r="BS16">
        <v>210</v>
      </c>
      <c r="BT16">
        <v>176</v>
      </c>
      <c r="BU16">
        <v>182</v>
      </c>
      <c r="BV16">
        <v>193</v>
      </c>
      <c r="BW16">
        <v>183</v>
      </c>
      <c r="BX16">
        <v>160</v>
      </c>
      <c r="BY16">
        <v>193</v>
      </c>
      <c r="BZ16">
        <v>192</v>
      </c>
      <c r="CA16">
        <v>152</v>
      </c>
      <c r="CB16">
        <v>160</v>
      </c>
      <c r="CC16">
        <v>197</v>
      </c>
      <c r="CD16">
        <v>190</v>
      </c>
      <c r="CE16">
        <v>173</v>
      </c>
      <c r="CF16">
        <v>170</v>
      </c>
      <c r="CG16">
        <v>149</v>
      </c>
      <c r="CH16">
        <v>124</v>
      </c>
      <c r="CI16">
        <v>172</v>
      </c>
      <c r="CJ16">
        <v>149</v>
      </c>
      <c r="CK16">
        <v>142</v>
      </c>
      <c r="CL16">
        <v>177</v>
      </c>
      <c r="CM16">
        <v>131</v>
      </c>
      <c r="CN16">
        <v>177</v>
      </c>
      <c r="CO16">
        <v>192</v>
      </c>
      <c r="CP16">
        <v>131</v>
      </c>
      <c r="CQ16">
        <v>193</v>
      </c>
      <c r="CR16">
        <v>83</v>
      </c>
      <c r="CS16">
        <v>148</v>
      </c>
      <c r="CT16">
        <v>190</v>
      </c>
      <c r="CU16">
        <v>153</v>
      </c>
      <c r="CV16">
        <v>179</v>
      </c>
      <c r="CW16">
        <v>180</v>
      </c>
      <c r="CX16">
        <v>152</v>
      </c>
      <c r="CY16">
        <v>175</v>
      </c>
      <c r="CZ16">
        <v>148</v>
      </c>
      <c r="DA16">
        <v>290</v>
      </c>
      <c r="DB16">
        <v>297</v>
      </c>
      <c r="DC16">
        <v>293</v>
      </c>
      <c r="DD16">
        <v>278</v>
      </c>
      <c r="DE16">
        <v>267</v>
      </c>
      <c r="DF16">
        <v>275</v>
      </c>
      <c r="DG16">
        <v>263</v>
      </c>
      <c r="DH16">
        <v>285</v>
      </c>
      <c r="DI16">
        <v>283</v>
      </c>
      <c r="DJ16">
        <v>264</v>
      </c>
      <c r="DK16">
        <v>336</v>
      </c>
      <c r="DL16">
        <v>264</v>
      </c>
      <c r="DM16">
        <v>277</v>
      </c>
      <c r="DN16">
        <v>262</v>
      </c>
      <c r="DO16">
        <v>248</v>
      </c>
      <c r="DP16">
        <v>183</v>
      </c>
      <c r="DQ16" s="7">
        <v>196</v>
      </c>
      <c r="DR16">
        <v>300</v>
      </c>
      <c r="DS16">
        <v>139</v>
      </c>
      <c r="DT16">
        <v>256</v>
      </c>
      <c r="DU16">
        <v>286</v>
      </c>
      <c r="DV16">
        <v>139</v>
      </c>
      <c r="DW16">
        <v>132</v>
      </c>
      <c r="DX16">
        <v>141</v>
      </c>
      <c r="DY16">
        <v>210</v>
      </c>
      <c r="DZ16">
        <v>153</v>
      </c>
      <c r="EA16" s="7">
        <v>180</v>
      </c>
      <c r="EB16" s="7">
        <v>197</v>
      </c>
      <c r="EC16" s="5">
        <v>230</v>
      </c>
      <c r="ED16">
        <v>220</v>
      </c>
      <c r="EE16" s="7">
        <v>248</v>
      </c>
      <c r="EF16" s="7">
        <v>121</v>
      </c>
    </row>
    <row r="17" spans="1:136" ht="16.5" x14ac:dyDescent="0.25">
      <c r="A17" s="13">
        <v>0.58333333333333304</v>
      </c>
      <c r="B17">
        <v>156</v>
      </c>
      <c r="C17">
        <v>183</v>
      </c>
      <c r="D17">
        <v>158</v>
      </c>
      <c r="E17">
        <v>148</v>
      </c>
      <c r="F17">
        <v>115</v>
      </c>
      <c r="G17">
        <v>148</v>
      </c>
      <c r="H17">
        <v>163</v>
      </c>
      <c r="I17">
        <v>192</v>
      </c>
      <c r="J17">
        <v>149</v>
      </c>
      <c r="K17">
        <v>158</v>
      </c>
      <c r="L17">
        <v>176</v>
      </c>
      <c r="M17">
        <v>165</v>
      </c>
      <c r="N17">
        <v>183</v>
      </c>
      <c r="O17">
        <v>220</v>
      </c>
      <c r="P17">
        <v>166</v>
      </c>
      <c r="Q17">
        <v>177</v>
      </c>
      <c r="R17">
        <v>182</v>
      </c>
      <c r="S17">
        <v>172</v>
      </c>
      <c r="T17">
        <v>118</v>
      </c>
      <c r="U17">
        <v>127</v>
      </c>
      <c r="V17">
        <v>134</v>
      </c>
      <c r="W17">
        <v>149</v>
      </c>
      <c r="X17">
        <v>158</v>
      </c>
      <c r="Y17">
        <v>175</v>
      </c>
      <c r="Z17">
        <v>175</v>
      </c>
      <c r="AA17">
        <v>173</v>
      </c>
      <c r="AB17">
        <v>186</v>
      </c>
      <c r="AC17">
        <v>197</v>
      </c>
      <c r="AD17">
        <v>148</v>
      </c>
      <c r="AE17">
        <v>184</v>
      </c>
      <c r="AF17">
        <v>177</v>
      </c>
      <c r="AG17">
        <v>179</v>
      </c>
      <c r="AH17">
        <v>175</v>
      </c>
      <c r="AI17">
        <v>159</v>
      </c>
      <c r="AJ17">
        <v>189</v>
      </c>
      <c r="AK17">
        <v>177</v>
      </c>
      <c r="AL17">
        <v>176</v>
      </c>
      <c r="AM17">
        <v>172</v>
      </c>
      <c r="AN17">
        <v>180</v>
      </c>
      <c r="AO17">
        <v>179</v>
      </c>
      <c r="AP17">
        <v>172</v>
      </c>
      <c r="AQ17">
        <v>176</v>
      </c>
      <c r="AR17">
        <v>176</v>
      </c>
      <c r="AS17">
        <v>159</v>
      </c>
      <c r="AT17">
        <v>158</v>
      </c>
      <c r="AU17">
        <v>156</v>
      </c>
      <c r="AV17">
        <v>166</v>
      </c>
      <c r="AW17">
        <v>172</v>
      </c>
      <c r="AX17">
        <v>197</v>
      </c>
      <c r="AY17">
        <v>194</v>
      </c>
      <c r="AZ17">
        <v>179</v>
      </c>
      <c r="BA17">
        <v>217</v>
      </c>
      <c r="BB17">
        <v>179</v>
      </c>
      <c r="BC17">
        <v>160</v>
      </c>
      <c r="BD17">
        <v>152</v>
      </c>
      <c r="BE17">
        <v>179</v>
      </c>
      <c r="BF17">
        <v>169</v>
      </c>
      <c r="BG17">
        <v>144</v>
      </c>
      <c r="BH17">
        <v>156</v>
      </c>
      <c r="BI17">
        <v>138</v>
      </c>
      <c r="BJ17">
        <v>166</v>
      </c>
      <c r="BK17">
        <v>187</v>
      </c>
      <c r="BL17">
        <v>189</v>
      </c>
      <c r="BM17">
        <v>173</v>
      </c>
      <c r="BN17">
        <v>193</v>
      </c>
      <c r="BO17">
        <v>111</v>
      </c>
      <c r="BP17">
        <v>193</v>
      </c>
      <c r="BQ17">
        <v>204</v>
      </c>
      <c r="BR17">
        <v>194</v>
      </c>
      <c r="BS17">
        <v>168</v>
      </c>
      <c r="BT17">
        <v>189</v>
      </c>
      <c r="BU17">
        <v>192</v>
      </c>
      <c r="BV17">
        <v>203</v>
      </c>
      <c r="BW17">
        <v>193</v>
      </c>
      <c r="BX17">
        <v>192</v>
      </c>
      <c r="BY17">
        <v>220</v>
      </c>
      <c r="BZ17">
        <v>183</v>
      </c>
      <c r="CA17">
        <v>179</v>
      </c>
      <c r="CB17">
        <v>142</v>
      </c>
      <c r="CC17">
        <v>189</v>
      </c>
      <c r="CD17">
        <v>173</v>
      </c>
      <c r="CE17">
        <v>189</v>
      </c>
      <c r="CF17">
        <v>145</v>
      </c>
      <c r="CG17">
        <v>289</v>
      </c>
      <c r="CH17">
        <v>128</v>
      </c>
      <c r="CI17">
        <v>172</v>
      </c>
      <c r="CJ17">
        <v>142</v>
      </c>
      <c r="CK17">
        <v>182</v>
      </c>
      <c r="CL17">
        <v>172</v>
      </c>
      <c r="CM17">
        <v>136</v>
      </c>
      <c r="CN17">
        <v>144</v>
      </c>
      <c r="CO17">
        <v>139</v>
      </c>
      <c r="CP17">
        <v>129</v>
      </c>
      <c r="CQ17">
        <v>170</v>
      </c>
      <c r="CR17">
        <v>88</v>
      </c>
      <c r="CS17">
        <v>165</v>
      </c>
      <c r="CT17">
        <v>190</v>
      </c>
      <c r="CU17">
        <v>166</v>
      </c>
      <c r="CV17">
        <v>156</v>
      </c>
      <c r="CW17">
        <v>193</v>
      </c>
      <c r="CX17">
        <v>148</v>
      </c>
      <c r="CY17">
        <v>176</v>
      </c>
      <c r="CZ17">
        <v>149</v>
      </c>
      <c r="DA17">
        <v>300</v>
      </c>
      <c r="DB17">
        <v>286</v>
      </c>
      <c r="DC17">
        <v>279</v>
      </c>
      <c r="DD17">
        <v>271</v>
      </c>
      <c r="DE17">
        <v>265</v>
      </c>
      <c r="DF17">
        <v>284</v>
      </c>
      <c r="DG17">
        <v>258</v>
      </c>
      <c r="DH17">
        <v>300</v>
      </c>
      <c r="DI17">
        <v>300</v>
      </c>
      <c r="DJ17">
        <v>287</v>
      </c>
      <c r="DK17">
        <v>325</v>
      </c>
      <c r="DL17">
        <v>287</v>
      </c>
      <c r="DM17">
        <v>262</v>
      </c>
      <c r="DN17">
        <v>253</v>
      </c>
      <c r="DO17">
        <v>202</v>
      </c>
      <c r="DP17">
        <v>214</v>
      </c>
      <c r="DQ17" s="7">
        <v>256</v>
      </c>
      <c r="DR17">
        <v>262</v>
      </c>
      <c r="DS17">
        <v>138</v>
      </c>
      <c r="DT17">
        <v>265</v>
      </c>
      <c r="DU17">
        <v>276</v>
      </c>
      <c r="DV17">
        <v>138</v>
      </c>
      <c r="DW17">
        <v>128</v>
      </c>
      <c r="DX17">
        <v>196</v>
      </c>
      <c r="DY17">
        <v>255</v>
      </c>
      <c r="DZ17">
        <v>201</v>
      </c>
      <c r="EA17" s="7">
        <v>197</v>
      </c>
      <c r="EB17" s="7">
        <v>200</v>
      </c>
      <c r="EC17" s="5">
        <v>190</v>
      </c>
      <c r="ED17">
        <v>235</v>
      </c>
      <c r="EE17" s="7">
        <v>245</v>
      </c>
      <c r="EF17" s="7">
        <v>145</v>
      </c>
    </row>
    <row r="18" spans="1:136" ht="16.5" x14ac:dyDescent="0.25">
      <c r="A18" s="12">
        <v>0.625</v>
      </c>
      <c r="B18">
        <v>190</v>
      </c>
      <c r="C18">
        <v>190</v>
      </c>
      <c r="D18">
        <v>168</v>
      </c>
      <c r="E18">
        <v>152</v>
      </c>
      <c r="F18">
        <v>107</v>
      </c>
      <c r="G18">
        <v>189</v>
      </c>
      <c r="H18">
        <v>165</v>
      </c>
      <c r="I18">
        <v>182</v>
      </c>
      <c r="J18">
        <v>145</v>
      </c>
      <c r="K18">
        <v>170</v>
      </c>
      <c r="L18">
        <v>180</v>
      </c>
      <c r="M18">
        <v>182</v>
      </c>
      <c r="N18">
        <v>173</v>
      </c>
      <c r="O18">
        <v>184</v>
      </c>
      <c r="P18">
        <v>190</v>
      </c>
      <c r="Q18">
        <v>155</v>
      </c>
      <c r="R18">
        <v>199</v>
      </c>
      <c r="S18">
        <v>197</v>
      </c>
      <c r="T18">
        <v>111</v>
      </c>
      <c r="U18">
        <v>127</v>
      </c>
      <c r="V18">
        <v>175</v>
      </c>
      <c r="W18">
        <v>173</v>
      </c>
      <c r="X18">
        <v>180</v>
      </c>
      <c r="Y18">
        <v>187</v>
      </c>
      <c r="Z18">
        <v>173</v>
      </c>
      <c r="AA18">
        <v>180</v>
      </c>
      <c r="AB18">
        <v>186</v>
      </c>
      <c r="AC18">
        <v>168</v>
      </c>
      <c r="AD18">
        <v>165</v>
      </c>
      <c r="AE18">
        <v>169</v>
      </c>
      <c r="AF18">
        <v>183</v>
      </c>
      <c r="AG18">
        <v>176</v>
      </c>
      <c r="AH18">
        <v>182</v>
      </c>
      <c r="AI18">
        <v>159</v>
      </c>
      <c r="AJ18">
        <v>160</v>
      </c>
      <c r="AK18">
        <v>163</v>
      </c>
      <c r="AL18">
        <v>162</v>
      </c>
      <c r="AM18">
        <v>192</v>
      </c>
      <c r="AN18">
        <v>156</v>
      </c>
      <c r="AO18">
        <v>186</v>
      </c>
      <c r="AP18">
        <v>172</v>
      </c>
      <c r="AQ18">
        <v>172</v>
      </c>
      <c r="AR18">
        <v>166</v>
      </c>
      <c r="AS18">
        <v>168</v>
      </c>
      <c r="AT18">
        <v>179</v>
      </c>
      <c r="AU18">
        <v>163</v>
      </c>
      <c r="AV18">
        <v>190</v>
      </c>
      <c r="AW18">
        <v>182</v>
      </c>
      <c r="AX18">
        <v>197</v>
      </c>
      <c r="AY18">
        <v>197</v>
      </c>
      <c r="AZ18">
        <v>156</v>
      </c>
      <c r="BA18">
        <v>223</v>
      </c>
      <c r="BB18">
        <v>173</v>
      </c>
      <c r="BC18">
        <v>183</v>
      </c>
      <c r="BD18">
        <v>149</v>
      </c>
      <c r="BE18">
        <v>199</v>
      </c>
      <c r="BF18">
        <v>112</v>
      </c>
      <c r="BG18">
        <v>129</v>
      </c>
      <c r="BH18">
        <v>134</v>
      </c>
      <c r="BI18">
        <v>112</v>
      </c>
      <c r="BJ18">
        <v>179</v>
      </c>
      <c r="BK18">
        <v>175</v>
      </c>
      <c r="BL18">
        <v>194</v>
      </c>
      <c r="BM18">
        <v>207</v>
      </c>
      <c r="BN18">
        <v>182</v>
      </c>
      <c r="BO18">
        <v>141</v>
      </c>
      <c r="BP18">
        <v>187</v>
      </c>
      <c r="BQ18">
        <v>193</v>
      </c>
      <c r="BR18">
        <v>187</v>
      </c>
      <c r="BS18">
        <v>180</v>
      </c>
      <c r="BT18">
        <v>192</v>
      </c>
      <c r="BU18">
        <v>190</v>
      </c>
      <c r="BV18">
        <v>203</v>
      </c>
      <c r="BW18">
        <v>190</v>
      </c>
      <c r="BX18">
        <v>184</v>
      </c>
      <c r="BY18">
        <v>199</v>
      </c>
      <c r="BZ18">
        <v>206</v>
      </c>
      <c r="CA18">
        <v>149</v>
      </c>
      <c r="CB18">
        <v>151</v>
      </c>
      <c r="CC18">
        <v>187</v>
      </c>
      <c r="CD18">
        <v>186</v>
      </c>
      <c r="CE18">
        <v>201</v>
      </c>
      <c r="CF18">
        <v>158</v>
      </c>
      <c r="CG18">
        <v>272</v>
      </c>
      <c r="CH18">
        <v>125</v>
      </c>
      <c r="CI18">
        <v>107</v>
      </c>
      <c r="CJ18">
        <v>144</v>
      </c>
      <c r="CK18">
        <v>153</v>
      </c>
      <c r="CL18">
        <v>177</v>
      </c>
      <c r="CM18">
        <v>142</v>
      </c>
      <c r="CN18">
        <v>149</v>
      </c>
      <c r="CO18">
        <v>110</v>
      </c>
      <c r="CP18">
        <v>129</v>
      </c>
      <c r="CQ18">
        <v>98</v>
      </c>
      <c r="CR18">
        <v>83</v>
      </c>
      <c r="CS18">
        <v>148</v>
      </c>
      <c r="CT18">
        <v>186</v>
      </c>
      <c r="CU18">
        <v>158</v>
      </c>
      <c r="CV18">
        <v>173</v>
      </c>
      <c r="CW18">
        <v>203</v>
      </c>
      <c r="CX18">
        <v>172</v>
      </c>
      <c r="CY18">
        <v>258</v>
      </c>
      <c r="CZ18">
        <v>158</v>
      </c>
      <c r="DA18">
        <v>293</v>
      </c>
      <c r="DB18">
        <v>302</v>
      </c>
      <c r="DC18">
        <v>248</v>
      </c>
      <c r="DD18">
        <v>278</v>
      </c>
      <c r="DE18">
        <v>260</v>
      </c>
      <c r="DF18">
        <v>262</v>
      </c>
      <c r="DG18">
        <v>272</v>
      </c>
      <c r="DH18">
        <v>282</v>
      </c>
      <c r="DI18">
        <v>297</v>
      </c>
      <c r="DJ18">
        <v>296</v>
      </c>
      <c r="DK18">
        <v>358</v>
      </c>
      <c r="DL18">
        <v>296</v>
      </c>
      <c r="DM18">
        <v>248</v>
      </c>
      <c r="DN18">
        <v>270</v>
      </c>
      <c r="DO18">
        <v>179</v>
      </c>
      <c r="DP18">
        <v>71</v>
      </c>
      <c r="DQ18" s="7">
        <v>264</v>
      </c>
      <c r="DR18">
        <v>279</v>
      </c>
      <c r="DS18">
        <v>131</v>
      </c>
      <c r="DT18">
        <v>285</v>
      </c>
      <c r="DU18">
        <v>279</v>
      </c>
      <c r="DV18">
        <v>131</v>
      </c>
      <c r="DW18">
        <v>159</v>
      </c>
      <c r="DX18">
        <v>264</v>
      </c>
      <c r="DY18">
        <v>201</v>
      </c>
      <c r="DZ18">
        <v>199</v>
      </c>
      <c r="EA18" s="7">
        <v>201</v>
      </c>
      <c r="EB18" s="7">
        <v>204</v>
      </c>
      <c r="EC18" s="5">
        <v>207</v>
      </c>
      <c r="ED18">
        <v>275</v>
      </c>
      <c r="EE18" s="7">
        <v>234</v>
      </c>
      <c r="EF18" s="7">
        <v>169</v>
      </c>
    </row>
    <row r="19" spans="1:136" ht="16.5" x14ac:dyDescent="0.25">
      <c r="A19" s="12">
        <v>0.66666666666666696</v>
      </c>
      <c r="B19">
        <v>177</v>
      </c>
      <c r="C19">
        <v>169</v>
      </c>
      <c r="D19">
        <v>168</v>
      </c>
      <c r="E19">
        <v>139</v>
      </c>
      <c r="F19">
        <v>142</v>
      </c>
      <c r="G19">
        <v>173</v>
      </c>
      <c r="H19">
        <v>165</v>
      </c>
      <c r="I19">
        <v>165</v>
      </c>
      <c r="J19">
        <v>168</v>
      </c>
      <c r="K19">
        <v>180</v>
      </c>
      <c r="L19">
        <v>194</v>
      </c>
      <c r="M19">
        <v>197</v>
      </c>
      <c r="N19">
        <v>190</v>
      </c>
      <c r="O19">
        <v>193</v>
      </c>
      <c r="P19">
        <v>196</v>
      </c>
      <c r="Q19">
        <v>158</v>
      </c>
      <c r="R19">
        <v>184</v>
      </c>
      <c r="S19">
        <v>186</v>
      </c>
      <c r="T19">
        <v>122</v>
      </c>
      <c r="U19">
        <v>141</v>
      </c>
      <c r="V19">
        <v>162</v>
      </c>
      <c r="W19">
        <v>172</v>
      </c>
      <c r="X19">
        <v>168</v>
      </c>
      <c r="Y19">
        <v>196</v>
      </c>
      <c r="Z19">
        <v>155</v>
      </c>
      <c r="AA19">
        <v>186</v>
      </c>
      <c r="AB19">
        <v>165</v>
      </c>
      <c r="AC19">
        <v>146</v>
      </c>
      <c r="AD19">
        <v>158</v>
      </c>
      <c r="AE19">
        <v>183</v>
      </c>
      <c r="AF19">
        <v>173</v>
      </c>
      <c r="AG19">
        <v>172</v>
      </c>
      <c r="AH19">
        <v>162</v>
      </c>
      <c r="AI19">
        <v>146</v>
      </c>
      <c r="AJ19">
        <v>152</v>
      </c>
      <c r="AK19">
        <v>187</v>
      </c>
      <c r="AL19">
        <v>186</v>
      </c>
      <c r="AM19">
        <v>170</v>
      </c>
      <c r="AN19">
        <v>131</v>
      </c>
      <c r="AO19">
        <v>175</v>
      </c>
      <c r="AP19">
        <v>207</v>
      </c>
      <c r="AQ19">
        <v>190</v>
      </c>
      <c r="AR19">
        <v>156</v>
      </c>
      <c r="AS19">
        <v>166</v>
      </c>
      <c r="AT19">
        <v>169</v>
      </c>
      <c r="AU19">
        <v>204</v>
      </c>
      <c r="AV19">
        <v>182</v>
      </c>
      <c r="AW19">
        <v>203</v>
      </c>
      <c r="AX19">
        <v>197</v>
      </c>
      <c r="AY19">
        <v>182</v>
      </c>
      <c r="AZ19">
        <v>118</v>
      </c>
      <c r="BA19">
        <v>228</v>
      </c>
      <c r="BB19">
        <v>186</v>
      </c>
      <c r="BC19">
        <v>160</v>
      </c>
      <c r="BD19">
        <v>197</v>
      </c>
      <c r="BE19">
        <v>183</v>
      </c>
      <c r="BF19">
        <v>159</v>
      </c>
      <c r="BG19">
        <v>151</v>
      </c>
      <c r="BH19">
        <v>163</v>
      </c>
      <c r="BI19">
        <v>110</v>
      </c>
      <c r="BJ19">
        <v>182</v>
      </c>
      <c r="BK19">
        <v>170</v>
      </c>
      <c r="BL19">
        <v>170</v>
      </c>
      <c r="BM19">
        <v>187</v>
      </c>
      <c r="BN19">
        <v>218</v>
      </c>
      <c r="BO19">
        <v>245</v>
      </c>
      <c r="BP19">
        <v>187</v>
      </c>
      <c r="BQ19">
        <v>189</v>
      </c>
      <c r="BR19">
        <v>197</v>
      </c>
      <c r="BS19">
        <v>173</v>
      </c>
      <c r="BT19">
        <v>175</v>
      </c>
      <c r="BU19">
        <v>193</v>
      </c>
      <c r="BV19">
        <v>180</v>
      </c>
      <c r="BW19">
        <v>204</v>
      </c>
      <c r="BX19">
        <v>179</v>
      </c>
      <c r="BY19">
        <v>179</v>
      </c>
      <c r="BZ19">
        <v>187</v>
      </c>
      <c r="CA19">
        <v>193</v>
      </c>
      <c r="CB19">
        <v>158</v>
      </c>
      <c r="CC19">
        <v>160</v>
      </c>
      <c r="CD19">
        <v>196</v>
      </c>
      <c r="CE19">
        <v>189</v>
      </c>
      <c r="CF19">
        <v>156</v>
      </c>
      <c r="CG19">
        <v>268</v>
      </c>
      <c r="CH19">
        <v>125</v>
      </c>
      <c r="CI19">
        <v>97</v>
      </c>
      <c r="CJ19">
        <v>110</v>
      </c>
      <c r="CK19">
        <v>225</v>
      </c>
      <c r="CL19">
        <v>193</v>
      </c>
      <c r="CM19">
        <v>139</v>
      </c>
      <c r="CN19">
        <v>144</v>
      </c>
      <c r="CO19">
        <v>107</v>
      </c>
      <c r="CP19">
        <v>127</v>
      </c>
      <c r="CQ19">
        <v>73</v>
      </c>
      <c r="CR19">
        <v>110</v>
      </c>
      <c r="CS19">
        <v>159</v>
      </c>
      <c r="CT19">
        <v>207</v>
      </c>
      <c r="CU19">
        <v>159</v>
      </c>
      <c r="CV19">
        <v>201</v>
      </c>
      <c r="CW19">
        <v>168</v>
      </c>
      <c r="CX19">
        <v>151</v>
      </c>
      <c r="CY19">
        <v>244</v>
      </c>
      <c r="CZ19">
        <v>184</v>
      </c>
      <c r="DA19">
        <v>303</v>
      </c>
      <c r="DB19">
        <v>289</v>
      </c>
      <c r="DC19">
        <v>258</v>
      </c>
      <c r="DD19">
        <v>266</v>
      </c>
      <c r="DE19">
        <v>229</v>
      </c>
      <c r="DF19">
        <v>270</v>
      </c>
      <c r="DG19">
        <v>250</v>
      </c>
      <c r="DH19">
        <v>296</v>
      </c>
      <c r="DI19">
        <v>275</v>
      </c>
      <c r="DJ19">
        <v>297</v>
      </c>
      <c r="DK19">
        <v>1</v>
      </c>
      <c r="DL19">
        <v>297</v>
      </c>
      <c r="DM19">
        <v>266</v>
      </c>
      <c r="DN19">
        <v>262</v>
      </c>
      <c r="DO19">
        <v>197</v>
      </c>
      <c r="DP19">
        <v>109</v>
      </c>
      <c r="DQ19" s="7">
        <v>353</v>
      </c>
      <c r="DR19">
        <v>293</v>
      </c>
      <c r="DS19">
        <v>189</v>
      </c>
      <c r="DT19">
        <v>286</v>
      </c>
      <c r="DU19">
        <v>273</v>
      </c>
      <c r="DV19">
        <v>189</v>
      </c>
      <c r="DW19">
        <v>144</v>
      </c>
      <c r="DX19">
        <v>289</v>
      </c>
      <c r="DY19">
        <v>227</v>
      </c>
      <c r="DZ19">
        <v>201</v>
      </c>
      <c r="EA19" s="7">
        <v>204</v>
      </c>
      <c r="EB19" s="7">
        <v>199</v>
      </c>
      <c r="EC19" s="5">
        <v>196</v>
      </c>
      <c r="ED19">
        <v>272</v>
      </c>
      <c r="EE19" s="7">
        <v>234</v>
      </c>
      <c r="EF19" s="7">
        <v>169</v>
      </c>
    </row>
    <row r="20" spans="1:136" ht="16.5" x14ac:dyDescent="0.25">
      <c r="A20" s="12">
        <v>0.70833333333333304</v>
      </c>
      <c r="B20">
        <v>142</v>
      </c>
      <c r="C20">
        <v>179</v>
      </c>
      <c r="D20">
        <v>204</v>
      </c>
      <c r="E20">
        <v>121</v>
      </c>
      <c r="F20">
        <v>180</v>
      </c>
      <c r="G20">
        <v>151</v>
      </c>
      <c r="H20">
        <v>155</v>
      </c>
      <c r="I20">
        <v>162</v>
      </c>
      <c r="J20">
        <v>170</v>
      </c>
      <c r="K20">
        <v>204</v>
      </c>
      <c r="L20">
        <v>192</v>
      </c>
      <c r="M20">
        <v>193</v>
      </c>
      <c r="N20">
        <v>172</v>
      </c>
      <c r="O20">
        <v>149</v>
      </c>
      <c r="P20">
        <v>175</v>
      </c>
      <c r="Q20">
        <v>182</v>
      </c>
      <c r="R20">
        <v>204</v>
      </c>
      <c r="S20">
        <v>175</v>
      </c>
      <c r="T20">
        <v>153</v>
      </c>
      <c r="U20">
        <v>194</v>
      </c>
      <c r="V20">
        <v>196</v>
      </c>
      <c r="W20">
        <v>187</v>
      </c>
      <c r="X20">
        <v>173</v>
      </c>
      <c r="Y20">
        <v>165</v>
      </c>
      <c r="Z20">
        <v>152</v>
      </c>
      <c r="AA20">
        <v>163</v>
      </c>
      <c r="AB20">
        <v>163</v>
      </c>
      <c r="AC20">
        <v>199</v>
      </c>
      <c r="AD20">
        <v>98</v>
      </c>
      <c r="AE20">
        <v>186</v>
      </c>
      <c r="AF20">
        <v>184</v>
      </c>
      <c r="AG20">
        <v>203</v>
      </c>
      <c r="AH20">
        <v>196</v>
      </c>
      <c r="AI20">
        <v>144</v>
      </c>
      <c r="AJ20">
        <v>184</v>
      </c>
      <c r="AK20">
        <v>175</v>
      </c>
      <c r="AL20">
        <v>172</v>
      </c>
      <c r="AM20">
        <v>166</v>
      </c>
      <c r="AN20">
        <v>149</v>
      </c>
      <c r="AO20">
        <v>160</v>
      </c>
      <c r="AP20">
        <v>192</v>
      </c>
      <c r="AQ20">
        <v>172</v>
      </c>
      <c r="AR20">
        <v>141</v>
      </c>
      <c r="AS20">
        <v>172</v>
      </c>
      <c r="AT20">
        <v>135</v>
      </c>
      <c r="AU20">
        <v>166</v>
      </c>
      <c r="AV20">
        <v>148</v>
      </c>
      <c r="AW20">
        <v>168</v>
      </c>
      <c r="AX20">
        <v>196</v>
      </c>
      <c r="AY20">
        <v>180</v>
      </c>
      <c r="AZ20">
        <v>134</v>
      </c>
      <c r="BA20">
        <v>237</v>
      </c>
      <c r="BB20">
        <v>176</v>
      </c>
      <c r="BC20">
        <v>173</v>
      </c>
      <c r="BD20">
        <v>203</v>
      </c>
      <c r="BE20">
        <v>204</v>
      </c>
      <c r="BF20">
        <v>108</v>
      </c>
      <c r="BG20">
        <v>132</v>
      </c>
      <c r="BH20">
        <v>183</v>
      </c>
      <c r="BI20">
        <v>120</v>
      </c>
      <c r="BJ20">
        <v>196</v>
      </c>
      <c r="BK20">
        <v>127</v>
      </c>
      <c r="BL20">
        <v>199</v>
      </c>
      <c r="BM20">
        <v>166</v>
      </c>
      <c r="BN20">
        <v>186</v>
      </c>
      <c r="BO20">
        <v>204</v>
      </c>
      <c r="BP20">
        <v>190</v>
      </c>
      <c r="BQ20">
        <v>189</v>
      </c>
      <c r="BR20">
        <v>203</v>
      </c>
      <c r="BS20">
        <v>183</v>
      </c>
      <c r="BT20">
        <v>165</v>
      </c>
      <c r="BU20">
        <v>160</v>
      </c>
      <c r="BV20">
        <v>200</v>
      </c>
      <c r="BW20">
        <v>165</v>
      </c>
      <c r="BX20">
        <v>158</v>
      </c>
      <c r="BY20">
        <v>225</v>
      </c>
      <c r="BZ20">
        <v>152</v>
      </c>
      <c r="CA20">
        <v>208</v>
      </c>
      <c r="CB20">
        <v>180</v>
      </c>
      <c r="CC20">
        <v>182</v>
      </c>
      <c r="CD20">
        <v>204</v>
      </c>
      <c r="CE20">
        <v>183</v>
      </c>
      <c r="CF20">
        <v>146</v>
      </c>
      <c r="CG20">
        <v>261</v>
      </c>
      <c r="CH20">
        <v>125</v>
      </c>
      <c r="CI20">
        <v>168</v>
      </c>
      <c r="CJ20">
        <v>145</v>
      </c>
      <c r="CK20">
        <v>162</v>
      </c>
      <c r="CL20">
        <v>197</v>
      </c>
      <c r="CM20">
        <v>139</v>
      </c>
      <c r="CN20">
        <v>138</v>
      </c>
      <c r="CO20">
        <v>120</v>
      </c>
      <c r="CP20">
        <v>127</v>
      </c>
      <c r="CQ20">
        <v>70</v>
      </c>
      <c r="CR20">
        <v>87</v>
      </c>
      <c r="CS20">
        <v>162</v>
      </c>
      <c r="CT20">
        <v>182</v>
      </c>
      <c r="CU20">
        <v>117</v>
      </c>
      <c r="CV20">
        <v>176</v>
      </c>
      <c r="CW20">
        <v>201</v>
      </c>
      <c r="CX20">
        <v>159</v>
      </c>
      <c r="CY20">
        <v>225</v>
      </c>
      <c r="CZ20">
        <v>183</v>
      </c>
      <c r="DA20">
        <v>296</v>
      </c>
      <c r="DB20">
        <v>297</v>
      </c>
      <c r="DC20">
        <v>250</v>
      </c>
      <c r="DD20">
        <v>270</v>
      </c>
      <c r="DE20">
        <v>199</v>
      </c>
      <c r="DF20">
        <v>0</v>
      </c>
      <c r="DG20">
        <v>270</v>
      </c>
      <c r="DH20">
        <v>306</v>
      </c>
      <c r="DI20">
        <v>268</v>
      </c>
      <c r="DJ20">
        <v>253</v>
      </c>
      <c r="DK20">
        <v>359</v>
      </c>
      <c r="DL20">
        <v>253</v>
      </c>
      <c r="DM20">
        <v>275</v>
      </c>
      <c r="DN20">
        <v>261</v>
      </c>
      <c r="DO20">
        <v>184</v>
      </c>
      <c r="DP20">
        <v>144</v>
      </c>
      <c r="DQ20" s="7">
        <v>69</v>
      </c>
      <c r="DR20">
        <v>290</v>
      </c>
      <c r="DS20">
        <v>168</v>
      </c>
      <c r="DT20">
        <v>286</v>
      </c>
      <c r="DU20">
        <v>261</v>
      </c>
      <c r="DV20">
        <v>168</v>
      </c>
      <c r="DW20">
        <v>142</v>
      </c>
      <c r="DX20">
        <v>186</v>
      </c>
      <c r="DY20">
        <v>122</v>
      </c>
      <c r="DZ20">
        <v>199</v>
      </c>
      <c r="EA20" s="7">
        <v>196</v>
      </c>
      <c r="EB20" s="7">
        <v>204</v>
      </c>
      <c r="EC20" s="5">
        <v>238</v>
      </c>
      <c r="ED20">
        <v>265</v>
      </c>
      <c r="EE20" s="7">
        <v>269</v>
      </c>
    </row>
    <row r="21" spans="1:136" ht="16.5" x14ac:dyDescent="0.25">
      <c r="A21" s="12">
        <v>0.75</v>
      </c>
      <c r="B21">
        <v>255</v>
      </c>
      <c r="C21">
        <v>187</v>
      </c>
      <c r="D21">
        <v>159</v>
      </c>
      <c r="E21">
        <v>55</v>
      </c>
      <c r="F21">
        <v>117</v>
      </c>
      <c r="G21">
        <v>172</v>
      </c>
      <c r="H21">
        <v>162</v>
      </c>
      <c r="I21">
        <v>186</v>
      </c>
      <c r="J21">
        <v>160</v>
      </c>
      <c r="K21">
        <v>160</v>
      </c>
      <c r="L21">
        <v>177</v>
      </c>
      <c r="M21">
        <v>169</v>
      </c>
      <c r="N21">
        <v>146</v>
      </c>
      <c r="O21">
        <v>189</v>
      </c>
      <c r="P21">
        <v>152</v>
      </c>
      <c r="Q21">
        <v>194</v>
      </c>
      <c r="R21">
        <v>197</v>
      </c>
      <c r="S21">
        <v>199</v>
      </c>
      <c r="T21">
        <v>129</v>
      </c>
      <c r="U21">
        <v>203</v>
      </c>
      <c r="V21">
        <v>176</v>
      </c>
      <c r="W21">
        <v>170</v>
      </c>
      <c r="X21">
        <v>166</v>
      </c>
      <c r="Y21">
        <v>168</v>
      </c>
      <c r="Z21">
        <v>169</v>
      </c>
      <c r="AA21">
        <v>169</v>
      </c>
      <c r="AB21">
        <v>177</v>
      </c>
      <c r="AC21">
        <v>189</v>
      </c>
      <c r="AD21">
        <v>232</v>
      </c>
      <c r="AE21">
        <v>194</v>
      </c>
      <c r="AF21">
        <v>196</v>
      </c>
      <c r="AG21">
        <v>211</v>
      </c>
      <c r="AH21">
        <v>251</v>
      </c>
      <c r="AI21">
        <v>201</v>
      </c>
      <c r="AJ21">
        <v>184</v>
      </c>
      <c r="AK21">
        <v>170</v>
      </c>
      <c r="AL21">
        <v>203</v>
      </c>
      <c r="AM21">
        <v>180</v>
      </c>
      <c r="AN21">
        <v>107</v>
      </c>
      <c r="AO21">
        <v>153</v>
      </c>
      <c r="AP21">
        <v>180</v>
      </c>
      <c r="AQ21">
        <v>165</v>
      </c>
      <c r="AR21">
        <v>193</v>
      </c>
      <c r="AS21">
        <v>184</v>
      </c>
      <c r="AT21">
        <v>153</v>
      </c>
      <c r="AU21">
        <v>136</v>
      </c>
      <c r="AV21">
        <v>166</v>
      </c>
      <c r="AW21">
        <v>214</v>
      </c>
      <c r="AX21">
        <v>179</v>
      </c>
      <c r="AY21">
        <v>199</v>
      </c>
      <c r="AZ21">
        <v>135</v>
      </c>
      <c r="BA21">
        <v>180</v>
      </c>
      <c r="BB21">
        <v>177</v>
      </c>
      <c r="BC21">
        <v>180</v>
      </c>
      <c r="BD21">
        <v>135</v>
      </c>
      <c r="BE21">
        <v>121</v>
      </c>
      <c r="BF21">
        <v>103</v>
      </c>
      <c r="BG21">
        <v>125</v>
      </c>
      <c r="BH21">
        <v>187</v>
      </c>
      <c r="BI21">
        <v>156</v>
      </c>
      <c r="BJ21">
        <v>155</v>
      </c>
      <c r="BK21">
        <v>176</v>
      </c>
      <c r="BL21">
        <v>207</v>
      </c>
      <c r="BM21">
        <v>184</v>
      </c>
      <c r="BN21">
        <v>196</v>
      </c>
      <c r="BO21">
        <v>214</v>
      </c>
      <c r="BP21">
        <v>196</v>
      </c>
      <c r="BQ21">
        <v>155</v>
      </c>
      <c r="BR21">
        <v>190</v>
      </c>
      <c r="BS21">
        <v>173</v>
      </c>
      <c r="BT21">
        <v>207</v>
      </c>
      <c r="BU21">
        <v>220</v>
      </c>
      <c r="BV21">
        <v>197</v>
      </c>
      <c r="BW21">
        <v>206</v>
      </c>
      <c r="BX21">
        <v>225</v>
      </c>
      <c r="BY21">
        <v>216</v>
      </c>
      <c r="BZ21">
        <v>204</v>
      </c>
      <c r="CA21">
        <v>190</v>
      </c>
      <c r="CB21">
        <v>170</v>
      </c>
      <c r="CC21">
        <v>196</v>
      </c>
      <c r="CD21">
        <v>172</v>
      </c>
      <c r="CE21">
        <v>187</v>
      </c>
      <c r="CF21">
        <v>168</v>
      </c>
      <c r="CG21">
        <v>251</v>
      </c>
      <c r="CH21">
        <v>127</v>
      </c>
      <c r="CI21">
        <v>121</v>
      </c>
      <c r="CJ21">
        <v>122</v>
      </c>
      <c r="CK21">
        <v>97</v>
      </c>
      <c r="CL21">
        <v>232</v>
      </c>
      <c r="CM21">
        <v>146</v>
      </c>
      <c r="CN21">
        <v>134</v>
      </c>
      <c r="CO21">
        <v>110</v>
      </c>
      <c r="CP21">
        <v>128</v>
      </c>
      <c r="CQ21">
        <v>74</v>
      </c>
      <c r="CR21">
        <v>100</v>
      </c>
      <c r="CS21">
        <v>152</v>
      </c>
      <c r="CT21">
        <v>155</v>
      </c>
      <c r="CU21">
        <v>115</v>
      </c>
      <c r="CV21">
        <v>197</v>
      </c>
      <c r="CW21">
        <v>197</v>
      </c>
      <c r="CX21">
        <v>197</v>
      </c>
      <c r="CY21">
        <v>278</v>
      </c>
      <c r="CZ21">
        <v>201</v>
      </c>
      <c r="DA21">
        <v>307</v>
      </c>
      <c r="DB21">
        <v>290</v>
      </c>
      <c r="DC21">
        <v>248</v>
      </c>
      <c r="DD21">
        <v>272</v>
      </c>
      <c r="DE21">
        <v>227</v>
      </c>
      <c r="DF21">
        <v>0</v>
      </c>
      <c r="DG21">
        <v>278</v>
      </c>
      <c r="DH21">
        <v>0</v>
      </c>
      <c r="DI21">
        <v>284</v>
      </c>
      <c r="DJ21">
        <v>282</v>
      </c>
      <c r="DK21">
        <v>1</v>
      </c>
      <c r="DL21">
        <v>282</v>
      </c>
      <c r="DM21">
        <v>247</v>
      </c>
      <c r="DN21">
        <v>243</v>
      </c>
      <c r="DO21">
        <v>180</v>
      </c>
      <c r="DP21">
        <v>135</v>
      </c>
      <c r="DQ21" s="7">
        <v>86</v>
      </c>
      <c r="DR21">
        <v>296</v>
      </c>
      <c r="DS21">
        <v>125</v>
      </c>
      <c r="DT21">
        <v>283</v>
      </c>
      <c r="DU21">
        <v>204</v>
      </c>
      <c r="DV21">
        <v>125</v>
      </c>
      <c r="DW21">
        <v>136</v>
      </c>
      <c r="DX21">
        <v>83</v>
      </c>
      <c r="DY21">
        <v>121</v>
      </c>
      <c r="DZ21">
        <v>200</v>
      </c>
      <c r="EA21" s="5">
        <v>121</v>
      </c>
      <c r="EB21" s="7">
        <v>200</v>
      </c>
      <c r="EC21" s="5">
        <v>108</v>
      </c>
      <c r="ED21">
        <v>179</v>
      </c>
      <c r="EE21" s="7">
        <v>297</v>
      </c>
    </row>
    <row r="22" spans="1:136" ht="16.5" x14ac:dyDescent="0.25">
      <c r="A22" s="12">
        <v>0.79166666666666696</v>
      </c>
      <c r="B22">
        <v>280</v>
      </c>
      <c r="C22">
        <v>187</v>
      </c>
      <c r="D22">
        <v>241</v>
      </c>
      <c r="E22">
        <v>218</v>
      </c>
      <c r="F22">
        <v>232</v>
      </c>
      <c r="G22">
        <v>193</v>
      </c>
      <c r="H22">
        <v>196</v>
      </c>
      <c r="I22">
        <v>155</v>
      </c>
      <c r="J22">
        <v>146</v>
      </c>
      <c r="K22">
        <v>258</v>
      </c>
      <c r="L22">
        <v>156</v>
      </c>
      <c r="M22">
        <v>176</v>
      </c>
      <c r="N22">
        <v>176</v>
      </c>
      <c r="O22">
        <v>216</v>
      </c>
      <c r="P22">
        <v>179</v>
      </c>
      <c r="Q22">
        <v>214</v>
      </c>
      <c r="R22">
        <v>217</v>
      </c>
      <c r="S22">
        <v>170</v>
      </c>
      <c r="T22">
        <v>91</v>
      </c>
      <c r="U22">
        <v>53</v>
      </c>
      <c r="V22">
        <v>288</v>
      </c>
      <c r="W22">
        <v>259</v>
      </c>
      <c r="X22">
        <v>156</v>
      </c>
      <c r="Y22">
        <v>180</v>
      </c>
      <c r="Z22">
        <v>177</v>
      </c>
      <c r="AA22">
        <v>153</v>
      </c>
      <c r="AB22">
        <v>186</v>
      </c>
      <c r="AC22">
        <v>169</v>
      </c>
      <c r="AD22">
        <v>251</v>
      </c>
      <c r="AE22">
        <v>168</v>
      </c>
      <c r="AF22">
        <v>203</v>
      </c>
      <c r="AG22">
        <v>206</v>
      </c>
      <c r="AH22">
        <v>199</v>
      </c>
      <c r="AI22">
        <v>142</v>
      </c>
      <c r="AJ22">
        <v>210</v>
      </c>
      <c r="AK22">
        <v>163</v>
      </c>
      <c r="AL22">
        <v>194</v>
      </c>
      <c r="AM22">
        <v>148</v>
      </c>
      <c r="AN22">
        <v>159</v>
      </c>
      <c r="AO22">
        <v>165</v>
      </c>
      <c r="AP22">
        <v>204</v>
      </c>
      <c r="AQ22">
        <v>152</v>
      </c>
      <c r="AR22">
        <v>183</v>
      </c>
      <c r="AS22">
        <v>197</v>
      </c>
      <c r="AT22">
        <v>124</v>
      </c>
      <c r="AU22">
        <v>141</v>
      </c>
      <c r="AV22">
        <v>86</v>
      </c>
      <c r="AW22">
        <v>208</v>
      </c>
      <c r="AX22">
        <v>180</v>
      </c>
      <c r="AY22">
        <v>197</v>
      </c>
      <c r="AZ22">
        <v>162</v>
      </c>
      <c r="BA22">
        <v>223</v>
      </c>
      <c r="BB22">
        <v>151</v>
      </c>
      <c r="BC22">
        <v>203</v>
      </c>
      <c r="BD22">
        <v>135</v>
      </c>
      <c r="BE22">
        <v>135</v>
      </c>
      <c r="BF22">
        <v>110</v>
      </c>
      <c r="BG22">
        <v>110</v>
      </c>
      <c r="BH22">
        <v>244</v>
      </c>
      <c r="BI22">
        <v>114</v>
      </c>
      <c r="BJ22">
        <v>152</v>
      </c>
      <c r="BK22">
        <v>166</v>
      </c>
      <c r="BL22">
        <v>224</v>
      </c>
      <c r="BM22">
        <v>175</v>
      </c>
      <c r="BN22">
        <v>210</v>
      </c>
      <c r="BO22">
        <v>221</v>
      </c>
      <c r="BP22">
        <v>180</v>
      </c>
      <c r="BQ22">
        <v>200</v>
      </c>
      <c r="BR22">
        <v>189</v>
      </c>
      <c r="BS22">
        <v>210</v>
      </c>
      <c r="BT22">
        <v>153</v>
      </c>
      <c r="BU22">
        <v>175</v>
      </c>
      <c r="BV22">
        <v>196</v>
      </c>
      <c r="BW22">
        <v>180</v>
      </c>
      <c r="BX22">
        <v>138</v>
      </c>
      <c r="BY22">
        <v>186</v>
      </c>
      <c r="BZ22">
        <v>207</v>
      </c>
      <c r="CA22">
        <v>139</v>
      </c>
      <c r="CB22">
        <v>180</v>
      </c>
      <c r="CC22">
        <v>163</v>
      </c>
      <c r="CD22">
        <v>175</v>
      </c>
      <c r="CE22">
        <v>199</v>
      </c>
      <c r="CF22">
        <v>149</v>
      </c>
      <c r="CG22">
        <v>234</v>
      </c>
      <c r="CH22">
        <v>138</v>
      </c>
      <c r="CI22">
        <v>196</v>
      </c>
      <c r="CJ22">
        <v>105</v>
      </c>
      <c r="CK22">
        <v>122</v>
      </c>
      <c r="CL22">
        <v>177</v>
      </c>
      <c r="CM22">
        <v>134</v>
      </c>
      <c r="CN22">
        <v>105</v>
      </c>
      <c r="CO22">
        <v>184</v>
      </c>
      <c r="CP22">
        <v>125</v>
      </c>
      <c r="CQ22">
        <v>79</v>
      </c>
      <c r="CR22">
        <v>77</v>
      </c>
      <c r="CS22">
        <v>128</v>
      </c>
      <c r="CT22">
        <v>104</v>
      </c>
      <c r="CU22">
        <v>96</v>
      </c>
      <c r="CV22">
        <v>207</v>
      </c>
      <c r="CW22">
        <v>211</v>
      </c>
      <c r="CX22">
        <v>214</v>
      </c>
      <c r="CY22">
        <v>309</v>
      </c>
      <c r="CZ22">
        <v>201</v>
      </c>
      <c r="DA22">
        <v>299</v>
      </c>
      <c r="DB22">
        <v>319</v>
      </c>
      <c r="DC22">
        <v>242</v>
      </c>
      <c r="DD22">
        <v>277</v>
      </c>
      <c r="DE22">
        <v>211</v>
      </c>
      <c r="DF22">
        <v>246</v>
      </c>
      <c r="DG22">
        <v>188</v>
      </c>
      <c r="DH22">
        <v>0</v>
      </c>
      <c r="DI22">
        <v>278</v>
      </c>
      <c r="DJ22">
        <v>316</v>
      </c>
      <c r="DK22">
        <v>1</v>
      </c>
      <c r="DL22">
        <v>316</v>
      </c>
      <c r="DM22">
        <v>0</v>
      </c>
      <c r="DN22">
        <v>203</v>
      </c>
      <c r="DO22">
        <v>212</v>
      </c>
      <c r="DP22">
        <v>140</v>
      </c>
      <c r="DQ22" s="7">
        <v>273</v>
      </c>
      <c r="DR22">
        <v>310</v>
      </c>
      <c r="DS22">
        <v>187</v>
      </c>
      <c r="DT22">
        <v>292</v>
      </c>
      <c r="DU22">
        <v>180</v>
      </c>
      <c r="DV22">
        <v>187</v>
      </c>
      <c r="DW22">
        <v>145</v>
      </c>
      <c r="DX22">
        <v>64</v>
      </c>
      <c r="DY22">
        <v>125</v>
      </c>
      <c r="DZ22">
        <v>200</v>
      </c>
      <c r="EA22" s="5">
        <v>114</v>
      </c>
      <c r="EB22" s="7">
        <v>200</v>
      </c>
      <c r="EC22" s="5">
        <v>108</v>
      </c>
      <c r="ED22">
        <v>170</v>
      </c>
      <c r="EE22" s="7">
        <v>316</v>
      </c>
    </row>
    <row r="23" spans="1:136" ht="16.5" x14ac:dyDescent="0.25">
      <c r="A23" s="12">
        <v>0.83333333333333304</v>
      </c>
      <c r="B23">
        <v>271</v>
      </c>
      <c r="C23">
        <v>217</v>
      </c>
      <c r="D23">
        <v>177</v>
      </c>
      <c r="E23">
        <v>86</v>
      </c>
      <c r="F23">
        <v>309</v>
      </c>
      <c r="G23">
        <v>254</v>
      </c>
      <c r="H23">
        <v>343</v>
      </c>
      <c r="I23">
        <v>177</v>
      </c>
      <c r="J23">
        <v>197</v>
      </c>
      <c r="K23">
        <v>159</v>
      </c>
      <c r="L23">
        <v>144</v>
      </c>
      <c r="M23">
        <v>176</v>
      </c>
      <c r="N23">
        <v>214</v>
      </c>
      <c r="O23">
        <v>293</v>
      </c>
      <c r="P23">
        <v>319</v>
      </c>
      <c r="Q23">
        <v>241</v>
      </c>
      <c r="R23">
        <v>187</v>
      </c>
      <c r="S23">
        <v>197</v>
      </c>
      <c r="T23">
        <v>341</v>
      </c>
      <c r="U23">
        <v>48</v>
      </c>
      <c r="V23">
        <v>331</v>
      </c>
      <c r="W23">
        <v>354</v>
      </c>
      <c r="X23">
        <v>163</v>
      </c>
      <c r="Y23">
        <v>107</v>
      </c>
      <c r="Z23">
        <v>162</v>
      </c>
      <c r="AA23">
        <v>196</v>
      </c>
      <c r="AB23">
        <v>180</v>
      </c>
      <c r="AC23">
        <v>245</v>
      </c>
      <c r="AD23">
        <v>214</v>
      </c>
      <c r="AE23">
        <v>156</v>
      </c>
      <c r="AF23">
        <v>231</v>
      </c>
      <c r="AG23">
        <v>187</v>
      </c>
      <c r="AH23">
        <v>224</v>
      </c>
      <c r="AI23">
        <v>156</v>
      </c>
      <c r="AJ23">
        <v>193</v>
      </c>
      <c r="AK23">
        <v>151</v>
      </c>
      <c r="AL23">
        <v>194</v>
      </c>
      <c r="AM23">
        <v>186</v>
      </c>
      <c r="AN23">
        <v>152</v>
      </c>
      <c r="AO23">
        <v>124</v>
      </c>
      <c r="AP23">
        <v>193</v>
      </c>
      <c r="AQ23">
        <v>120</v>
      </c>
      <c r="AR23">
        <v>228</v>
      </c>
      <c r="AS23">
        <v>224</v>
      </c>
      <c r="AT23">
        <v>207</v>
      </c>
      <c r="AU23">
        <v>108</v>
      </c>
      <c r="AV23">
        <v>272</v>
      </c>
      <c r="AW23">
        <v>310</v>
      </c>
      <c r="AX23">
        <v>163</v>
      </c>
      <c r="AY23">
        <v>213</v>
      </c>
      <c r="AZ23">
        <v>176</v>
      </c>
      <c r="BA23">
        <v>201</v>
      </c>
      <c r="BB23">
        <v>100</v>
      </c>
      <c r="BC23">
        <v>189</v>
      </c>
      <c r="BD23">
        <v>177</v>
      </c>
      <c r="BE23">
        <v>117</v>
      </c>
      <c r="BF23">
        <v>131</v>
      </c>
      <c r="BG23">
        <v>129</v>
      </c>
      <c r="BH23">
        <v>67</v>
      </c>
      <c r="BI23">
        <v>97</v>
      </c>
      <c r="BJ23">
        <v>169</v>
      </c>
      <c r="BK23">
        <v>210</v>
      </c>
      <c r="BL23">
        <v>203</v>
      </c>
      <c r="BM23">
        <v>199</v>
      </c>
      <c r="BN23">
        <v>213</v>
      </c>
      <c r="BO23">
        <v>247</v>
      </c>
      <c r="BP23">
        <v>183</v>
      </c>
      <c r="BQ23">
        <v>190</v>
      </c>
      <c r="BR23">
        <v>177</v>
      </c>
      <c r="BS23">
        <v>194</v>
      </c>
      <c r="BT23">
        <v>235</v>
      </c>
      <c r="BU23">
        <v>139</v>
      </c>
      <c r="BV23">
        <v>199</v>
      </c>
      <c r="BW23">
        <v>221</v>
      </c>
      <c r="BX23">
        <v>166</v>
      </c>
      <c r="BY23">
        <v>183</v>
      </c>
      <c r="BZ23">
        <v>200</v>
      </c>
      <c r="CA23">
        <v>186</v>
      </c>
      <c r="CB23">
        <v>124</v>
      </c>
      <c r="CC23">
        <v>144</v>
      </c>
      <c r="CD23">
        <v>255</v>
      </c>
      <c r="CE23">
        <v>183</v>
      </c>
      <c r="CF23">
        <v>230</v>
      </c>
      <c r="CG23">
        <v>268</v>
      </c>
      <c r="CH23">
        <v>135</v>
      </c>
      <c r="CI23">
        <v>175</v>
      </c>
      <c r="CJ23">
        <v>145</v>
      </c>
      <c r="CK23">
        <v>240</v>
      </c>
      <c r="CL23">
        <v>142</v>
      </c>
      <c r="CM23">
        <v>173</v>
      </c>
      <c r="CN23">
        <v>96</v>
      </c>
      <c r="CO23">
        <v>162</v>
      </c>
      <c r="CP23">
        <v>128</v>
      </c>
      <c r="CQ23">
        <v>72</v>
      </c>
      <c r="CR23">
        <v>153</v>
      </c>
      <c r="CS23">
        <v>146</v>
      </c>
      <c r="CT23">
        <v>87</v>
      </c>
      <c r="CU23">
        <v>87</v>
      </c>
      <c r="CV23">
        <v>214</v>
      </c>
      <c r="CW23">
        <v>227</v>
      </c>
      <c r="CX23">
        <v>227</v>
      </c>
      <c r="CY23">
        <v>316</v>
      </c>
      <c r="CZ23">
        <v>216</v>
      </c>
      <c r="DA23">
        <v>302</v>
      </c>
      <c r="DB23">
        <v>327</v>
      </c>
      <c r="DC23">
        <v>0</v>
      </c>
      <c r="DD23">
        <v>0</v>
      </c>
      <c r="DE23">
        <v>166</v>
      </c>
      <c r="DF23">
        <v>0</v>
      </c>
      <c r="DG23">
        <v>169</v>
      </c>
      <c r="DH23">
        <v>0</v>
      </c>
      <c r="DI23">
        <v>205</v>
      </c>
      <c r="DJ23">
        <v>54</v>
      </c>
      <c r="DK23">
        <v>355</v>
      </c>
      <c r="DL23">
        <v>54</v>
      </c>
      <c r="DM23">
        <v>266</v>
      </c>
      <c r="DN23">
        <v>255</v>
      </c>
      <c r="DO23">
        <v>0</v>
      </c>
      <c r="DP23">
        <v>0</v>
      </c>
      <c r="DQ23" s="7">
        <v>318</v>
      </c>
      <c r="DR23">
        <v>316</v>
      </c>
      <c r="DS23">
        <v>121</v>
      </c>
      <c r="DT23">
        <v>314</v>
      </c>
      <c r="DU23">
        <v>132</v>
      </c>
      <c r="DV23">
        <v>121</v>
      </c>
      <c r="DW23">
        <v>138</v>
      </c>
      <c r="DX23">
        <v>144</v>
      </c>
      <c r="DY23">
        <v>108</v>
      </c>
      <c r="DZ23">
        <v>166</v>
      </c>
      <c r="EA23" s="5">
        <v>115</v>
      </c>
      <c r="EB23" s="7">
        <v>186</v>
      </c>
      <c r="EC23" s="5">
        <v>98</v>
      </c>
      <c r="ED23">
        <v>269</v>
      </c>
      <c r="EE23" s="7">
        <v>326</v>
      </c>
    </row>
    <row r="24" spans="1:136" ht="16.5" x14ac:dyDescent="0.25">
      <c r="A24" s="12">
        <v>0.875</v>
      </c>
      <c r="B24">
        <v>241</v>
      </c>
      <c r="C24">
        <v>200</v>
      </c>
      <c r="D24">
        <v>146</v>
      </c>
      <c r="E24">
        <v>255</v>
      </c>
      <c r="F24">
        <v>300</v>
      </c>
      <c r="G24">
        <v>213</v>
      </c>
      <c r="H24">
        <v>343</v>
      </c>
      <c r="I24">
        <v>187</v>
      </c>
      <c r="J24">
        <v>265</v>
      </c>
      <c r="K24">
        <v>187</v>
      </c>
      <c r="L24">
        <v>190</v>
      </c>
      <c r="M24">
        <v>122</v>
      </c>
      <c r="N24">
        <v>156</v>
      </c>
      <c r="O24">
        <v>262</v>
      </c>
      <c r="P24">
        <v>292</v>
      </c>
      <c r="Q24">
        <v>172</v>
      </c>
      <c r="R24">
        <v>200</v>
      </c>
      <c r="S24">
        <v>201</v>
      </c>
      <c r="T24">
        <v>289</v>
      </c>
      <c r="U24">
        <v>48</v>
      </c>
      <c r="V24">
        <v>304</v>
      </c>
      <c r="W24">
        <v>345</v>
      </c>
      <c r="X24">
        <v>247</v>
      </c>
      <c r="Y24">
        <v>153</v>
      </c>
      <c r="Z24">
        <v>247</v>
      </c>
      <c r="AA24">
        <v>175</v>
      </c>
      <c r="AB24">
        <v>162</v>
      </c>
      <c r="AC24">
        <v>323</v>
      </c>
      <c r="AD24">
        <v>36</v>
      </c>
      <c r="AE24">
        <v>162</v>
      </c>
      <c r="AF24">
        <v>201</v>
      </c>
      <c r="AG24">
        <v>259</v>
      </c>
      <c r="AH24">
        <v>153</v>
      </c>
      <c r="AI24">
        <v>160</v>
      </c>
      <c r="AJ24">
        <v>177</v>
      </c>
      <c r="AK24">
        <v>184</v>
      </c>
      <c r="AL24">
        <v>187</v>
      </c>
      <c r="AM24">
        <v>146</v>
      </c>
      <c r="AN24">
        <v>297</v>
      </c>
      <c r="AO24">
        <v>276</v>
      </c>
      <c r="AP24">
        <v>168</v>
      </c>
      <c r="AQ24">
        <v>182</v>
      </c>
      <c r="AR24">
        <v>244</v>
      </c>
      <c r="AS24">
        <v>289</v>
      </c>
      <c r="AT24">
        <v>217</v>
      </c>
      <c r="AU24">
        <v>280</v>
      </c>
      <c r="AV24">
        <v>344</v>
      </c>
      <c r="AW24">
        <v>285</v>
      </c>
      <c r="AX24">
        <v>176</v>
      </c>
      <c r="AY24">
        <v>227</v>
      </c>
      <c r="AZ24">
        <v>136</v>
      </c>
      <c r="BA24">
        <v>162</v>
      </c>
      <c r="BB24">
        <v>223</v>
      </c>
      <c r="BC24">
        <v>145</v>
      </c>
      <c r="BD24">
        <v>217</v>
      </c>
      <c r="BE24">
        <v>125</v>
      </c>
      <c r="BF24">
        <v>136</v>
      </c>
      <c r="BG24">
        <v>131</v>
      </c>
      <c r="BH24">
        <v>118</v>
      </c>
      <c r="BI24">
        <v>48</v>
      </c>
      <c r="BJ24">
        <v>238</v>
      </c>
      <c r="BK24">
        <v>241</v>
      </c>
      <c r="BL24">
        <v>192</v>
      </c>
      <c r="BM24">
        <v>200</v>
      </c>
      <c r="BN24">
        <v>199</v>
      </c>
      <c r="BO24">
        <v>183</v>
      </c>
      <c r="BP24">
        <v>182</v>
      </c>
      <c r="BQ24">
        <v>199</v>
      </c>
      <c r="BR24">
        <v>192</v>
      </c>
      <c r="BS24">
        <v>269</v>
      </c>
      <c r="BT24">
        <v>337</v>
      </c>
      <c r="BU24">
        <v>151</v>
      </c>
      <c r="BV24">
        <v>211</v>
      </c>
      <c r="BW24">
        <v>208</v>
      </c>
      <c r="BX24">
        <v>184</v>
      </c>
      <c r="BY24">
        <v>256</v>
      </c>
      <c r="BZ24">
        <v>159</v>
      </c>
      <c r="CA24">
        <v>112</v>
      </c>
      <c r="CB24">
        <v>265</v>
      </c>
      <c r="CC24">
        <v>227</v>
      </c>
      <c r="CD24">
        <v>225</v>
      </c>
      <c r="CE24">
        <v>230</v>
      </c>
      <c r="CF24">
        <v>285</v>
      </c>
      <c r="CG24">
        <v>271</v>
      </c>
      <c r="CH24">
        <v>155</v>
      </c>
      <c r="CI24">
        <v>108</v>
      </c>
      <c r="CJ24">
        <v>207</v>
      </c>
      <c r="CK24">
        <v>255</v>
      </c>
      <c r="CL24">
        <v>142</v>
      </c>
      <c r="CM24">
        <v>179</v>
      </c>
      <c r="CN24">
        <v>227</v>
      </c>
      <c r="CO24">
        <v>183</v>
      </c>
      <c r="CP24">
        <v>134</v>
      </c>
      <c r="CQ24">
        <v>98</v>
      </c>
      <c r="CR24">
        <v>275</v>
      </c>
      <c r="CS24">
        <v>197</v>
      </c>
      <c r="CT24">
        <v>59</v>
      </c>
      <c r="CU24">
        <v>81</v>
      </c>
      <c r="CV24">
        <v>216</v>
      </c>
      <c r="CW24">
        <v>255</v>
      </c>
      <c r="CX24">
        <v>112</v>
      </c>
      <c r="CY24">
        <v>286</v>
      </c>
      <c r="CZ24">
        <v>224</v>
      </c>
      <c r="DA24">
        <v>304</v>
      </c>
      <c r="DB24">
        <v>201</v>
      </c>
      <c r="DC24">
        <v>174</v>
      </c>
      <c r="DD24">
        <v>0</v>
      </c>
      <c r="DE24">
        <v>155</v>
      </c>
      <c r="DF24">
        <v>146</v>
      </c>
      <c r="DG24">
        <v>191</v>
      </c>
      <c r="DH24">
        <v>0</v>
      </c>
      <c r="DI24">
        <v>172</v>
      </c>
      <c r="DJ24">
        <v>38</v>
      </c>
      <c r="DK24">
        <v>342</v>
      </c>
      <c r="DL24">
        <v>38</v>
      </c>
      <c r="DM24">
        <v>240</v>
      </c>
      <c r="DN24">
        <v>172</v>
      </c>
      <c r="DO24">
        <v>209</v>
      </c>
      <c r="DP24">
        <v>0</v>
      </c>
      <c r="DQ24" s="7">
        <v>78</v>
      </c>
      <c r="DR24">
        <v>319</v>
      </c>
      <c r="DS24">
        <v>124</v>
      </c>
      <c r="DT24">
        <v>307</v>
      </c>
      <c r="DU24">
        <v>98</v>
      </c>
      <c r="DV24">
        <v>124</v>
      </c>
      <c r="DW24">
        <v>142</v>
      </c>
      <c r="DX24">
        <v>160</v>
      </c>
      <c r="DY24">
        <v>98</v>
      </c>
      <c r="DZ24">
        <v>183</v>
      </c>
      <c r="EA24" s="5">
        <v>110</v>
      </c>
      <c r="EB24" s="7">
        <v>186</v>
      </c>
      <c r="EC24" s="5">
        <v>101</v>
      </c>
      <c r="ED24">
        <v>304</v>
      </c>
      <c r="EE24" s="7">
        <v>328</v>
      </c>
    </row>
    <row r="25" spans="1:136" ht="16.5" x14ac:dyDescent="0.25">
      <c r="A25" s="12">
        <v>0.91666666666666696</v>
      </c>
      <c r="B25">
        <v>242</v>
      </c>
      <c r="C25">
        <v>224</v>
      </c>
      <c r="D25">
        <v>254</v>
      </c>
      <c r="E25">
        <v>319</v>
      </c>
      <c r="F25">
        <v>334</v>
      </c>
      <c r="G25">
        <v>286</v>
      </c>
      <c r="H25">
        <v>297</v>
      </c>
      <c r="I25">
        <v>248</v>
      </c>
      <c r="J25">
        <v>259</v>
      </c>
      <c r="K25">
        <v>193</v>
      </c>
      <c r="L25">
        <v>158</v>
      </c>
      <c r="M25">
        <v>235</v>
      </c>
      <c r="N25">
        <v>223</v>
      </c>
      <c r="O25">
        <v>275</v>
      </c>
      <c r="P25">
        <v>49</v>
      </c>
      <c r="Q25">
        <v>299</v>
      </c>
      <c r="R25">
        <v>183</v>
      </c>
      <c r="S25">
        <v>210</v>
      </c>
      <c r="T25">
        <v>319</v>
      </c>
      <c r="U25">
        <v>48</v>
      </c>
      <c r="V25">
        <v>241</v>
      </c>
      <c r="W25">
        <v>351</v>
      </c>
      <c r="X25">
        <v>172</v>
      </c>
      <c r="Y25">
        <v>337</v>
      </c>
      <c r="Z25">
        <v>247</v>
      </c>
      <c r="AA25">
        <v>125</v>
      </c>
      <c r="AB25">
        <v>224</v>
      </c>
      <c r="AC25">
        <v>338</v>
      </c>
      <c r="AD25">
        <v>194</v>
      </c>
      <c r="AE25">
        <v>179</v>
      </c>
      <c r="AF25">
        <v>254</v>
      </c>
      <c r="AG25">
        <v>194</v>
      </c>
      <c r="AH25">
        <v>32</v>
      </c>
      <c r="AI25">
        <v>152</v>
      </c>
      <c r="AJ25">
        <v>201</v>
      </c>
      <c r="AK25">
        <v>223</v>
      </c>
      <c r="AL25">
        <v>248</v>
      </c>
      <c r="AM25">
        <v>216</v>
      </c>
      <c r="AN25">
        <v>323</v>
      </c>
      <c r="AO25">
        <v>248</v>
      </c>
      <c r="AP25">
        <v>159</v>
      </c>
      <c r="AQ25">
        <v>234</v>
      </c>
      <c r="AR25">
        <v>323</v>
      </c>
      <c r="AS25">
        <v>330</v>
      </c>
      <c r="AT25">
        <v>272</v>
      </c>
      <c r="AU25">
        <v>300</v>
      </c>
      <c r="AV25">
        <v>337</v>
      </c>
      <c r="AW25">
        <v>79</v>
      </c>
      <c r="AX25">
        <v>177</v>
      </c>
      <c r="AY25">
        <v>217</v>
      </c>
      <c r="AZ25">
        <v>70</v>
      </c>
      <c r="BA25">
        <v>166</v>
      </c>
      <c r="BB25">
        <v>152</v>
      </c>
      <c r="BC25">
        <v>249</v>
      </c>
      <c r="BD25">
        <v>79</v>
      </c>
      <c r="BE25">
        <v>93</v>
      </c>
      <c r="BF25">
        <v>169</v>
      </c>
      <c r="BG25">
        <v>169</v>
      </c>
      <c r="BH25">
        <v>101</v>
      </c>
      <c r="BI25">
        <v>48</v>
      </c>
      <c r="BJ25">
        <v>156</v>
      </c>
      <c r="BK25">
        <v>245</v>
      </c>
      <c r="BL25">
        <v>197</v>
      </c>
      <c r="BM25">
        <v>261</v>
      </c>
      <c r="BN25">
        <v>173</v>
      </c>
      <c r="BO25">
        <v>269</v>
      </c>
      <c r="BP25">
        <v>180</v>
      </c>
      <c r="BQ25">
        <v>197</v>
      </c>
      <c r="BR25">
        <v>211</v>
      </c>
      <c r="BS25">
        <v>288</v>
      </c>
      <c r="BT25">
        <v>347</v>
      </c>
      <c r="BU25">
        <v>190</v>
      </c>
      <c r="BV25">
        <v>232</v>
      </c>
      <c r="BW25">
        <v>208</v>
      </c>
      <c r="BX25">
        <v>235</v>
      </c>
      <c r="BY25">
        <v>280</v>
      </c>
      <c r="BZ25">
        <v>166</v>
      </c>
      <c r="CA25">
        <v>128</v>
      </c>
      <c r="CB25">
        <v>334</v>
      </c>
      <c r="CC25">
        <v>262</v>
      </c>
      <c r="CD25">
        <v>218</v>
      </c>
      <c r="CE25">
        <v>74</v>
      </c>
      <c r="CF25">
        <v>273</v>
      </c>
      <c r="CG25">
        <v>271</v>
      </c>
      <c r="CH25">
        <v>146</v>
      </c>
      <c r="CI25">
        <v>80</v>
      </c>
      <c r="CJ25">
        <v>204</v>
      </c>
      <c r="CK25">
        <v>22</v>
      </c>
      <c r="CL25">
        <v>190</v>
      </c>
      <c r="CM25">
        <v>182</v>
      </c>
      <c r="CN25">
        <v>127</v>
      </c>
      <c r="CO25">
        <v>255</v>
      </c>
      <c r="CP25">
        <v>162</v>
      </c>
      <c r="CQ25">
        <v>139</v>
      </c>
      <c r="CR25">
        <v>240</v>
      </c>
      <c r="CS25">
        <v>313</v>
      </c>
      <c r="CT25">
        <v>45</v>
      </c>
      <c r="CU25">
        <v>80</v>
      </c>
      <c r="CV25">
        <v>244</v>
      </c>
      <c r="CW25">
        <v>249</v>
      </c>
      <c r="CX25">
        <v>111</v>
      </c>
      <c r="CY25">
        <v>241</v>
      </c>
      <c r="CZ25">
        <v>225</v>
      </c>
      <c r="DA25">
        <v>273</v>
      </c>
      <c r="DB25">
        <v>251</v>
      </c>
      <c r="DC25">
        <v>176</v>
      </c>
      <c r="DD25">
        <v>0</v>
      </c>
      <c r="DE25">
        <v>152</v>
      </c>
      <c r="DF25">
        <v>156</v>
      </c>
      <c r="DG25">
        <v>132</v>
      </c>
      <c r="DH25">
        <v>359</v>
      </c>
      <c r="DI25">
        <v>0</v>
      </c>
      <c r="DJ25">
        <v>357</v>
      </c>
      <c r="DK25">
        <v>0</v>
      </c>
      <c r="DL25">
        <v>357</v>
      </c>
      <c r="DM25">
        <v>174</v>
      </c>
      <c r="DN25">
        <v>0</v>
      </c>
      <c r="DO25">
        <v>168</v>
      </c>
      <c r="DP25">
        <v>44</v>
      </c>
      <c r="DQ25" s="7">
        <v>93</v>
      </c>
      <c r="DR25">
        <v>321</v>
      </c>
      <c r="DS25">
        <v>125</v>
      </c>
      <c r="DT25">
        <v>303</v>
      </c>
      <c r="DU25">
        <v>91</v>
      </c>
      <c r="DV25">
        <v>125</v>
      </c>
      <c r="DW25">
        <v>117</v>
      </c>
      <c r="DX25">
        <v>179</v>
      </c>
      <c r="DY25">
        <v>94</v>
      </c>
      <c r="DZ25">
        <v>162</v>
      </c>
      <c r="EA25" s="5">
        <v>110</v>
      </c>
      <c r="EB25" s="7">
        <v>169</v>
      </c>
      <c r="EC25" s="5">
        <v>98</v>
      </c>
      <c r="ED25">
        <v>324</v>
      </c>
      <c r="EE25" s="7">
        <v>324</v>
      </c>
    </row>
    <row r="26" spans="1:136" ht="16.5" x14ac:dyDescent="0.25">
      <c r="A26" s="12">
        <v>0.95833333333333304</v>
      </c>
      <c r="B26">
        <v>252</v>
      </c>
      <c r="C26">
        <v>309</v>
      </c>
      <c r="D26">
        <v>324</v>
      </c>
      <c r="E26">
        <v>304</v>
      </c>
      <c r="F26">
        <v>338</v>
      </c>
      <c r="G26">
        <v>290</v>
      </c>
      <c r="H26">
        <v>328</v>
      </c>
      <c r="I26">
        <v>273</v>
      </c>
      <c r="J26">
        <v>258</v>
      </c>
      <c r="K26">
        <v>136</v>
      </c>
      <c r="L26">
        <v>165</v>
      </c>
      <c r="M26">
        <v>261</v>
      </c>
      <c r="N26">
        <v>265</v>
      </c>
      <c r="O26">
        <v>302</v>
      </c>
      <c r="P26">
        <v>59</v>
      </c>
      <c r="Q26">
        <v>310</v>
      </c>
      <c r="R26">
        <v>200</v>
      </c>
      <c r="S26">
        <v>221</v>
      </c>
      <c r="T26">
        <v>259</v>
      </c>
      <c r="U26">
        <v>101</v>
      </c>
      <c r="V26">
        <v>241</v>
      </c>
      <c r="W26">
        <v>319</v>
      </c>
      <c r="X26">
        <v>230</v>
      </c>
      <c r="Y26">
        <v>279</v>
      </c>
      <c r="Z26">
        <v>268</v>
      </c>
      <c r="AA26">
        <v>193</v>
      </c>
      <c r="AB26">
        <v>177</v>
      </c>
      <c r="AC26">
        <v>341</v>
      </c>
      <c r="AD26">
        <v>172</v>
      </c>
      <c r="AE26">
        <v>189</v>
      </c>
      <c r="AF26">
        <v>285</v>
      </c>
      <c r="AG26">
        <v>203</v>
      </c>
      <c r="AH26">
        <v>145</v>
      </c>
      <c r="AI26">
        <v>180</v>
      </c>
      <c r="AJ26">
        <v>176</v>
      </c>
      <c r="AK26">
        <v>208</v>
      </c>
      <c r="AL26">
        <v>207</v>
      </c>
      <c r="AM26">
        <v>177</v>
      </c>
      <c r="AN26">
        <v>255</v>
      </c>
      <c r="AO26">
        <v>261</v>
      </c>
      <c r="AP26">
        <v>210</v>
      </c>
      <c r="AQ26">
        <v>8</v>
      </c>
      <c r="AR26">
        <v>331</v>
      </c>
      <c r="AS26">
        <v>317</v>
      </c>
      <c r="AT26">
        <v>276</v>
      </c>
      <c r="AU26">
        <v>268</v>
      </c>
      <c r="AV26">
        <v>337</v>
      </c>
      <c r="AW26">
        <v>184</v>
      </c>
      <c r="AX26">
        <v>199</v>
      </c>
      <c r="AY26">
        <v>271</v>
      </c>
      <c r="AZ26">
        <v>98</v>
      </c>
      <c r="BA26">
        <v>237</v>
      </c>
      <c r="BB26">
        <v>272</v>
      </c>
      <c r="BC26">
        <v>255</v>
      </c>
      <c r="BD26">
        <v>96</v>
      </c>
      <c r="BE26">
        <v>103</v>
      </c>
      <c r="BF26">
        <v>131</v>
      </c>
      <c r="BG26">
        <v>280</v>
      </c>
      <c r="BH26">
        <v>90</v>
      </c>
      <c r="BI26">
        <v>48</v>
      </c>
      <c r="BJ26">
        <v>163</v>
      </c>
      <c r="BK26">
        <v>282</v>
      </c>
      <c r="BL26">
        <v>203</v>
      </c>
      <c r="BM26">
        <v>264</v>
      </c>
      <c r="BN26">
        <v>114</v>
      </c>
      <c r="BO26">
        <v>292</v>
      </c>
      <c r="BP26">
        <v>186</v>
      </c>
      <c r="BQ26">
        <v>217</v>
      </c>
      <c r="BR26">
        <v>206</v>
      </c>
      <c r="BS26">
        <v>304</v>
      </c>
      <c r="BT26">
        <v>347</v>
      </c>
      <c r="BU26">
        <v>173</v>
      </c>
      <c r="BV26">
        <v>210</v>
      </c>
      <c r="BW26">
        <v>238</v>
      </c>
      <c r="BX26">
        <v>230</v>
      </c>
      <c r="BY26">
        <v>142</v>
      </c>
      <c r="BZ26">
        <v>200</v>
      </c>
      <c r="CA26">
        <v>105</v>
      </c>
      <c r="CB26">
        <v>303</v>
      </c>
      <c r="CC26">
        <v>118</v>
      </c>
      <c r="CD26">
        <v>276</v>
      </c>
      <c r="CE26">
        <v>24</v>
      </c>
      <c r="CF26">
        <v>227</v>
      </c>
      <c r="CG26">
        <v>271</v>
      </c>
      <c r="CH26">
        <v>139</v>
      </c>
      <c r="CI26">
        <v>173</v>
      </c>
      <c r="CJ26">
        <v>258</v>
      </c>
      <c r="CK26">
        <v>166</v>
      </c>
      <c r="CL26">
        <v>255</v>
      </c>
      <c r="CM26">
        <v>187</v>
      </c>
      <c r="CN26">
        <v>46</v>
      </c>
      <c r="CO26">
        <v>32</v>
      </c>
      <c r="CP26">
        <v>156</v>
      </c>
      <c r="CQ26">
        <v>156</v>
      </c>
      <c r="CR26">
        <v>63</v>
      </c>
      <c r="CS26">
        <v>336</v>
      </c>
      <c r="CT26">
        <v>66</v>
      </c>
      <c r="CU26">
        <v>237</v>
      </c>
      <c r="CV26">
        <v>183</v>
      </c>
      <c r="CW26">
        <v>245</v>
      </c>
      <c r="CX26">
        <v>251</v>
      </c>
      <c r="CY26">
        <v>211</v>
      </c>
      <c r="CZ26">
        <v>240</v>
      </c>
      <c r="DA26">
        <v>208</v>
      </c>
      <c r="DB26">
        <v>175</v>
      </c>
      <c r="DC26">
        <v>175</v>
      </c>
      <c r="DD26">
        <v>201</v>
      </c>
      <c r="DE26">
        <v>155</v>
      </c>
      <c r="DF26">
        <v>0</v>
      </c>
      <c r="DG26">
        <v>158</v>
      </c>
      <c r="DH26">
        <v>0</v>
      </c>
      <c r="DI26">
        <v>168</v>
      </c>
      <c r="DJ26">
        <v>0</v>
      </c>
      <c r="DK26">
        <v>0</v>
      </c>
      <c r="DL26">
        <v>0</v>
      </c>
      <c r="DM26">
        <v>208</v>
      </c>
      <c r="DN26">
        <v>225</v>
      </c>
      <c r="DO26">
        <v>156</v>
      </c>
      <c r="DP26">
        <v>72</v>
      </c>
      <c r="DQ26" s="7">
        <v>0</v>
      </c>
      <c r="DR26">
        <v>306</v>
      </c>
      <c r="DS26">
        <v>132</v>
      </c>
      <c r="DT26">
        <v>314</v>
      </c>
      <c r="DU26">
        <v>101</v>
      </c>
      <c r="DV26">
        <v>132</v>
      </c>
      <c r="DW26">
        <v>86</v>
      </c>
      <c r="DX26">
        <v>148</v>
      </c>
      <c r="DY26">
        <v>97</v>
      </c>
      <c r="DZ26">
        <v>122</v>
      </c>
      <c r="EA26" s="5">
        <v>176</v>
      </c>
      <c r="EB26" s="7">
        <v>208</v>
      </c>
      <c r="EC26" s="5">
        <v>104</v>
      </c>
      <c r="ED26">
        <v>237</v>
      </c>
      <c r="EE26" s="7">
        <v>262</v>
      </c>
    </row>
    <row r="28" spans="1:136" ht="16.5" x14ac:dyDescent="0.25">
      <c r="A28" s="14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9"/>
      <c r="DA28" s="9"/>
      <c r="DB28" s="9"/>
      <c r="DC28" s="9"/>
      <c r="DD28" s="9"/>
      <c r="DE28" s="9"/>
      <c r="DF28" s="9"/>
      <c r="DG28" s="9"/>
      <c r="DH28"/>
      <c r="DI28"/>
      <c r="DJ28"/>
      <c r="DK28"/>
      <c r="DL28"/>
      <c r="DM28"/>
      <c r="DN28"/>
      <c r="DO28"/>
      <c r="DP28"/>
      <c r="DR28"/>
      <c r="DS28"/>
      <c r="DT28"/>
      <c r="DU28"/>
      <c r="DV28"/>
      <c r="DW28" s="5"/>
      <c r="DX28" s="5"/>
      <c r="DY28" s="5"/>
      <c r="DZ28" s="5"/>
      <c r="EA28" s="5"/>
      <c r="EB28" s="5"/>
      <c r="EC28" s="5"/>
    </row>
    <row r="29" spans="1:136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R29"/>
      <c r="DS29"/>
      <c r="DT29"/>
      <c r="DU29"/>
      <c r="DV29"/>
      <c r="DW29" s="5"/>
      <c r="DX29" s="5"/>
      <c r="DY29" s="5"/>
      <c r="DZ29" s="5"/>
      <c r="EA29" s="5"/>
      <c r="EB29" s="5"/>
      <c r="EC29" s="5"/>
    </row>
    <row r="30" spans="1:136" ht="16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R30" s="25"/>
      <c r="DS30" s="25"/>
      <c r="DT30" s="25"/>
      <c r="DU30" s="25"/>
      <c r="DV30" s="25"/>
      <c r="DW30" s="15"/>
      <c r="DX30" s="15"/>
      <c r="DY30" s="15"/>
      <c r="DZ30" s="15"/>
      <c r="EA30" s="15"/>
      <c r="EB30" s="15"/>
      <c r="EC30" s="15"/>
    </row>
    <row r="31" spans="1:136" x14ac:dyDescent="0.25">
      <c r="A31" s="14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4"/>
      <c r="Z32" s="4"/>
      <c r="AA32" s="4"/>
      <c r="AB32" s="4"/>
      <c r="AE32" s="4"/>
      <c r="AF32" s="2"/>
      <c r="AG32" s="2"/>
      <c r="AH32" s="4"/>
      <c r="AN32" s="4"/>
      <c r="AO32" s="21"/>
      <c r="AP32" s="2"/>
      <c r="AQ32" s="2"/>
      <c r="AR32" s="2"/>
      <c r="AS32" s="2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4"/>
      <c r="AA33" s="4"/>
      <c r="AB33" s="4"/>
      <c r="AE33" s="4"/>
      <c r="AF33" s="2"/>
      <c r="AG33" s="2"/>
      <c r="AH33" s="4"/>
      <c r="AN33" s="4"/>
      <c r="AO33" s="21"/>
      <c r="AP33" s="2"/>
      <c r="AQ33" s="2"/>
      <c r="AR33" s="2"/>
      <c r="AS33" s="2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4"/>
      <c r="Y34" s="4"/>
      <c r="Z34" s="4"/>
      <c r="AA34" s="4"/>
      <c r="AB34" s="4"/>
      <c r="AE34" s="4"/>
      <c r="AF34" s="2"/>
      <c r="AG34" s="2"/>
      <c r="AH34" s="4"/>
      <c r="AN34" s="4"/>
      <c r="AO34" s="21"/>
      <c r="AP34" s="2"/>
      <c r="AQ34" s="2"/>
      <c r="AR34" s="2"/>
      <c r="AS34" s="2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"/>
      <c r="Y35" s="4"/>
      <c r="Z35" s="4"/>
      <c r="AA35" s="4"/>
      <c r="AB35" s="4"/>
      <c r="AE35" s="4"/>
      <c r="AF35" s="2"/>
      <c r="AG35" s="2"/>
      <c r="AH35" s="4"/>
      <c r="AN35" s="4"/>
      <c r="AO35" s="21"/>
      <c r="AP35" s="2"/>
      <c r="AQ35" s="2"/>
      <c r="AR35" s="2"/>
      <c r="AS35" s="2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/>
      <c r="Y36" s="4"/>
      <c r="Z36" s="4"/>
      <c r="AA36" s="4"/>
      <c r="AB36" s="4"/>
      <c r="AE36" s="4"/>
      <c r="AF36" s="2"/>
      <c r="AG36" s="4"/>
      <c r="AH36" s="4"/>
      <c r="AN36" s="4"/>
      <c r="AO36" s="21"/>
      <c r="AP36" s="2"/>
      <c r="AQ36" s="2"/>
      <c r="AR36" s="2"/>
      <c r="AS36" s="2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4"/>
      <c r="AA37" s="4"/>
      <c r="AB37" s="4"/>
      <c r="AE37" s="4"/>
      <c r="AF37" s="2"/>
      <c r="AG37" s="2"/>
      <c r="AH37" s="4"/>
      <c r="AN37" s="4"/>
      <c r="AO37" s="21"/>
      <c r="AP37" s="2"/>
      <c r="AQ37" s="2"/>
      <c r="AR37" s="2"/>
      <c r="AS37" s="2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4"/>
      <c r="AA38" s="4"/>
      <c r="AB38" s="4"/>
      <c r="AE38" s="4"/>
      <c r="AF38" s="2"/>
      <c r="AG38" s="2"/>
      <c r="AH38" s="4"/>
      <c r="AN38" s="4"/>
      <c r="AO38" s="21"/>
      <c r="AP38" s="2"/>
      <c r="AQ38" s="2"/>
      <c r="AR38" s="2"/>
      <c r="AS38" s="2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4"/>
      <c r="AA39" s="4"/>
      <c r="AB39" s="4"/>
      <c r="AE39" s="4"/>
      <c r="AF39" s="4"/>
      <c r="AG39" s="4"/>
      <c r="AH39" s="4"/>
      <c r="AN39" s="4"/>
      <c r="AO39" s="21"/>
      <c r="AP39" s="2"/>
      <c r="AQ39" s="2"/>
      <c r="AR39" s="2"/>
      <c r="AS39" s="2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  <c r="Y40" s="4"/>
      <c r="Z40" s="4"/>
      <c r="AA40" s="4"/>
      <c r="AB40" s="4"/>
      <c r="AE40" s="4"/>
      <c r="AF40" s="2"/>
      <c r="AG40" s="2"/>
      <c r="AH40" s="4"/>
      <c r="AN40" s="4"/>
      <c r="AO40" s="21"/>
      <c r="AP40" s="2"/>
      <c r="AQ40" s="2"/>
      <c r="AR40" s="2"/>
      <c r="AS40" s="2"/>
    </row>
    <row r="41" spans="1:4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4"/>
      <c r="AA41" s="4"/>
      <c r="AB41" s="4"/>
      <c r="AE41" s="4"/>
      <c r="AF41" s="2"/>
      <c r="AG41" s="2"/>
      <c r="AH41" s="4"/>
      <c r="AN41" s="4"/>
      <c r="AO41" s="21"/>
      <c r="AP41" s="2"/>
      <c r="AQ41" s="2"/>
      <c r="AR41" s="2"/>
      <c r="AS41" s="2"/>
    </row>
    <row r="42" spans="1:4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/>
      <c r="Y42" s="4"/>
      <c r="Z42" s="4"/>
      <c r="AA42" s="4"/>
      <c r="AB42" s="4"/>
      <c r="AE42" s="4"/>
      <c r="AF42" s="2"/>
      <c r="AG42" s="4"/>
      <c r="AH42" s="4"/>
      <c r="AN42" s="4"/>
      <c r="AO42" s="21"/>
      <c r="AP42" s="2"/>
      <c r="AQ42" s="2"/>
      <c r="AR42" s="2"/>
      <c r="AS42" s="2"/>
    </row>
    <row r="43" spans="1:4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"/>
      <c r="Y43" s="4"/>
      <c r="Z43" s="4"/>
      <c r="AA43" s="4"/>
      <c r="AB43" s="4"/>
      <c r="AE43" s="4"/>
      <c r="AF43" s="2"/>
      <c r="AG43" s="2"/>
      <c r="AH43" s="4"/>
      <c r="AN43" s="4"/>
      <c r="AO43" s="21"/>
      <c r="AP43" s="2"/>
      <c r="AQ43" s="2"/>
      <c r="AR43" s="2"/>
      <c r="AS43" s="2"/>
    </row>
    <row r="44" spans="1:4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"/>
      <c r="Y44" s="4"/>
      <c r="Z44" s="4"/>
      <c r="AA44" s="4"/>
      <c r="AB44" s="4"/>
      <c r="AE44" s="4"/>
      <c r="AF44" s="2"/>
      <c r="AG44" s="2"/>
      <c r="AH44" s="4"/>
      <c r="AN44" s="4"/>
      <c r="AO44" s="21"/>
      <c r="AP44" s="2"/>
      <c r="AQ44" s="2"/>
      <c r="AR44" s="2"/>
      <c r="AS44" s="2"/>
    </row>
    <row r="45" spans="1:4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"/>
      <c r="Y45" s="4"/>
      <c r="Z45" s="4"/>
      <c r="AA45" s="4"/>
      <c r="AB45" s="4"/>
      <c r="AE45" s="4"/>
      <c r="AF45" s="2"/>
      <c r="AG45" s="4"/>
      <c r="AH45" s="4"/>
      <c r="AN45" s="4"/>
      <c r="AO45" s="21"/>
      <c r="AP45" s="2"/>
      <c r="AQ45" s="2"/>
      <c r="AR45" s="2"/>
      <c r="AS45" s="2"/>
    </row>
    <row r="46" spans="1:4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4"/>
      <c r="AA46" s="4"/>
      <c r="AB46" s="4"/>
      <c r="AE46" s="4"/>
      <c r="AF46" s="2"/>
      <c r="AG46" s="2"/>
      <c r="AH46" s="4"/>
      <c r="AN46" s="4"/>
      <c r="AO46" s="21"/>
      <c r="AP46" s="2"/>
      <c r="AQ46" s="2"/>
      <c r="AR46" s="2"/>
      <c r="AS46" s="2"/>
    </row>
    <row r="47" spans="1:4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"/>
      <c r="Y47" s="4"/>
      <c r="Z47" s="4"/>
      <c r="AA47" s="4"/>
      <c r="AB47" s="4"/>
      <c r="AE47" s="4"/>
      <c r="AF47" s="2"/>
      <c r="AG47" s="2"/>
      <c r="AH47" s="4"/>
      <c r="AN47" s="4"/>
      <c r="AO47" s="21"/>
      <c r="AP47" s="2"/>
      <c r="AQ47" s="2"/>
      <c r="AR47" s="2"/>
      <c r="AS47" s="2"/>
    </row>
    <row r="48" spans="1:4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/>
      <c r="Y48" s="4"/>
      <c r="Z48" s="4"/>
      <c r="AA48" s="4"/>
      <c r="AB48" s="4"/>
      <c r="AE48" s="4"/>
      <c r="AF48" s="2"/>
      <c r="AG48" s="2"/>
      <c r="AH48" s="4"/>
      <c r="AN48" s="4"/>
      <c r="AO48" s="21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  <c r="AB49" s="4"/>
      <c r="AE49" s="4"/>
      <c r="AF49" s="2"/>
      <c r="AG49" s="2"/>
      <c r="AH49" s="4"/>
      <c r="AN49" s="4"/>
      <c r="AO49" s="21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  <c r="AB50" s="4"/>
      <c r="AE50" s="4"/>
      <c r="AF50" s="2"/>
      <c r="AG50" s="4"/>
      <c r="AH50" s="4"/>
      <c r="AN50" s="4"/>
      <c r="AO50" s="21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  <c r="AB51" s="4"/>
      <c r="AE51" s="4"/>
      <c r="AF51" s="2"/>
      <c r="AG51" s="2"/>
      <c r="AH51" s="4"/>
      <c r="AN51" s="4"/>
      <c r="AO51" s="21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  <c r="AB52" s="4"/>
      <c r="AE52" s="4"/>
      <c r="AF52" s="2"/>
      <c r="AG52" s="2"/>
      <c r="AH52" s="4"/>
      <c r="AN52" s="4"/>
      <c r="AO52" s="21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4"/>
      <c r="AA53" s="4"/>
      <c r="AB53" s="4"/>
      <c r="AE53" s="4"/>
      <c r="AF53" s="2"/>
      <c r="AG53" s="4"/>
      <c r="AH53" s="4"/>
      <c r="AN53" s="4"/>
      <c r="AO53" s="21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4"/>
      <c r="AA54" s="4"/>
      <c r="AB54" s="4"/>
      <c r="AE54" s="4"/>
      <c r="AF54" s="2"/>
      <c r="AG54" s="2"/>
      <c r="AH54" s="4"/>
      <c r="AN54" s="4"/>
      <c r="AO54" s="21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4"/>
      <c r="AA55" s="4"/>
      <c r="AB55" s="4"/>
      <c r="AE55" s="4"/>
      <c r="AF55" s="2"/>
      <c r="AG55" s="2"/>
      <c r="AH55" s="4"/>
      <c r="AN55" s="4"/>
      <c r="AO55" s="21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  <c r="AB56" s="4"/>
      <c r="AE56" s="4"/>
      <c r="AF56" s="2"/>
      <c r="AG56" s="4"/>
      <c r="AH56" s="4"/>
      <c r="AN56" s="4"/>
      <c r="AO56" s="21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  <c r="AB57" s="4"/>
      <c r="AE57" s="4"/>
      <c r="AF57" s="2"/>
      <c r="AG57" s="2"/>
      <c r="AH57" s="4"/>
      <c r="AN57" s="4"/>
      <c r="AO57" s="21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E58" s="4"/>
      <c r="AF58" s="2"/>
      <c r="AG58" s="2"/>
      <c r="AH58" s="4"/>
      <c r="AN58" s="4"/>
      <c r="AO58" s="21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4"/>
      <c r="Y59" s="4"/>
      <c r="Z59" s="4"/>
      <c r="AA59" s="4"/>
      <c r="AB59" s="4"/>
      <c r="AE59" s="4"/>
      <c r="AF59" s="2"/>
      <c r="AG59" s="4"/>
      <c r="AH59" s="4"/>
      <c r="AN59" s="4"/>
      <c r="AO59" s="21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4"/>
      <c r="Y60" s="4"/>
      <c r="Z60" s="4"/>
      <c r="AA60" s="4"/>
      <c r="AB60" s="4"/>
      <c r="AE60" s="4"/>
      <c r="AF60" s="2"/>
      <c r="AG60" s="2"/>
      <c r="AH60" s="4"/>
      <c r="AN60" s="4"/>
      <c r="AO60" s="21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4"/>
      <c r="Y61" s="4"/>
      <c r="Z61" s="4"/>
      <c r="AA61" s="4"/>
      <c r="AB61" s="4"/>
      <c r="AE61" s="4"/>
      <c r="AF61" s="2"/>
      <c r="AG61" s="2"/>
      <c r="AH61" s="4"/>
      <c r="AN61" s="4"/>
      <c r="AO61" s="21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4"/>
      <c r="Y62" s="4"/>
      <c r="Z62" s="4"/>
      <c r="AA62" s="4"/>
      <c r="AB62" s="4"/>
      <c r="AE62" s="4"/>
      <c r="AF62" s="2"/>
      <c r="AG62" s="2"/>
      <c r="AH62" s="4"/>
      <c r="AN62" s="4"/>
      <c r="AO62" s="21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/>
      <c r="Y63" s="4"/>
      <c r="Z63" s="4"/>
      <c r="AA63" s="4"/>
      <c r="AB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Y64" s="4"/>
      <c r="Z64" s="4"/>
      <c r="AA64" s="4"/>
      <c r="AB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  <c r="Y65" s="4"/>
      <c r="Z65" s="4"/>
      <c r="AA65" s="4"/>
      <c r="AB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/>
      <c r="Y66" s="4"/>
      <c r="Z66" s="4"/>
      <c r="AA66" s="4"/>
      <c r="AB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4"/>
      <c r="Y67" s="4"/>
      <c r="Z67" s="4"/>
      <c r="AA67" s="4"/>
      <c r="AB67" s="4"/>
      <c r="AC67" s="5"/>
      <c r="AD67" s="5"/>
      <c r="AE67" s="4"/>
      <c r="AF67" s="5"/>
      <c r="AG67" s="5"/>
      <c r="AH67" s="4"/>
      <c r="AN67" s="4"/>
      <c r="AP67" s="2"/>
      <c r="AQ67" s="15"/>
      <c r="AR67" s="15"/>
      <c r="AS67" s="2"/>
    </row>
    <row r="68" spans="1:45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4"/>
      <c r="Y68" s="4"/>
      <c r="Z68" s="4"/>
      <c r="AA68" s="4"/>
      <c r="AB68" s="4"/>
      <c r="AC68" s="5"/>
      <c r="AD68" s="5"/>
      <c r="AE68" s="4"/>
      <c r="AF68" s="5"/>
      <c r="AG68" s="5"/>
      <c r="AH68" s="4"/>
      <c r="AN68" s="4"/>
      <c r="AP68" s="2"/>
      <c r="AQ68" s="15"/>
      <c r="AR68" s="15"/>
      <c r="AS68" s="2"/>
    </row>
    <row r="69" spans="1:45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  <c r="AA69" s="4"/>
      <c r="AB69" s="4"/>
      <c r="AC69" s="5"/>
      <c r="AD69" s="5"/>
      <c r="AE69" s="4"/>
      <c r="AF69" s="5"/>
      <c r="AG69" s="5"/>
      <c r="AH69" s="4"/>
      <c r="AN69" s="4"/>
      <c r="AP69" s="2"/>
      <c r="AQ69" s="15"/>
      <c r="AR69" s="15"/>
      <c r="AS69" s="2"/>
    </row>
    <row r="70" spans="1:45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  <c r="AA70" s="4"/>
      <c r="AB70" s="4"/>
      <c r="AC70" s="5"/>
      <c r="AD70" s="5"/>
      <c r="AE70" s="4"/>
      <c r="AF70" s="5"/>
      <c r="AG70" s="5"/>
      <c r="AH70" s="4"/>
      <c r="AN70" s="4"/>
      <c r="AP70" s="2"/>
      <c r="AQ70" s="15"/>
      <c r="AR70" s="15"/>
      <c r="AS70" s="2"/>
    </row>
    <row r="71" spans="1:45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  <c r="AA71" s="4"/>
      <c r="AB71" s="4"/>
      <c r="AC71" s="5"/>
      <c r="AD71" s="5"/>
      <c r="AE71" s="4"/>
      <c r="AF71" s="5"/>
      <c r="AG71" s="5"/>
      <c r="AH71" s="4"/>
      <c r="AN71" s="4"/>
      <c r="AP71" s="2"/>
      <c r="AQ71" s="15"/>
      <c r="AR71" s="15"/>
      <c r="AS71" s="2"/>
    </row>
    <row r="72" spans="1:45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  <c r="AA72" s="4"/>
      <c r="AB72" s="4"/>
      <c r="AC72" s="5"/>
      <c r="AD72" s="5"/>
      <c r="AE72" s="4"/>
      <c r="AF72" s="5"/>
      <c r="AG72" s="5"/>
      <c r="AH72" s="4"/>
      <c r="AN72" s="4"/>
      <c r="AP72" s="2"/>
      <c r="AQ72" s="15"/>
      <c r="AR72" s="15"/>
      <c r="AS72" s="2"/>
    </row>
    <row r="73" spans="1:45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  <c r="AA73" s="4"/>
      <c r="AB73" s="4"/>
      <c r="AC73" s="5"/>
      <c r="AD73" s="5"/>
      <c r="AE73" s="4"/>
      <c r="AF73" s="5"/>
      <c r="AG73" s="5"/>
      <c r="AH73" s="4"/>
      <c r="AN73" s="4"/>
      <c r="AP73" s="2"/>
      <c r="AQ73" s="15"/>
      <c r="AR73" s="15"/>
      <c r="AS73" s="2"/>
    </row>
    <row r="74" spans="1:45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  <c r="AA74" s="4"/>
      <c r="AB74" s="4"/>
      <c r="AC74" s="5"/>
      <c r="AD74" s="5"/>
      <c r="AE74" s="4"/>
      <c r="AF74" s="5"/>
      <c r="AG74" s="5"/>
      <c r="AH74" s="4"/>
      <c r="AN74" s="4"/>
      <c r="AP74" s="2"/>
      <c r="AQ74" s="15"/>
      <c r="AR74" s="15"/>
      <c r="AS74" s="2"/>
    </row>
    <row r="75" spans="1:45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  <c r="AA75" s="4"/>
      <c r="AB75" s="4"/>
      <c r="AC75" s="5"/>
      <c r="AD75" s="5"/>
      <c r="AE75" s="4"/>
      <c r="AF75" s="5"/>
      <c r="AG75" s="5"/>
      <c r="AH75" s="4"/>
      <c r="AN75" s="4"/>
      <c r="AP75" s="2"/>
      <c r="AQ75" s="15"/>
      <c r="AR75" s="15"/>
      <c r="AS75" s="2"/>
    </row>
    <row r="76" spans="1:45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  <c r="AA76" s="4"/>
      <c r="AB76" s="4"/>
      <c r="AC76" s="5"/>
      <c r="AD76" s="5"/>
      <c r="AE76" s="4"/>
      <c r="AF76" s="5"/>
      <c r="AG76" s="5"/>
      <c r="AH76" s="4"/>
      <c r="AN76" s="4"/>
      <c r="AP76" s="2"/>
      <c r="AQ76" s="15"/>
      <c r="AR76" s="15"/>
      <c r="AS76" s="2"/>
    </row>
    <row r="77" spans="1:45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  <c r="AA77" s="4"/>
      <c r="AB77" s="4"/>
      <c r="AC77" s="5"/>
      <c r="AD77" s="5"/>
      <c r="AE77" s="4"/>
      <c r="AF77" s="5"/>
      <c r="AG77" s="5"/>
      <c r="AH77" s="4"/>
      <c r="AN77" s="4"/>
      <c r="AP77" s="2"/>
      <c r="AQ77" s="15"/>
      <c r="AR77" s="15"/>
      <c r="AS77" s="2"/>
    </row>
    <row r="78" spans="1:45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"/>
      <c r="Y78" s="4"/>
      <c r="Z78" s="4"/>
      <c r="AA78" s="4"/>
      <c r="AB78" s="4"/>
      <c r="AC78" s="5"/>
      <c r="AD78" s="5"/>
      <c r="AE78" s="4"/>
      <c r="AF78" s="5"/>
      <c r="AG78" s="5"/>
      <c r="AH78" s="4"/>
      <c r="AN78" s="4"/>
      <c r="AP78" s="2"/>
      <c r="AQ78" s="15"/>
      <c r="AR78" s="15"/>
      <c r="AS78" s="2"/>
    </row>
    <row r="79" spans="1:45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/>
      <c r="Y79" s="4"/>
      <c r="Z79" s="4"/>
      <c r="AA79" s="4"/>
      <c r="AB79" s="4"/>
      <c r="AC79" s="5"/>
      <c r="AD79" s="5"/>
      <c r="AE79" s="4"/>
      <c r="AF79" s="5"/>
      <c r="AG79" s="5"/>
      <c r="AH79" s="4"/>
      <c r="AN79" s="4"/>
      <c r="AP79" s="2"/>
      <c r="AQ79" s="15"/>
      <c r="AR79" s="15"/>
      <c r="AS79" s="2"/>
    </row>
    <row r="80" spans="1:45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"/>
      <c r="Y80" s="4"/>
      <c r="Z80" s="4"/>
      <c r="AA80" s="4"/>
      <c r="AB80" s="4"/>
      <c r="AC80" s="5"/>
      <c r="AD80" s="5"/>
      <c r="AE80" s="4"/>
      <c r="AF80" s="5"/>
      <c r="AG80" s="5"/>
      <c r="AH80" s="4"/>
      <c r="AN80" s="4"/>
      <c r="AP80" s="2"/>
      <c r="AQ80" s="15"/>
      <c r="AR80" s="15"/>
      <c r="AS80" s="2"/>
    </row>
    <row r="81" spans="1:45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"/>
      <c r="Y81" s="4"/>
      <c r="Z81" s="4"/>
      <c r="AA81" s="4"/>
      <c r="AB81" s="4"/>
      <c r="AC81" s="5"/>
      <c r="AD81" s="5"/>
      <c r="AE81" s="4"/>
      <c r="AF81" s="5"/>
      <c r="AG81" s="5"/>
      <c r="AH81" s="4"/>
      <c r="AN81" s="4"/>
      <c r="AP81" s="2"/>
      <c r="AQ81" s="15"/>
      <c r="AR81" s="15"/>
      <c r="AS81" s="2"/>
    </row>
    <row r="82" spans="1:45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4"/>
      <c r="Y82" s="4"/>
      <c r="Z82" s="4"/>
      <c r="AA82" s="4"/>
      <c r="AB82" s="4"/>
      <c r="AC82" s="5"/>
      <c r="AD82" s="5"/>
      <c r="AE82" s="4"/>
      <c r="AF82" s="5"/>
      <c r="AG82" s="5"/>
      <c r="AH82" s="4"/>
      <c r="AN82" s="4"/>
      <c r="AP82" s="2"/>
      <c r="AQ82" s="15"/>
      <c r="AR82" s="15"/>
      <c r="AS82" s="2"/>
    </row>
    <row r="83" spans="1:45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4"/>
      <c r="Y83" s="4"/>
      <c r="Z83" s="4"/>
      <c r="AA83" s="4"/>
      <c r="AB83" s="4"/>
      <c r="AC83" s="5"/>
      <c r="AD83" s="5"/>
      <c r="AE83" s="4"/>
      <c r="AF83" s="5"/>
      <c r="AG83" s="5"/>
      <c r="AH83" s="4"/>
      <c r="AN83" s="4"/>
      <c r="AP83" s="2"/>
      <c r="AQ83" s="15"/>
      <c r="AR83" s="15"/>
      <c r="AS83" s="2"/>
    </row>
    <row r="84" spans="1:45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  <c r="AA84" s="4"/>
      <c r="AB84" s="4"/>
      <c r="AC84" s="5"/>
      <c r="AD84" s="5"/>
      <c r="AE84" s="4"/>
      <c r="AF84" s="5"/>
      <c r="AG84" s="5"/>
      <c r="AH84" s="4"/>
      <c r="AN84" s="4"/>
      <c r="AP84" s="2"/>
      <c r="AQ84" s="15"/>
      <c r="AR84" s="15"/>
      <c r="AS84" s="2"/>
    </row>
    <row r="85" spans="1:45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  <c r="AA85" s="4"/>
      <c r="AB85" s="4"/>
      <c r="AC85" s="5"/>
      <c r="AD85" s="5"/>
      <c r="AE85" s="4"/>
      <c r="AF85" s="5"/>
      <c r="AG85" s="5"/>
      <c r="AH85" s="4"/>
      <c r="AN85" s="4"/>
      <c r="AP85" s="2"/>
      <c r="AQ85" s="15"/>
      <c r="AR85" s="15"/>
      <c r="AS85" s="2"/>
    </row>
    <row r="86" spans="1:45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  <c r="AA86" s="4"/>
      <c r="AB86" s="4"/>
      <c r="AC86" s="5"/>
      <c r="AD86" s="5"/>
      <c r="AE86" s="4"/>
      <c r="AF86" s="5"/>
      <c r="AG86" s="5"/>
      <c r="AH86" s="4"/>
      <c r="AN86" s="4"/>
      <c r="AP86" s="2"/>
      <c r="AQ86" s="15"/>
      <c r="AR86" s="15"/>
      <c r="AS86" s="2"/>
    </row>
    <row r="87" spans="1:45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  <c r="AA87" s="4"/>
      <c r="AB87" s="4"/>
      <c r="AC87" s="5"/>
      <c r="AD87" s="5"/>
      <c r="AE87" s="4"/>
      <c r="AF87" s="5"/>
      <c r="AG87" s="5"/>
      <c r="AH87" s="4"/>
      <c r="AN87" s="4"/>
      <c r="AP87" s="2"/>
      <c r="AQ87" s="15"/>
      <c r="AR87" s="15"/>
      <c r="AS87" s="2"/>
    </row>
    <row r="88" spans="1:45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  <c r="AA88" s="4"/>
      <c r="AB88" s="4"/>
      <c r="AC88" s="5"/>
      <c r="AD88" s="5"/>
      <c r="AE88" s="4"/>
      <c r="AF88" s="5"/>
      <c r="AG88" s="5"/>
      <c r="AH88" s="4"/>
      <c r="AN88" s="4"/>
      <c r="AP88" s="2"/>
      <c r="AQ88" s="15"/>
      <c r="AR88" s="15"/>
      <c r="AS88" s="2"/>
    </row>
    <row r="89" spans="1:45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  <c r="AA89" s="4"/>
      <c r="AB89" s="4"/>
      <c r="AC89" s="5"/>
      <c r="AD89" s="5"/>
      <c r="AE89" s="4"/>
      <c r="AF89" s="5"/>
      <c r="AG89" s="5"/>
      <c r="AH89" s="4"/>
      <c r="AN89" s="4"/>
      <c r="AP89" s="2"/>
      <c r="AQ89" s="15"/>
      <c r="AR89" s="15"/>
      <c r="AS89" s="2"/>
    </row>
    <row r="90" spans="1:45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"/>
      <c r="Y90" s="2"/>
      <c r="Z90" s="2"/>
      <c r="AA90" s="2"/>
      <c r="AB90" s="2"/>
      <c r="AC90" s="5"/>
      <c r="AD90" s="5"/>
      <c r="AE90" s="4"/>
      <c r="AF90" s="5"/>
      <c r="AG90" s="5"/>
      <c r="AH90" s="4"/>
      <c r="AN90" s="4"/>
      <c r="AP90" s="2"/>
      <c r="AQ90" s="15"/>
      <c r="AR90" s="15"/>
      <c r="AS90" s="2"/>
    </row>
    <row r="91" spans="1:45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2"/>
      <c r="Y91" s="2"/>
      <c r="Z91" s="2"/>
      <c r="AA91" s="2"/>
      <c r="AB91" s="2"/>
      <c r="AC91" s="5"/>
      <c r="AD91" s="5"/>
      <c r="AE91" s="4"/>
      <c r="AF91" s="5"/>
      <c r="AG91" s="5"/>
      <c r="AH91" s="4"/>
      <c r="AN91" s="4"/>
      <c r="AP91" s="2"/>
      <c r="AQ91" s="15"/>
      <c r="AR91" s="15"/>
      <c r="AS91" s="2"/>
    </row>
    <row r="92" spans="1:45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2"/>
      <c r="Y92" s="2"/>
      <c r="Z92" s="2"/>
      <c r="AA92" s="2"/>
      <c r="AB92" s="2"/>
      <c r="AC92" s="5"/>
      <c r="AD92" s="5"/>
      <c r="AE92" s="4"/>
      <c r="AF92" s="5"/>
      <c r="AG92" s="5"/>
      <c r="AH92" s="4"/>
      <c r="AN92" s="4"/>
      <c r="AP92" s="2"/>
      <c r="AQ92" s="15"/>
      <c r="AR92" s="15"/>
      <c r="AS92" s="2"/>
    </row>
    <row r="93" spans="1:45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2"/>
      <c r="Y93" s="2"/>
      <c r="Z93" s="2"/>
      <c r="AA93" s="2"/>
      <c r="AB93" s="2"/>
      <c r="AC93" s="5"/>
      <c r="AD93" s="5"/>
      <c r="AE93" s="4"/>
      <c r="AF93" s="5"/>
      <c r="AG93" s="5"/>
      <c r="AH93" s="4"/>
      <c r="AN93" s="4"/>
      <c r="AP93" s="2"/>
      <c r="AQ93" s="15"/>
      <c r="AR93" s="15"/>
      <c r="AS93" s="2"/>
    </row>
    <row r="94" spans="1:45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"/>
      <c r="Y94" s="2"/>
      <c r="Z94" s="2"/>
      <c r="AA94" s="2"/>
      <c r="AB94" s="2"/>
      <c r="AC94" s="5"/>
      <c r="AD94" s="5"/>
      <c r="AE94" s="4"/>
      <c r="AF94" s="5"/>
      <c r="AG94" s="5"/>
      <c r="AH94" s="4"/>
      <c r="AN94" s="4"/>
      <c r="AP94" s="2"/>
      <c r="AQ94" s="15"/>
      <c r="AR94" s="15"/>
      <c r="AS94" s="2"/>
    </row>
    <row r="95" spans="1:45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"/>
      <c r="Y95" s="2"/>
      <c r="Z95" s="2"/>
      <c r="AA95" s="2"/>
      <c r="AB95" s="2"/>
      <c r="AC95" s="5"/>
      <c r="AD95" s="5"/>
      <c r="AE95" s="4"/>
      <c r="AF95" s="5"/>
      <c r="AG95" s="5"/>
      <c r="AH95" s="4"/>
      <c r="AN95" s="4"/>
      <c r="AP95" s="2"/>
      <c r="AQ95" s="15"/>
      <c r="AR95" s="15"/>
      <c r="AS95" s="2"/>
    </row>
    <row r="96" spans="1:45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"/>
      <c r="Y96" s="2"/>
      <c r="Z96" s="2"/>
      <c r="AA96" s="2"/>
      <c r="AB96" s="2"/>
      <c r="AC96" s="5"/>
      <c r="AD96" s="5"/>
      <c r="AE96" s="4"/>
      <c r="AF96" s="5"/>
      <c r="AG96" s="5"/>
      <c r="AH96" s="4"/>
      <c r="AN96" s="4"/>
      <c r="AP96" s="2"/>
      <c r="AQ96" s="15"/>
      <c r="AR96" s="15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  <c r="Y97" s="2"/>
      <c r="Z97" s="2"/>
      <c r="AA97" s="2"/>
      <c r="AB97" s="2"/>
      <c r="AC97" s="5"/>
      <c r="AD97" s="5"/>
      <c r="AE97" s="4"/>
      <c r="AF97" s="5"/>
      <c r="AG97" s="5"/>
      <c r="AH97" s="4"/>
      <c r="AN97" s="4"/>
      <c r="AP97" s="2"/>
      <c r="AQ97" s="15"/>
      <c r="AR97" s="15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  <c r="Y98" s="2"/>
      <c r="Z98" s="2"/>
      <c r="AA98" s="2"/>
      <c r="AB98" s="2"/>
      <c r="AC98" s="5"/>
      <c r="AD98" s="5"/>
      <c r="AE98" s="4"/>
      <c r="AF98" s="5"/>
      <c r="AG98" s="5"/>
      <c r="AH98" s="4"/>
      <c r="AN98" s="4"/>
      <c r="AP98" s="2"/>
      <c r="AQ98" s="15"/>
      <c r="AR98" s="15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  <c r="Y99" s="2"/>
      <c r="Z99" s="2"/>
      <c r="AA99" s="2"/>
      <c r="AB99" s="2"/>
      <c r="AC99" s="5"/>
      <c r="AD99" s="5"/>
      <c r="AE99" s="4"/>
      <c r="AF99" s="5"/>
      <c r="AG99" s="5"/>
      <c r="AH99" s="4"/>
      <c r="AN99" s="4"/>
      <c r="AP99" s="2"/>
      <c r="AQ99" s="15"/>
      <c r="AR99" s="15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2"/>
      <c r="Z100" s="2"/>
      <c r="AA100" s="2"/>
      <c r="AB100" s="2"/>
      <c r="AC100" s="5"/>
      <c r="AD100" s="5"/>
      <c r="AE100" s="4"/>
      <c r="AF100" s="5"/>
      <c r="AG100" s="5"/>
      <c r="AH100" s="4"/>
      <c r="AN100" s="4"/>
      <c r="AP100" s="2"/>
      <c r="AQ100" s="15"/>
      <c r="AR100" s="15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2"/>
      <c r="Z101" s="2"/>
      <c r="AA101" s="2"/>
      <c r="AB101" s="2"/>
      <c r="AC101" s="5"/>
      <c r="AD101" s="5"/>
      <c r="AE101" s="4"/>
      <c r="AF101" s="5"/>
      <c r="AG101" s="5"/>
      <c r="AH101" s="4"/>
      <c r="AN101" s="4"/>
      <c r="AP101" s="2"/>
      <c r="AQ101" s="15"/>
      <c r="AR101" s="15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2"/>
      <c r="Z102" s="2"/>
      <c r="AA102" s="2"/>
      <c r="AB102" s="2"/>
      <c r="AC102" s="5"/>
      <c r="AD102" s="5"/>
      <c r="AE102" s="4"/>
      <c r="AF102" s="5"/>
      <c r="AG102" s="5"/>
      <c r="AH102" s="4"/>
      <c r="AN102" s="4"/>
      <c r="AP102" s="2"/>
      <c r="AQ102" s="15"/>
      <c r="AR102" s="15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2"/>
      <c r="Z103" s="2"/>
      <c r="AA103" s="2"/>
      <c r="AB103" s="2"/>
      <c r="AC103" s="5"/>
      <c r="AD103" s="5"/>
      <c r="AE103" s="4"/>
      <c r="AH103" s="4"/>
      <c r="AN103" s="4"/>
      <c r="AP103" s="2"/>
      <c r="AQ103" s="15"/>
      <c r="AR103" s="15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AC104" s="5"/>
      <c r="AD104" s="5"/>
      <c r="AE104" s="4"/>
      <c r="AH104" s="4"/>
      <c r="AN104" s="4"/>
      <c r="AP104" s="2"/>
      <c r="AQ104" s="15"/>
      <c r="AR104" s="15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AC105" s="5"/>
      <c r="AD105" s="5"/>
      <c r="AE105" s="4"/>
      <c r="AH105" s="4"/>
      <c r="AN105" s="4"/>
      <c r="AP105" s="2"/>
      <c r="AQ105" s="15"/>
      <c r="AR105" s="15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AC106" s="5"/>
      <c r="AD106" s="5"/>
      <c r="AE106" s="4"/>
      <c r="AH106" s="4"/>
      <c r="AN106" s="4"/>
      <c r="AP106" s="2"/>
      <c r="AQ106" s="15"/>
      <c r="AR106" s="15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AC107" s="5"/>
      <c r="AD107" s="5"/>
      <c r="AE107" s="4"/>
      <c r="AH107" s="4"/>
      <c r="AN107" s="4"/>
      <c r="AP107" s="2"/>
      <c r="AQ107" s="15"/>
      <c r="AR107" s="15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AC108" s="5"/>
      <c r="AD108" s="5"/>
      <c r="AE108" s="4"/>
      <c r="AH108" s="4"/>
      <c r="AN108" s="4"/>
      <c r="AP108" s="2"/>
      <c r="AQ108" s="15"/>
      <c r="AR108" s="15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AC109" s="5"/>
      <c r="AD109" s="5"/>
      <c r="AE109" s="4"/>
      <c r="AH109" s="4"/>
      <c r="AN109" s="4"/>
      <c r="AP109" s="2"/>
      <c r="AQ109" s="15"/>
      <c r="AR109" s="15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AC110" s="5"/>
      <c r="AD110" s="5"/>
      <c r="AE110" s="4"/>
      <c r="AH110" s="4"/>
      <c r="AN110" s="4"/>
      <c r="AP110" s="2"/>
      <c r="AQ110" s="15"/>
      <c r="AR110" s="15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AC111" s="5"/>
      <c r="AD111" s="5"/>
      <c r="AE111" s="4"/>
      <c r="AH111" s="4"/>
      <c r="AN111" s="4"/>
      <c r="AP111" s="2"/>
      <c r="AQ111" s="15"/>
      <c r="AR111" s="15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AC112" s="5"/>
      <c r="AD112" s="5"/>
      <c r="AE112" s="4"/>
      <c r="AH112" s="4"/>
      <c r="AN112" s="4"/>
      <c r="AP112" s="2"/>
      <c r="AQ112" s="15"/>
      <c r="AR112" s="15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AC113" s="5"/>
      <c r="AD113" s="5"/>
      <c r="AE113" s="4"/>
      <c r="AH113" s="4"/>
      <c r="AN113" s="4"/>
      <c r="AP113" s="2"/>
      <c r="AQ113" s="15"/>
      <c r="AR113" s="15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AC114" s="5"/>
      <c r="AD114" s="5"/>
      <c r="AE114" s="4"/>
      <c r="AH114" s="4"/>
      <c r="AN114" s="4"/>
      <c r="AP114" s="2"/>
      <c r="AQ114" s="15"/>
      <c r="AR114" s="15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AC115" s="5"/>
      <c r="AD115" s="5"/>
      <c r="AE115" s="4"/>
      <c r="AH115" s="4"/>
      <c r="AN115" s="4"/>
      <c r="AP115" s="2"/>
      <c r="AQ115" s="15"/>
      <c r="AR115" s="15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AC116" s="5"/>
      <c r="AD116" s="5"/>
      <c r="AE116" s="4"/>
      <c r="AH116" s="4"/>
      <c r="AN116" s="4"/>
      <c r="AP116" s="2"/>
      <c r="AQ116" s="15"/>
      <c r="AR116" s="15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AC117" s="5"/>
      <c r="AD117" s="5"/>
      <c r="AE117" s="4"/>
      <c r="AH117" s="4"/>
      <c r="AN117" s="4"/>
      <c r="AP117" s="2"/>
      <c r="AQ117" s="15"/>
      <c r="AR117" s="15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AC118" s="5"/>
      <c r="AD118" s="5"/>
      <c r="AE118" s="4"/>
      <c r="AH118" s="4"/>
      <c r="AN118" s="4"/>
      <c r="AP118" s="2"/>
      <c r="AQ118" s="15"/>
      <c r="AR118" s="15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AC119" s="5"/>
      <c r="AD119" s="5"/>
      <c r="AE119" s="4"/>
      <c r="AH119" s="4"/>
      <c r="AN119" s="4"/>
      <c r="AP119" s="2"/>
      <c r="AQ119" s="15"/>
      <c r="AR119" s="15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AC120" s="5"/>
      <c r="AD120" s="5"/>
      <c r="AE120" s="4"/>
      <c r="AH120" s="4"/>
      <c r="AN120" s="4"/>
      <c r="AP120" s="2"/>
      <c r="AQ120" s="15"/>
      <c r="AR120" s="15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AC121" s="5"/>
      <c r="AD121" s="5"/>
      <c r="AE121" s="4"/>
      <c r="AH121" s="4"/>
      <c r="AN121" s="4"/>
      <c r="AP121" s="2"/>
      <c r="AQ121" s="15"/>
      <c r="AR121" s="15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AC122" s="5"/>
      <c r="AD122" s="5"/>
      <c r="AE122" s="4"/>
      <c r="AH122" s="4"/>
      <c r="AN122" s="4"/>
      <c r="AP122" s="2"/>
      <c r="AQ122" s="15"/>
      <c r="AR122" s="15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AC123" s="5"/>
      <c r="AD123" s="5"/>
      <c r="AE123" s="4"/>
      <c r="AH123" s="4"/>
      <c r="AN123" s="4"/>
      <c r="AP123" s="2"/>
      <c r="AQ123" s="15"/>
      <c r="AR123" s="15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AC124" s="5"/>
      <c r="AD124" s="5"/>
      <c r="AE124" s="4"/>
      <c r="AH124" s="4"/>
      <c r="AN124" s="4"/>
      <c r="AP124" s="2"/>
      <c r="AQ124" s="15"/>
      <c r="AR124" s="15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AC125" s="5"/>
      <c r="AD125" s="5"/>
      <c r="AE125" s="4"/>
      <c r="AH125" s="4"/>
      <c r="AN125" s="4"/>
      <c r="AP125" s="2"/>
      <c r="AQ125" s="15"/>
      <c r="AR125" s="15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AC126" s="5"/>
      <c r="AD126" s="5"/>
      <c r="AE126" s="4"/>
      <c r="AH126" s="4"/>
      <c r="AN126" s="4"/>
      <c r="AP126" s="2"/>
      <c r="AQ126" s="15"/>
      <c r="AR126" s="15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AC127" s="5"/>
      <c r="AD127" s="5"/>
      <c r="AE127" s="4"/>
      <c r="AH127" s="4"/>
      <c r="AN127" s="4"/>
      <c r="AP127" s="2"/>
      <c r="AQ127" s="15"/>
      <c r="AR127" s="15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AC128" s="5"/>
      <c r="AD128" s="5"/>
      <c r="AE128" s="4"/>
      <c r="AH128" s="4"/>
      <c r="AN128" s="4"/>
      <c r="AP128" s="2"/>
      <c r="AQ128" s="15"/>
      <c r="AR128" s="15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AC129" s="5"/>
      <c r="AD129" s="5"/>
      <c r="AE129" s="4"/>
      <c r="AH129" s="4"/>
      <c r="AN129" s="4"/>
      <c r="AP129" s="2"/>
      <c r="AQ129" s="15"/>
      <c r="AR129" s="15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AC130" s="5"/>
      <c r="AD130" s="5"/>
      <c r="AE130" s="4"/>
      <c r="AH130" s="4"/>
      <c r="AN130" s="4"/>
      <c r="AP130" s="2"/>
      <c r="AQ130" s="15"/>
      <c r="AR130" s="15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AC131" s="5"/>
      <c r="AD131" s="5"/>
      <c r="AE131" s="4"/>
      <c r="AH131" s="4"/>
      <c r="AN131" s="4"/>
      <c r="AP131" s="2"/>
      <c r="AQ131" s="15"/>
      <c r="AR131" s="15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AC132" s="5"/>
      <c r="AD132" s="5"/>
      <c r="AE132" s="4"/>
      <c r="AH132" s="4"/>
      <c r="AN132" s="4"/>
      <c r="AO132" s="22"/>
      <c r="AP132" s="23"/>
      <c r="AQ132" s="15"/>
      <c r="AR132" s="15"/>
      <c r="AS132" s="23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AC133" s="5"/>
      <c r="AD133" s="5"/>
      <c r="AE133" s="4"/>
      <c r="AH133" s="4"/>
      <c r="AN133" s="4"/>
      <c r="AO133" s="22"/>
      <c r="AP133" s="23"/>
      <c r="AQ133" s="15"/>
      <c r="AR133" s="15"/>
      <c r="AS133" s="23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AC134" s="5"/>
      <c r="AD134" s="5"/>
      <c r="AE134" s="4"/>
      <c r="AH134" s="4"/>
      <c r="AN134" s="4"/>
      <c r="AO134" s="22"/>
      <c r="AP134" s="23"/>
      <c r="AQ134" s="15"/>
      <c r="AR134" s="15"/>
      <c r="AS134" s="23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AC135" s="5"/>
      <c r="AD135" s="5"/>
      <c r="AE135" s="4"/>
      <c r="AH135" s="4"/>
      <c r="AN135" s="4"/>
      <c r="AO135" s="22"/>
      <c r="AP135" s="23"/>
      <c r="AQ135" s="15"/>
      <c r="AR135" s="15"/>
      <c r="AS135" s="23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AC136" s="5"/>
      <c r="AD136" s="5"/>
      <c r="AE136" s="4"/>
      <c r="AH136" s="4"/>
      <c r="AN136" s="4"/>
      <c r="AO136" s="22"/>
      <c r="AP136" s="23"/>
      <c r="AQ136" s="15"/>
      <c r="AR136" s="15"/>
      <c r="AS136" s="23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AN137" s="4"/>
      <c r="AO137" s="22"/>
      <c r="AP137" s="23"/>
      <c r="AQ137" s="15"/>
      <c r="AR137" s="15"/>
      <c r="AS137" s="23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AN138" s="4"/>
      <c r="AO138" s="22"/>
      <c r="AP138" s="23"/>
      <c r="AQ138" s="15"/>
      <c r="AR138" s="15"/>
      <c r="AS138" s="23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AN139" s="4"/>
      <c r="AO139" s="22"/>
      <c r="AP139" s="23"/>
      <c r="AQ139" s="15"/>
      <c r="AR139" s="15"/>
      <c r="AS139" s="23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AN140" s="4"/>
      <c r="AO140" s="22"/>
      <c r="AP140" s="23"/>
      <c r="AQ140" s="15"/>
      <c r="AR140" s="15"/>
      <c r="AS140" s="23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AN141" s="4"/>
      <c r="AO141" s="22"/>
      <c r="AP141" s="23"/>
      <c r="AQ141" s="15"/>
      <c r="AR141" s="15"/>
      <c r="AS141" s="23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AN142" s="4"/>
      <c r="AO142" s="22"/>
      <c r="AP142" s="23"/>
      <c r="AQ142" s="15"/>
      <c r="AR142" s="15"/>
      <c r="AS142" s="23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AN143" s="4"/>
      <c r="AO143" s="22"/>
      <c r="AP143" s="23"/>
      <c r="AQ143" s="15"/>
      <c r="AR143" s="15"/>
      <c r="AS143" s="23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AN144" s="4"/>
      <c r="AO144" s="22"/>
      <c r="AP144" s="23"/>
      <c r="AQ144" s="15"/>
      <c r="AR144" s="15"/>
      <c r="AS144" s="23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AN145" s="4"/>
      <c r="AO145" s="22"/>
      <c r="AP145" s="23"/>
      <c r="AQ145" s="15"/>
      <c r="AR145" s="15"/>
      <c r="AS145" s="23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AN146" s="4"/>
      <c r="AO146" s="22"/>
      <c r="AP146" s="23"/>
      <c r="AQ146" s="15"/>
      <c r="AR146" s="15"/>
      <c r="AS146" s="23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AN147" s="4"/>
      <c r="AO147" s="22"/>
      <c r="AP147" s="23"/>
      <c r="AQ147" s="15"/>
      <c r="AR147" s="15"/>
      <c r="AS147" s="23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AN148" s="4"/>
      <c r="AO148" s="22"/>
      <c r="AP148" s="23"/>
      <c r="AQ148" s="15"/>
      <c r="AR148" s="15"/>
      <c r="AS148" s="23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AN149" s="4"/>
      <c r="AO149" s="22"/>
      <c r="AP149" s="23"/>
      <c r="AQ149" s="15"/>
      <c r="AR149" s="15"/>
      <c r="AS149" s="23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AN150" s="4"/>
      <c r="AO150" s="22"/>
      <c r="AP150" s="23"/>
      <c r="AQ150" s="15"/>
      <c r="AR150" s="15"/>
      <c r="AS150" s="23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AN151" s="4"/>
      <c r="AO151" s="22"/>
      <c r="AP151" s="23"/>
      <c r="AQ151" s="15"/>
      <c r="AR151" s="15"/>
      <c r="AS151" s="23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AN152" s="4"/>
      <c r="AO152" s="22"/>
      <c r="AP152" s="23"/>
      <c r="AQ152" s="15"/>
      <c r="AR152" s="15"/>
      <c r="AS152" s="23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N153" s="4"/>
      <c r="AO153" s="22"/>
      <c r="AP153" s="23"/>
      <c r="AQ153" s="15"/>
      <c r="AR153" s="15"/>
      <c r="AS153" s="23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N154" s="4"/>
      <c r="AO154" s="22"/>
      <c r="AP154" s="23"/>
      <c r="AQ154" s="15"/>
      <c r="AR154" s="15"/>
      <c r="AS154" s="23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N155" s="4"/>
      <c r="AO155" s="22"/>
      <c r="AP155" s="23"/>
      <c r="AQ155" s="15"/>
      <c r="AR155" s="15"/>
      <c r="AS155" s="23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N156" s="4"/>
      <c r="AO156" s="22"/>
      <c r="AP156" s="23"/>
      <c r="AQ156" s="15"/>
      <c r="AR156" s="15"/>
      <c r="AS156" s="23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N157" s="4"/>
      <c r="AO157" s="22"/>
      <c r="AP157" s="23"/>
      <c r="AQ157" s="15"/>
      <c r="AR157" s="15"/>
      <c r="AS157" s="23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N158" s="4"/>
      <c r="AO158" s="22"/>
      <c r="AP158" s="23"/>
      <c r="AQ158" s="15"/>
      <c r="AR158" s="15"/>
      <c r="AS158" s="23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N159" s="4"/>
      <c r="AO159" s="22"/>
      <c r="AP159" s="23"/>
      <c r="AQ159" s="15"/>
      <c r="AR159" s="15"/>
      <c r="AS159" s="23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N160" s="4"/>
      <c r="AO160" s="22"/>
      <c r="AP160" s="23"/>
      <c r="AQ160" s="15"/>
      <c r="AR160" s="15"/>
      <c r="AS160" s="23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R161" s="15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16"/>
      <c r="Y167" s="16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68"/>
  <sheetViews>
    <sheetView topLeftCell="DW1" workbookViewId="0">
      <selection activeCell="DY30" sqref="DY30:JA30"/>
    </sheetView>
  </sheetViews>
  <sheetFormatPr defaultRowHeight="15.75" x14ac:dyDescent="0.25"/>
  <cols>
    <col min="1" max="16384" width="9" style="7"/>
  </cols>
  <sheetData>
    <row r="1" spans="1:138" s="9" customFormat="1" ht="16.5" x14ac:dyDescent="0.25">
      <c r="A1" s="8"/>
      <c r="B1" s="8" t="s">
        <v>79</v>
      </c>
      <c r="C1" s="8"/>
      <c r="D1" s="8"/>
      <c r="E1" s="8"/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AD1" s="9" t="s">
        <v>80</v>
      </c>
      <c r="BI1" s="9" t="s">
        <v>81</v>
      </c>
      <c r="CM1" s="9" t="s">
        <v>82</v>
      </c>
      <c r="DR1" s="9" t="s">
        <v>256</v>
      </c>
    </row>
    <row r="2" spans="1:138" s="9" customFormat="1" ht="16.5" x14ac:dyDescent="0.25">
      <c r="A2" s="10"/>
      <c r="B2" s="10" t="s">
        <v>37</v>
      </c>
      <c r="C2" s="10" t="s">
        <v>45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63</v>
      </c>
      <c r="N2" s="10" t="s">
        <v>64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42</v>
      </c>
      <c r="X2" s="24" t="s">
        <v>36</v>
      </c>
      <c r="Y2" s="10" t="s">
        <v>0</v>
      </c>
      <c r="Z2" s="9" t="s">
        <v>1</v>
      </c>
      <c r="AA2" s="10" t="s">
        <v>2</v>
      </c>
      <c r="AB2" s="24" t="s">
        <v>3</v>
      </c>
      <c r="AC2" s="10" t="s">
        <v>4</v>
      </c>
      <c r="AD2" s="9" t="s">
        <v>37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26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27</v>
      </c>
      <c r="BG2" s="11" t="s">
        <v>28</v>
      </c>
      <c r="BH2" s="9" t="s">
        <v>29</v>
      </c>
      <c r="BI2" s="11" t="s">
        <v>37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26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27</v>
      </c>
      <c r="CL2" s="9" t="s">
        <v>28</v>
      </c>
      <c r="CM2" s="11" t="s">
        <v>37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9" t="s">
        <v>20</v>
      </c>
      <c r="DD2" s="11" t="s">
        <v>21</v>
      </c>
      <c r="DE2" s="9" t="s">
        <v>22</v>
      </c>
      <c r="DF2" s="11" t="s">
        <v>23</v>
      </c>
      <c r="DG2" s="9" t="s">
        <v>24</v>
      </c>
      <c r="DH2" s="11" t="s">
        <v>25</v>
      </c>
      <c r="DI2" s="9" t="s">
        <v>26</v>
      </c>
      <c r="DJ2" s="11" t="s">
        <v>0</v>
      </c>
      <c r="DK2" s="9" t="s">
        <v>1</v>
      </c>
      <c r="DL2" s="11" t="s">
        <v>2</v>
      </c>
      <c r="DM2" s="9" t="s">
        <v>3</v>
      </c>
      <c r="DN2" s="11" t="s">
        <v>4</v>
      </c>
      <c r="DO2" s="9" t="s">
        <v>27</v>
      </c>
      <c r="DP2" s="11" t="s">
        <v>28</v>
      </c>
      <c r="DQ2" s="9" t="s">
        <v>29</v>
      </c>
      <c r="DR2" s="9" t="s">
        <v>257</v>
      </c>
      <c r="DS2" s="9" t="s">
        <v>258</v>
      </c>
      <c r="DT2" s="9" t="s">
        <v>6</v>
      </c>
      <c r="DU2" s="9" t="s">
        <v>7</v>
      </c>
      <c r="DV2" s="9" t="s">
        <v>8</v>
      </c>
      <c r="DW2" s="9" t="s">
        <v>9</v>
      </c>
      <c r="DX2" s="9" t="s">
        <v>10</v>
      </c>
      <c r="DY2" s="9" t="s">
        <v>11</v>
      </c>
      <c r="DZ2" s="9" t="s">
        <v>12</v>
      </c>
      <c r="EA2" s="9" t="s">
        <v>13</v>
      </c>
      <c r="EB2" s="9" t="s">
        <v>14</v>
      </c>
      <c r="EC2" s="9" t="s">
        <v>15</v>
      </c>
      <c r="ED2" s="9" t="s">
        <v>16</v>
      </c>
      <c r="EE2" s="9" t="s">
        <v>17</v>
      </c>
      <c r="EF2" s="9" t="s">
        <v>18</v>
      </c>
      <c r="EG2" s="9" t="s">
        <v>19</v>
      </c>
      <c r="EH2" s="9" t="s">
        <v>20</v>
      </c>
    </row>
    <row r="3" spans="1:138" ht="16.5" x14ac:dyDescent="0.25">
      <c r="A3" s="12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 s="7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s="7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1</v>
      </c>
      <c r="CO3">
        <v>0</v>
      </c>
      <c r="CP3">
        <v>0</v>
      </c>
      <c r="CQ3">
        <v>3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3</v>
      </c>
      <c r="DA3">
        <v>0</v>
      </c>
      <c r="DB3">
        <v>3</v>
      </c>
      <c r="DC3" s="7">
        <v>1.2</v>
      </c>
      <c r="DD3" s="7">
        <v>1.3</v>
      </c>
      <c r="DE3" s="7">
        <v>0.5</v>
      </c>
      <c r="DF3" s="7">
        <v>2.2000000000000002</v>
      </c>
      <c r="DG3" s="7">
        <v>0.4</v>
      </c>
      <c r="DH3" s="7">
        <v>0.5</v>
      </c>
      <c r="DI3" s="7">
        <v>0</v>
      </c>
      <c r="DJ3" s="7">
        <v>0</v>
      </c>
      <c r="DK3" s="7">
        <v>0.7</v>
      </c>
      <c r="DL3" s="7">
        <v>0</v>
      </c>
      <c r="DM3" s="7">
        <v>0.9</v>
      </c>
      <c r="DN3" s="7">
        <v>0.3</v>
      </c>
      <c r="DO3" s="7">
        <v>0.3</v>
      </c>
      <c r="DP3" s="7">
        <v>0.9</v>
      </c>
      <c r="DQ3">
        <v>0.5</v>
      </c>
      <c r="DR3" s="7">
        <v>0</v>
      </c>
      <c r="DS3" s="7">
        <v>0</v>
      </c>
      <c r="DT3" s="7">
        <v>0</v>
      </c>
      <c r="DU3" s="7">
        <v>0</v>
      </c>
      <c r="DV3" s="7">
        <v>4</v>
      </c>
      <c r="DW3" s="7">
        <v>8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1</v>
      </c>
      <c r="EE3" s="7">
        <v>0</v>
      </c>
      <c r="EF3" s="7">
        <v>0</v>
      </c>
    </row>
    <row r="4" spans="1:138" ht="16.5" x14ac:dyDescent="0.25">
      <c r="A4" s="12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</v>
      </c>
      <c r="AT4">
        <v>1</v>
      </c>
      <c r="AU4">
        <v>1</v>
      </c>
      <c r="AV4">
        <v>0</v>
      </c>
      <c r="AW4">
        <v>0</v>
      </c>
      <c r="AX4" s="7">
        <v>0</v>
      </c>
      <c r="AY4">
        <v>3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3</v>
      </c>
      <c r="CH4" s="7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</v>
      </c>
      <c r="CO4">
        <v>0</v>
      </c>
      <c r="CP4">
        <v>0</v>
      </c>
      <c r="CQ4">
        <v>3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1</v>
      </c>
      <c r="DA4">
        <v>0</v>
      </c>
      <c r="DB4">
        <v>4</v>
      </c>
      <c r="DC4" s="7">
        <v>1.5</v>
      </c>
      <c r="DD4" s="7">
        <v>0.9</v>
      </c>
      <c r="DE4" s="7">
        <v>0.8</v>
      </c>
      <c r="DF4" s="7">
        <v>1.8</v>
      </c>
      <c r="DG4" s="7">
        <v>0.3</v>
      </c>
      <c r="DH4" s="7">
        <v>0.8</v>
      </c>
      <c r="DI4" s="7">
        <v>0</v>
      </c>
      <c r="DJ4" s="7">
        <v>0.8</v>
      </c>
      <c r="DK4" s="7">
        <v>0.4</v>
      </c>
      <c r="DL4" s="7">
        <v>0.8</v>
      </c>
      <c r="DM4" s="7">
        <v>0.6</v>
      </c>
      <c r="DN4" s="7">
        <v>0.4</v>
      </c>
      <c r="DO4" s="7">
        <v>0.4</v>
      </c>
      <c r="DP4" s="7">
        <v>0.3</v>
      </c>
      <c r="DQ4">
        <v>0.5</v>
      </c>
      <c r="DR4" s="7">
        <v>0</v>
      </c>
      <c r="DS4" s="7">
        <v>0</v>
      </c>
      <c r="DT4" s="7">
        <v>0</v>
      </c>
      <c r="DU4" s="7">
        <v>1</v>
      </c>
      <c r="DV4" s="7">
        <v>4</v>
      </c>
      <c r="DW4" s="7">
        <v>6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</row>
    <row r="5" spans="1:138" ht="16.5" x14ac:dyDescent="0.25">
      <c r="A5" s="12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  <c r="AY5">
        <v>3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s="7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4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3</v>
      </c>
      <c r="DA5">
        <v>0</v>
      </c>
      <c r="DB5">
        <v>1</v>
      </c>
      <c r="DC5" s="7">
        <v>2</v>
      </c>
      <c r="DD5" s="7">
        <v>1.3</v>
      </c>
      <c r="DE5" s="7">
        <v>1</v>
      </c>
      <c r="DF5" s="7">
        <v>1.6</v>
      </c>
      <c r="DG5" s="7">
        <v>0.4</v>
      </c>
      <c r="DH5" s="7">
        <v>0.2</v>
      </c>
      <c r="DI5" s="7">
        <v>0.3</v>
      </c>
      <c r="DJ5" s="7">
        <v>0.4</v>
      </c>
      <c r="DK5" s="7">
        <v>0.5</v>
      </c>
      <c r="DL5" s="7">
        <v>0.4</v>
      </c>
      <c r="DM5" s="7">
        <v>1.1000000000000001</v>
      </c>
      <c r="DN5" s="7">
        <v>0.2</v>
      </c>
      <c r="DO5" s="7">
        <v>0.7</v>
      </c>
      <c r="DP5" s="7">
        <v>1.2</v>
      </c>
      <c r="DQ5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1</v>
      </c>
      <c r="DX5" s="7">
        <v>0</v>
      </c>
      <c r="DY5" s="7">
        <v>0</v>
      </c>
      <c r="DZ5" s="7">
        <v>1</v>
      </c>
      <c r="EA5" s="7">
        <v>0</v>
      </c>
      <c r="EB5" s="7">
        <v>0</v>
      </c>
      <c r="EC5" s="7">
        <v>0</v>
      </c>
      <c r="ED5" s="7">
        <v>1</v>
      </c>
      <c r="EE5" s="7">
        <v>0</v>
      </c>
      <c r="EF5" s="7">
        <v>0</v>
      </c>
    </row>
    <row r="6" spans="1:138" ht="16.5" x14ac:dyDescent="0.25">
      <c r="A6" s="12">
        <v>0.125</v>
      </c>
      <c r="B6"/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3</v>
      </c>
      <c r="AZ6">
        <v>0</v>
      </c>
      <c r="BA6">
        <v>3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 s="7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1</v>
      </c>
      <c r="CQ6">
        <v>3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3</v>
      </c>
      <c r="DA6">
        <v>4</v>
      </c>
      <c r="DB6">
        <v>1</v>
      </c>
      <c r="DC6" s="7">
        <v>1.1000000000000001</v>
      </c>
      <c r="DD6" s="7">
        <v>0.4</v>
      </c>
      <c r="DE6" s="7">
        <v>0.6</v>
      </c>
      <c r="DF6" s="7">
        <v>1.5</v>
      </c>
      <c r="DG6" s="7">
        <v>0.3</v>
      </c>
      <c r="DH6" s="7">
        <v>0</v>
      </c>
      <c r="DI6" s="7">
        <v>0.4</v>
      </c>
      <c r="DJ6" s="7">
        <v>0.5</v>
      </c>
      <c r="DK6" s="7">
        <v>0.6</v>
      </c>
      <c r="DL6" s="7">
        <v>0.5</v>
      </c>
      <c r="DM6" s="7">
        <v>0.8</v>
      </c>
      <c r="DN6" s="7">
        <v>0.8</v>
      </c>
      <c r="DO6" s="7">
        <v>0.8</v>
      </c>
      <c r="DP6" s="7">
        <v>1.3</v>
      </c>
      <c r="DQ6">
        <v>1</v>
      </c>
      <c r="DR6" s="7">
        <v>1</v>
      </c>
      <c r="DS6" s="7">
        <v>0</v>
      </c>
      <c r="DT6" s="7">
        <v>0</v>
      </c>
      <c r="DU6" s="7">
        <v>1</v>
      </c>
      <c r="DV6" s="7">
        <v>0</v>
      </c>
      <c r="DW6" s="7">
        <v>1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</row>
    <row r="7" spans="1:138" ht="16.5" x14ac:dyDescent="0.25">
      <c r="A7" s="12">
        <v>0.16666666666666699</v>
      </c>
      <c r="B7"/>
      <c r="C7">
        <v>3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</v>
      </c>
      <c r="CH7" s="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3</v>
      </c>
      <c r="CR7">
        <v>0</v>
      </c>
      <c r="CS7">
        <v>0</v>
      </c>
      <c r="CT7">
        <v>0</v>
      </c>
      <c r="CU7">
        <v>0</v>
      </c>
      <c r="CV7">
        <v>0</v>
      </c>
      <c r="CW7">
        <v>3</v>
      </c>
      <c r="CX7">
        <v>0</v>
      </c>
      <c r="CY7">
        <v>0</v>
      </c>
      <c r="CZ7">
        <v>3</v>
      </c>
      <c r="DA7">
        <v>3</v>
      </c>
      <c r="DB7">
        <v>0</v>
      </c>
      <c r="DC7" s="7">
        <v>0.6</v>
      </c>
      <c r="DD7" s="7">
        <v>0.6</v>
      </c>
      <c r="DE7" s="7">
        <v>0</v>
      </c>
      <c r="DF7" s="7">
        <v>1.1000000000000001</v>
      </c>
      <c r="DG7" s="7">
        <v>0.6</v>
      </c>
      <c r="DH7" s="7">
        <v>0.2</v>
      </c>
      <c r="DI7" s="7">
        <v>0</v>
      </c>
      <c r="DJ7" s="7">
        <v>0.6</v>
      </c>
      <c r="DK7" s="7">
        <v>0</v>
      </c>
      <c r="DL7" s="7">
        <v>0.6</v>
      </c>
      <c r="DM7" s="7">
        <v>0.9</v>
      </c>
      <c r="DN7" s="7">
        <v>0.4</v>
      </c>
      <c r="DO7" s="7">
        <v>0.9</v>
      </c>
      <c r="DP7" s="7">
        <v>1</v>
      </c>
      <c r="DQ7">
        <v>0.5</v>
      </c>
      <c r="DR7" s="7">
        <v>11</v>
      </c>
      <c r="DS7" s="7">
        <v>0</v>
      </c>
      <c r="DT7" s="7">
        <v>0</v>
      </c>
      <c r="DU7" s="7">
        <v>3</v>
      </c>
      <c r="DV7" s="7">
        <v>0</v>
      </c>
      <c r="DW7" s="7">
        <v>3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1</v>
      </c>
      <c r="EE7" s="7">
        <v>0</v>
      </c>
      <c r="EF7" s="7">
        <v>0</v>
      </c>
    </row>
    <row r="8" spans="1:138" ht="16.5" x14ac:dyDescent="0.25">
      <c r="A8" s="12">
        <v>0.20833333333333301</v>
      </c>
      <c r="B8"/>
      <c r="C8">
        <v>6</v>
      </c>
      <c r="D8">
        <v>0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3</v>
      </c>
      <c r="X8">
        <v>0</v>
      </c>
      <c r="Y8">
        <v>0</v>
      </c>
      <c r="Z8"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4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1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4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1</v>
      </c>
      <c r="DB8">
        <v>0</v>
      </c>
      <c r="DC8" s="7">
        <v>0.7</v>
      </c>
      <c r="DD8" s="7">
        <v>0</v>
      </c>
      <c r="DE8" s="7">
        <v>1</v>
      </c>
      <c r="DF8" s="7">
        <v>1.5</v>
      </c>
      <c r="DG8" s="7">
        <v>0.5</v>
      </c>
      <c r="DH8" s="7">
        <v>0</v>
      </c>
      <c r="DI8" s="7">
        <v>0</v>
      </c>
      <c r="DJ8" s="7">
        <v>0.7</v>
      </c>
      <c r="DK8" s="7">
        <v>0.5</v>
      </c>
      <c r="DL8" s="7">
        <v>0.7</v>
      </c>
      <c r="DM8" s="7">
        <v>0.7</v>
      </c>
      <c r="DN8" s="7">
        <v>0.6</v>
      </c>
      <c r="DO8" s="7">
        <v>1.4</v>
      </c>
      <c r="DP8" s="7">
        <v>1</v>
      </c>
      <c r="DQ8">
        <v>0.3</v>
      </c>
      <c r="DR8" s="7">
        <v>8</v>
      </c>
      <c r="DS8" s="7">
        <v>0</v>
      </c>
      <c r="DT8" s="7">
        <v>0</v>
      </c>
      <c r="DU8" s="7">
        <v>1</v>
      </c>
      <c r="DV8" s="7">
        <v>1</v>
      </c>
      <c r="DW8" s="7">
        <v>1</v>
      </c>
      <c r="DX8" s="7">
        <v>0</v>
      </c>
      <c r="DY8" s="7">
        <v>1</v>
      </c>
      <c r="DZ8" s="7">
        <v>0</v>
      </c>
      <c r="EA8" s="7">
        <v>1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</row>
    <row r="9" spans="1:138" ht="16.5" x14ac:dyDescent="0.25">
      <c r="A9" s="12">
        <v>0.25</v>
      </c>
      <c r="B9"/>
      <c r="C9">
        <v>6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0</v>
      </c>
      <c r="K9">
        <v>0</v>
      </c>
      <c r="L9">
        <v>6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4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3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1</v>
      </c>
      <c r="CU9">
        <v>1</v>
      </c>
      <c r="CV9">
        <v>1</v>
      </c>
      <c r="CW9">
        <v>1</v>
      </c>
      <c r="CX9">
        <v>0</v>
      </c>
      <c r="CY9">
        <v>0</v>
      </c>
      <c r="CZ9">
        <v>0</v>
      </c>
      <c r="DA9">
        <v>1</v>
      </c>
      <c r="DB9">
        <v>0</v>
      </c>
      <c r="DC9" s="7">
        <v>1.6</v>
      </c>
      <c r="DD9" s="7">
        <v>0.6</v>
      </c>
      <c r="DE9" s="7">
        <v>0.4</v>
      </c>
      <c r="DF9" s="7">
        <v>1.5</v>
      </c>
      <c r="DG9" s="7">
        <v>0.9</v>
      </c>
      <c r="DH9" s="7">
        <v>0.4</v>
      </c>
      <c r="DI9" s="7">
        <v>0</v>
      </c>
      <c r="DJ9" s="7">
        <v>0.8</v>
      </c>
      <c r="DK9" s="7">
        <v>0.5</v>
      </c>
      <c r="DL9" s="7">
        <v>0.8</v>
      </c>
      <c r="DM9" s="7">
        <v>1.2</v>
      </c>
      <c r="DN9" s="7">
        <v>1.4</v>
      </c>
      <c r="DO9" s="7">
        <v>1.8</v>
      </c>
      <c r="DP9" s="7">
        <v>2.2999999999999998</v>
      </c>
      <c r="DQ9">
        <v>0.3</v>
      </c>
      <c r="DR9" s="7">
        <v>0</v>
      </c>
      <c r="DS9" s="7">
        <v>1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1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</row>
    <row r="10" spans="1:138" ht="16.5" x14ac:dyDescent="0.25">
      <c r="A10" s="12">
        <v>0.29166666666666702</v>
      </c>
      <c r="B10"/>
      <c r="C10">
        <v>0</v>
      </c>
      <c r="D10">
        <v>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4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 s="7">
        <v>1.6</v>
      </c>
      <c r="DD10" s="7">
        <v>1.1000000000000001</v>
      </c>
      <c r="DE10" s="7">
        <v>1.5</v>
      </c>
      <c r="DF10" s="7">
        <v>1.6</v>
      </c>
      <c r="DG10" s="7">
        <v>0.8</v>
      </c>
      <c r="DH10" s="7">
        <v>0.5</v>
      </c>
      <c r="DI10" s="7">
        <v>0</v>
      </c>
      <c r="DJ10" s="7">
        <v>1.1000000000000001</v>
      </c>
      <c r="DK10" s="7">
        <v>0</v>
      </c>
      <c r="DL10" s="7">
        <v>1.1000000000000001</v>
      </c>
      <c r="DM10" s="7">
        <v>1.4</v>
      </c>
      <c r="DN10" s="7">
        <v>1.3</v>
      </c>
      <c r="DO10" s="7">
        <v>2.5</v>
      </c>
      <c r="DP10" s="7">
        <v>1.4</v>
      </c>
      <c r="DQ10">
        <v>0.3</v>
      </c>
      <c r="DR10" s="7">
        <v>0</v>
      </c>
      <c r="DS10" s="7">
        <v>0</v>
      </c>
      <c r="DT10" s="7">
        <v>0</v>
      </c>
      <c r="DU10" s="7">
        <v>3</v>
      </c>
      <c r="DV10" s="7">
        <v>3</v>
      </c>
      <c r="DW10" s="7">
        <v>1</v>
      </c>
      <c r="DX10" s="7">
        <v>1</v>
      </c>
      <c r="DY10" s="7">
        <v>1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1</v>
      </c>
      <c r="EF10" s="7">
        <v>0</v>
      </c>
    </row>
    <row r="11" spans="1:138" ht="16.5" x14ac:dyDescent="0.25">
      <c r="A11" s="12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3</v>
      </c>
      <c r="BG11">
        <v>0</v>
      </c>
      <c r="BH11">
        <v>0</v>
      </c>
      <c r="BI11">
        <v>3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4</v>
      </c>
      <c r="CU11">
        <v>0</v>
      </c>
      <c r="CV11">
        <v>0</v>
      </c>
      <c r="CW11">
        <v>1</v>
      </c>
      <c r="CX11">
        <v>0</v>
      </c>
      <c r="CY11">
        <v>1</v>
      </c>
      <c r="CZ11">
        <v>0</v>
      </c>
      <c r="DA11">
        <v>1</v>
      </c>
      <c r="DB11">
        <v>6</v>
      </c>
      <c r="DC11" s="7">
        <v>0.7</v>
      </c>
      <c r="DD11" s="7">
        <v>0.9</v>
      </c>
      <c r="DE11" s="7">
        <v>1.1000000000000001</v>
      </c>
      <c r="DF11" s="7">
        <v>1.1000000000000001</v>
      </c>
      <c r="DG11" s="7">
        <v>0.8</v>
      </c>
      <c r="DH11" s="7">
        <v>1</v>
      </c>
      <c r="DI11" s="7">
        <v>0</v>
      </c>
      <c r="DJ11" s="7">
        <v>0.5</v>
      </c>
      <c r="DK11" s="7">
        <v>0</v>
      </c>
      <c r="DL11" s="7">
        <v>0.5</v>
      </c>
      <c r="DM11" s="7">
        <v>1.5</v>
      </c>
      <c r="DN11" s="7">
        <v>1.7</v>
      </c>
      <c r="DO11" s="7">
        <v>1.6</v>
      </c>
      <c r="DP11" s="7">
        <v>1.8</v>
      </c>
      <c r="DQ11">
        <v>0.5</v>
      </c>
      <c r="DR11" s="7">
        <v>0</v>
      </c>
      <c r="DS11" s="7">
        <v>0</v>
      </c>
      <c r="DT11" s="7">
        <v>0</v>
      </c>
      <c r="DU11" s="7">
        <v>4</v>
      </c>
      <c r="DV11" s="7">
        <v>0</v>
      </c>
      <c r="DW11" s="7">
        <v>3</v>
      </c>
      <c r="DX11" s="7">
        <v>1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1</v>
      </c>
      <c r="EF11" s="7">
        <v>1</v>
      </c>
    </row>
    <row r="12" spans="1:138" ht="16.5" x14ac:dyDescent="0.25">
      <c r="A12" s="13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0</v>
      </c>
      <c r="Q12">
        <v>0</v>
      </c>
      <c r="R12">
        <v>4</v>
      </c>
      <c r="S12">
        <v>1</v>
      </c>
      <c r="T12">
        <v>0</v>
      </c>
      <c r="U12">
        <v>0</v>
      </c>
      <c r="V12">
        <v>0</v>
      </c>
      <c r="W12">
        <v>3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3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1</v>
      </c>
      <c r="CU12">
        <v>0</v>
      </c>
      <c r="CV12">
        <v>1</v>
      </c>
      <c r="CW12">
        <v>6</v>
      </c>
      <c r="CX12">
        <v>1</v>
      </c>
      <c r="CY12">
        <v>1</v>
      </c>
      <c r="CZ12">
        <v>0</v>
      </c>
      <c r="DA12">
        <v>1</v>
      </c>
      <c r="DB12">
        <v>6</v>
      </c>
      <c r="DC12" s="7">
        <v>1.4</v>
      </c>
      <c r="DD12" s="7">
        <v>1.4</v>
      </c>
      <c r="DE12" s="7">
        <v>1.1000000000000001</v>
      </c>
      <c r="DF12" s="7">
        <v>0.6</v>
      </c>
      <c r="DG12" s="7">
        <v>0.9</v>
      </c>
      <c r="DH12" s="7">
        <v>0.7</v>
      </c>
      <c r="DI12" s="7">
        <v>0</v>
      </c>
      <c r="DJ12" s="7">
        <v>2.2999999999999998</v>
      </c>
      <c r="DK12" s="7">
        <v>0.5</v>
      </c>
      <c r="DL12" s="7">
        <v>2.2999999999999998</v>
      </c>
      <c r="DM12" s="7">
        <v>1.1000000000000001</v>
      </c>
      <c r="DN12" s="7">
        <v>1.6</v>
      </c>
      <c r="DO12" s="7">
        <v>1.1000000000000001</v>
      </c>
      <c r="DP12" s="7">
        <v>0.9</v>
      </c>
      <c r="DQ12">
        <v>0.2</v>
      </c>
      <c r="DR12" s="7">
        <v>0</v>
      </c>
      <c r="DS12" s="7">
        <v>3</v>
      </c>
      <c r="DT12" s="7">
        <v>1</v>
      </c>
      <c r="DU12" s="7">
        <v>4</v>
      </c>
      <c r="DV12" s="7">
        <v>1</v>
      </c>
      <c r="DW12" s="7">
        <v>4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1</v>
      </c>
    </row>
    <row r="13" spans="1:138" ht="16.5" x14ac:dyDescent="0.25">
      <c r="A13" s="13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</v>
      </c>
      <c r="M13">
        <v>0</v>
      </c>
      <c r="N13">
        <v>3</v>
      </c>
      <c r="O13">
        <v>0</v>
      </c>
      <c r="P13">
        <v>0</v>
      </c>
      <c r="Q13">
        <v>0</v>
      </c>
      <c r="R13">
        <v>3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1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3</v>
      </c>
      <c r="CU13">
        <v>0</v>
      </c>
      <c r="CV13">
        <v>1</v>
      </c>
      <c r="CW13">
        <v>4</v>
      </c>
      <c r="CX13">
        <v>1</v>
      </c>
      <c r="CY13">
        <v>1</v>
      </c>
      <c r="CZ13">
        <v>0</v>
      </c>
      <c r="DA13">
        <v>3</v>
      </c>
      <c r="DB13">
        <v>6</v>
      </c>
      <c r="DC13" s="7">
        <v>1.8</v>
      </c>
      <c r="DD13" s="7">
        <v>1.4</v>
      </c>
      <c r="DE13" s="7">
        <v>0.6</v>
      </c>
      <c r="DF13" s="7">
        <v>2.2000000000000002</v>
      </c>
      <c r="DG13" s="7">
        <v>2.5</v>
      </c>
      <c r="DH13" s="7">
        <v>1</v>
      </c>
      <c r="DI13" s="7" t="s">
        <v>255</v>
      </c>
      <c r="DJ13" s="7">
        <v>2.4</v>
      </c>
      <c r="DK13" s="7">
        <v>1.5</v>
      </c>
      <c r="DL13" s="7">
        <v>2.4</v>
      </c>
      <c r="DM13" s="7">
        <v>1.1000000000000001</v>
      </c>
      <c r="DN13" s="7">
        <v>2.6</v>
      </c>
      <c r="DO13" s="7">
        <v>2.5</v>
      </c>
      <c r="DP13" s="7">
        <v>2</v>
      </c>
      <c r="DQ13">
        <v>2.1</v>
      </c>
      <c r="DR13" s="7">
        <v>0</v>
      </c>
      <c r="DS13" s="7">
        <v>3</v>
      </c>
      <c r="DT13" s="7">
        <v>1</v>
      </c>
      <c r="DU13" s="7">
        <v>4</v>
      </c>
      <c r="DV13" s="7">
        <v>4</v>
      </c>
      <c r="DW13" s="7">
        <v>3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1</v>
      </c>
      <c r="EE13" s="7">
        <v>0</v>
      </c>
      <c r="EF13" s="7">
        <v>3</v>
      </c>
    </row>
    <row r="14" spans="1:138" ht="16.5" x14ac:dyDescent="0.25">
      <c r="A14" s="13">
        <v>0.45833333333333298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3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4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3</v>
      </c>
      <c r="CQ14">
        <v>1</v>
      </c>
      <c r="CR14">
        <v>0</v>
      </c>
      <c r="CS14">
        <v>1</v>
      </c>
      <c r="CT14">
        <v>4</v>
      </c>
      <c r="CU14">
        <v>1</v>
      </c>
      <c r="CV14">
        <v>3</v>
      </c>
      <c r="CW14">
        <v>3</v>
      </c>
      <c r="CX14">
        <v>1</v>
      </c>
      <c r="CY14">
        <v>1</v>
      </c>
      <c r="CZ14">
        <v>1</v>
      </c>
      <c r="DA14">
        <v>3</v>
      </c>
      <c r="DB14">
        <v>8</v>
      </c>
      <c r="DC14" s="7">
        <v>1.3</v>
      </c>
      <c r="DD14" s="7">
        <v>2.7</v>
      </c>
      <c r="DE14" s="7">
        <v>0.9</v>
      </c>
      <c r="DF14" s="7">
        <v>2.1</v>
      </c>
      <c r="DG14" s="7">
        <v>1.6</v>
      </c>
      <c r="DH14" s="7">
        <v>1</v>
      </c>
      <c r="DI14" s="7">
        <v>0.9</v>
      </c>
      <c r="DJ14" s="7">
        <v>1.5</v>
      </c>
      <c r="DK14" s="7">
        <v>0.9</v>
      </c>
      <c r="DL14" s="7">
        <v>1.5</v>
      </c>
      <c r="DM14" s="7">
        <v>2.7</v>
      </c>
      <c r="DN14" s="7">
        <v>2.4</v>
      </c>
      <c r="DO14" s="7">
        <v>3.2</v>
      </c>
      <c r="DP14" s="7">
        <v>2.4</v>
      </c>
      <c r="DQ14">
        <v>1.6</v>
      </c>
      <c r="DR14" s="7">
        <v>0</v>
      </c>
      <c r="DS14" s="7">
        <v>1</v>
      </c>
      <c r="DT14" s="7">
        <v>3</v>
      </c>
      <c r="DU14" s="7">
        <v>4</v>
      </c>
      <c r="DV14" s="7">
        <v>4</v>
      </c>
      <c r="DW14" s="7">
        <v>3</v>
      </c>
      <c r="DX14" s="7">
        <v>6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</row>
    <row r="15" spans="1:138" ht="16.5" x14ac:dyDescent="0.25">
      <c r="A15" s="13">
        <v>0.5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6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3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0</v>
      </c>
      <c r="AW15">
        <v>1</v>
      </c>
      <c r="AX15">
        <v>1</v>
      </c>
      <c r="AY15">
        <v>3</v>
      </c>
      <c r="AZ15">
        <v>0</v>
      </c>
      <c r="BA15">
        <v>0</v>
      </c>
      <c r="BB15">
        <v>1</v>
      </c>
      <c r="BC15">
        <v>3</v>
      </c>
      <c r="BD15">
        <v>0</v>
      </c>
      <c r="BE15">
        <v>3</v>
      </c>
      <c r="BF15">
        <v>0</v>
      </c>
      <c r="BG15">
        <v>3</v>
      </c>
      <c r="BH15">
        <v>3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0</v>
      </c>
      <c r="BT15">
        <v>1</v>
      </c>
      <c r="BU15">
        <v>1</v>
      </c>
      <c r="BV15">
        <v>1</v>
      </c>
      <c r="BW15">
        <v>1</v>
      </c>
      <c r="BX15">
        <v>0</v>
      </c>
      <c r="BY15">
        <v>3</v>
      </c>
      <c r="BZ15">
        <v>1</v>
      </c>
      <c r="CA15">
        <v>0</v>
      </c>
      <c r="CB15">
        <v>1</v>
      </c>
      <c r="CC15">
        <v>0</v>
      </c>
      <c r="CD15">
        <v>1</v>
      </c>
      <c r="CE15">
        <v>4</v>
      </c>
      <c r="CF15">
        <v>0</v>
      </c>
      <c r="CG15">
        <v>0</v>
      </c>
      <c r="CH15">
        <v>3</v>
      </c>
      <c r="CI15">
        <v>1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6</v>
      </c>
      <c r="CQ15">
        <v>3</v>
      </c>
      <c r="CR15">
        <v>0</v>
      </c>
      <c r="CS15">
        <v>1</v>
      </c>
      <c r="CT15">
        <v>6</v>
      </c>
      <c r="CU15">
        <v>3</v>
      </c>
      <c r="CV15">
        <v>4</v>
      </c>
      <c r="CW15">
        <v>8</v>
      </c>
      <c r="CX15">
        <v>3</v>
      </c>
      <c r="CY15">
        <v>3</v>
      </c>
      <c r="CZ15">
        <v>4</v>
      </c>
      <c r="DA15">
        <v>6</v>
      </c>
      <c r="DB15">
        <v>9</v>
      </c>
      <c r="DC15" s="7">
        <v>1.8</v>
      </c>
      <c r="DD15" s="7">
        <v>3.5</v>
      </c>
      <c r="DE15" s="7">
        <v>3.4</v>
      </c>
      <c r="DF15" s="7">
        <v>3.2</v>
      </c>
      <c r="DG15" s="7">
        <v>3.1</v>
      </c>
      <c r="DH15" s="7">
        <v>1.4</v>
      </c>
      <c r="DI15" s="7">
        <v>1.2</v>
      </c>
      <c r="DJ15" s="7">
        <v>3.2</v>
      </c>
      <c r="DK15" s="7">
        <v>0.9</v>
      </c>
      <c r="DL15" s="7">
        <v>3.2</v>
      </c>
      <c r="DM15" s="7">
        <v>3</v>
      </c>
      <c r="DN15" s="7">
        <v>3.2</v>
      </c>
      <c r="DO15" s="7">
        <v>1.5</v>
      </c>
      <c r="DP15" s="7">
        <v>2</v>
      </c>
      <c r="DQ15">
        <v>1.8</v>
      </c>
      <c r="DR15" s="7">
        <v>1</v>
      </c>
      <c r="DS15" s="7">
        <v>6</v>
      </c>
      <c r="DT15" s="7">
        <v>3</v>
      </c>
      <c r="DU15" s="7">
        <v>8</v>
      </c>
      <c r="DV15" s="7">
        <v>3</v>
      </c>
      <c r="DW15" s="7">
        <v>4</v>
      </c>
      <c r="DX15" s="7">
        <v>3</v>
      </c>
      <c r="DY15" s="7">
        <v>0</v>
      </c>
      <c r="DZ15" s="7">
        <v>1</v>
      </c>
      <c r="EA15" s="7">
        <v>0</v>
      </c>
      <c r="EB15" s="7">
        <v>0</v>
      </c>
      <c r="EC15" s="7">
        <v>1</v>
      </c>
      <c r="ED15" s="7">
        <v>0</v>
      </c>
      <c r="EE15" s="7">
        <v>0</v>
      </c>
      <c r="EF15" s="7">
        <v>0</v>
      </c>
    </row>
    <row r="16" spans="1:138" ht="16.5" x14ac:dyDescent="0.25">
      <c r="A16" s="13">
        <v>0.54166666666666696</v>
      </c>
      <c r="B16">
        <v>0</v>
      </c>
      <c r="C16">
        <v>1</v>
      </c>
      <c r="D16">
        <v>1</v>
      </c>
      <c r="E16">
        <v>1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1</v>
      </c>
      <c r="O16">
        <v>0</v>
      </c>
      <c r="P16">
        <v>1</v>
      </c>
      <c r="Q16">
        <v>1</v>
      </c>
      <c r="R16">
        <v>4</v>
      </c>
      <c r="S16">
        <v>1</v>
      </c>
      <c r="T16">
        <v>4</v>
      </c>
      <c r="U16">
        <v>0</v>
      </c>
      <c r="V16">
        <v>0</v>
      </c>
      <c r="W16">
        <v>0</v>
      </c>
      <c r="X16">
        <v>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6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4</v>
      </c>
      <c r="AP16">
        <v>1</v>
      </c>
      <c r="AQ16">
        <v>3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3</v>
      </c>
      <c r="AY16">
        <v>1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3</v>
      </c>
      <c r="BH16">
        <v>4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3</v>
      </c>
      <c r="BO16">
        <v>0</v>
      </c>
      <c r="BP16">
        <v>1</v>
      </c>
      <c r="BQ16">
        <v>3</v>
      </c>
      <c r="BR16">
        <v>3</v>
      </c>
      <c r="BS16">
        <v>0</v>
      </c>
      <c r="BT16">
        <v>1</v>
      </c>
      <c r="BU16">
        <v>1</v>
      </c>
      <c r="BV16">
        <v>3</v>
      </c>
      <c r="BW16">
        <v>3</v>
      </c>
      <c r="BX16">
        <v>1</v>
      </c>
      <c r="BY16">
        <v>3</v>
      </c>
      <c r="BZ16">
        <v>1</v>
      </c>
      <c r="CA16">
        <v>0</v>
      </c>
      <c r="CB16">
        <v>1</v>
      </c>
      <c r="CC16">
        <v>1</v>
      </c>
      <c r="CD16">
        <v>3</v>
      </c>
      <c r="CE16">
        <v>6</v>
      </c>
      <c r="CF16">
        <v>0</v>
      </c>
      <c r="CG16">
        <v>0</v>
      </c>
      <c r="CH16">
        <v>4</v>
      </c>
      <c r="CI16">
        <v>1</v>
      </c>
      <c r="CJ16">
        <v>0</v>
      </c>
      <c r="CK16">
        <v>0</v>
      </c>
      <c r="CL16">
        <v>1</v>
      </c>
      <c r="CM16">
        <v>3</v>
      </c>
      <c r="CN16">
        <v>1</v>
      </c>
      <c r="CO16">
        <v>0</v>
      </c>
      <c r="CP16">
        <v>6</v>
      </c>
      <c r="CQ16">
        <v>3</v>
      </c>
      <c r="CR16">
        <v>1</v>
      </c>
      <c r="CS16">
        <v>1</v>
      </c>
      <c r="CT16">
        <v>11</v>
      </c>
      <c r="CU16">
        <v>3</v>
      </c>
      <c r="CV16">
        <v>4</v>
      </c>
      <c r="CW16">
        <v>8</v>
      </c>
      <c r="CX16">
        <v>4</v>
      </c>
      <c r="CY16">
        <v>4</v>
      </c>
      <c r="CZ16">
        <v>4</v>
      </c>
      <c r="DA16">
        <v>12</v>
      </c>
      <c r="DB16">
        <v>11</v>
      </c>
      <c r="DC16" s="7">
        <v>2.2000000000000002</v>
      </c>
      <c r="DD16" s="7">
        <v>2.9</v>
      </c>
      <c r="DE16" s="7">
        <v>3.7</v>
      </c>
      <c r="DF16" s="7">
        <v>3.4</v>
      </c>
      <c r="DG16" s="7">
        <v>2.1</v>
      </c>
      <c r="DH16" s="7">
        <v>2.2000000000000002</v>
      </c>
      <c r="DI16" s="7">
        <v>1.6</v>
      </c>
      <c r="DJ16" s="7">
        <v>2.8</v>
      </c>
      <c r="DK16" s="7">
        <v>1.1000000000000001</v>
      </c>
      <c r="DL16" s="7">
        <v>2.8</v>
      </c>
      <c r="DM16" s="7">
        <v>3</v>
      </c>
      <c r="DN16" s="7">
        <v>3.3</v>
      </c>
      <c r="DO16" s="7">
        <v>2.7</v>
      </c>
      <c r="DP16" s="7">
        <v>1.2</v>
      </c>
      <c r="DQ16">
        <v>1.8</v>
      </c>
      <c r="DR16" s="7">
        <v>3</v>
      </c>
      <c r="DS16" s="7">
        <v>6</v>
      </c>
      <c r="DT16" s="7">
        <v>4</v>
      </c>
      <c r="DU16" s="7">
        <v>6</v>
      </c>
      <c r="DV16" s="7">
        <v>3</v>
      </c>
      <c r="DW16" s="7">
        <v>4</v>
      </c>
      <c r="DX16" s="7">
        <v>3</v>
      </c>
      <c r="DY16" s="7">
        <v>0</v>
      </c>
      <c r="DZ16" s="7">
        <v>1</v>
      </c>
      <c r="EA16" s="7">
        <v>0</v>
      </c>
      <c r="EB16" s="7">
        <v>1</v>
      </c>
      <c r="EC16" s="7">
        <v>1</v>
      </c>
      <c r="ED16" s="7">
        <v>0</v>
      </c>
      <c r="EE16" s="7">
        <v>1</v>
      </c>
      <c r="EF16" s="7">
        <v>0</v>
      </c>
    </row>
    <row r="17" spans="1:136" ht="16.5" x14ac:dyDescent="0.25">
      <c r="A17" s="13">
        <v>0.58333333333333304</v>
      </c>
      <c r="B17">
        <v>1</v>
      </c>
      <c r="C17">
        <v>1</v>
      </c>
      <c r="D17">
        <v>1</v>
      </c>
      <c r="E17">
        <v>3</v>
      </c>
      <c r="F17">
        <v>3</v>
      </c>
      <c r="G17">
        <v>3</v>
      </c>
      <c r="H17">
        <v>1</v>
      </c>
      <c r="I17">
        <v>0</v>
      </c>
      <c r="J17">
        <v>1</v>
      </c>
      <c r="K17">
        <v>0</v>
      </c>
      <c r="L17">
        <v>3</v>
      </c>
      <c r="M17">
        <v>0</v>
      </c>
      <c r="N17">
        <v>3</v>
      </c>
      <c r="O17">
        <v>0</v>
      </c>
      <c r="P17">
        <v>3</v>
      </c>
      <c r="Q17">
        <v>1</v>
      </c>
      <c r="R17">
        <v>4</v>
      </c>
      <c r="S17">
        <v>4</v>
      </c>
      <c r="T17">
        <v>6</v>
      </c>
      <c r="U17">
        <v>3</v>
      </c>
      <c r="V17">
        <v>1</v>
      </c>
      <c r="W17">
        <v>3</v>
      </c>
      <c r="X17">
        <v>1</v>
      </c>
      <c r="Y17">
        <v>3</v>
      </c>
      <c r="Z17">
        <v>1</v>
      </c>
      <c r="AA17">
        <v>1</v>
      </c>
      <c r="AB17">
        <v>1</v>
      </c>
      <c r="AC17">
        <v>3</v>
      </c>
      <c r="AD17">
        <v>0</v>
      </c>
      <c r="AE17">
        <v>4</v>
      </c>
      <c r="AF17">
        <v>4</v>
      </c>
      <c r="AG17">
        <v>0</v>
      </c>
      <c r="AH17">
        <v>1</v>
      </c>
      <c r="AI17">
        <v>0</v>
      </c>
      <c r="AJ17">
        <v>3</v>
      </c>
      <c r="AK17">
        <v>1</v>
      </c>
      <c r="AL17">
        <v>3</v>
      </c>
      <c r="AM17">
        <v>3</v>
      </c>
      <c r="AN17">
        <v>1</v>
      </c>
      <c r="AO17">
        <v>6</v>
      </c>
      <c r="AP17">
        <v>3</v>
      </c>
      <c r="AQ17">
        <v>4</v>
      </c>
      <c r="AR17">
        <v>1</v>
      </c>
      <c r="AS17">
        <v>1</v>
      </c>
      <c r="AT17">
        <v>3</v>
      </c>
      <c r="AU17">
        <v>1</v>
      </c>
      <c r="AV17">
        <v>1</v>
      </c>
      <c r="AW17">
        <v>3</v>
      </c>
      <c r="AX17">
        <v>4</v>
      </c>
      <c r="AY17">
        <v>1</v>
      </c>
      <c r="AZ17">
        <v>0</v>
      </c>
      <c r="BA17">
        <v>0</v>
      </c>
      <c r="BB17">
        <v>1</v>
      </c>
      <c r="BC17">
        <v>3</v>
      </c>
      <c r="BD17">
        <v>1</v>
      </c>
      <c r="BE17">
        <v>4</v>
      </c>
      <c r="BF17">
        <v>1</v>
      </c>
      <c r="BG17">
        <v>3</v>
      </c>
      <c r="BH17">
        <v>3</v>
      </c>
      <c r="BI17">
        <v>4</v>
      </c>
      <c r="BJ17">
        <v>1</v>
      </c>
      <c r="BK17">
        <v>1</v>
      </c>
      <c r="BL17">
        <v>3</v>
      </c>
      <c r="BM17">
        <v>1</v>
      </c>
      <c r="BN17">
        <v>4</v>
      </c>
      <c r="BO17">
        <v>0</v>
      </c>
      <c r="BP17">
        <v>1</v>
      </c>
      <c r="BQ17">
        <v>1</v>
      </c>
      <c r="BR17">
        <v>3</v>
      </c>
      <c r="BS17">
        <v>1</v>
      </c>
      <c r="BT17">
        <v>1</v>
      </c>
      <c r="BU17">
        <v>1</v>
      </c>
      <c r="BV17">
        <v>4</v>
      </c>
      <c r="BW17">
        <v>3</v>
      </c>
      <c r="BX17">
        <v>3</v>
      </c>
      <c r="BY17">
        <v>4</v>
      </c>
      <c r="BZ17">
        <v>0</v>
      </c>
      <c r="CA17">
        <v>0</v>
      </c>
      <c r="CB17">
        <v>1</v>
      </c>
      <c r="CC17">
        <v>4</v>
      </c>
      <c r="CD17">
        <v>1</v>
      </c>
      <c r="CE17">
        <v>6</v>
      </c>
      <c r="CF17">
        <v>3</v>
      </c>
      <c r="CG17">
        <v>3</v>
      </c>
      <c r="CH17">
        <v>8</v>
      </c>
      <c r="CI17">
        <v>1</v>
      </c>
      <c r="CJ17">
        <v>1</v>
      </c>
      <c r="CK17">
        <v>0</v>
      </c>
      <c r="CL17">
        <v>3</v>
      </c>
      <c r="CM17">
        <v>4</v>
      </c>
      <c r="CN17">
        <v>1</v>
      </c>
      <c r="CO17">
        <v>0</v>
      </c>
      <c r="CP17">
        <v>6</v>
      </c>
      <c r="CQ17">
        <v>3</v>
      </c>
      <c r="CR17">
        <v>3</v>
      </c>
      <c r="CS17">
        <v>4</v>
      </c>
      <c r="CT17">
        <v>11</v>
      </c>
      <c r="CU17">
        <v>4</v>
      </c>
      <c r="CV17">
        <v>4</v>
      </c>
      <c r="CW17">
        <v>9</v>
      </c>
      <c r="CX17">
        <v>4</v>
      </c>
      <c r="CY17">
        <v>4</v>
      </c>
      <c r="CZ17">
        <v>4</v>
      </c>
      <c r="DA17">
        <v>14</v>
      </c>
      <c r="DB17">
        <v>11</v>
      </c>
      <c r="DC17" s="7">
        <v>1.7</v>
      </c>
      <c r="DD17" s="7">
        <v>3</v>
      </c>
      <c r="DE17" s="7">
        <v>3.7</v>
      </c>
      <c r="DF17" s="7">
        <v>3.5</v>
      </c>
      <c r="DG17" s="7">
        <v>2.2999999999999998</v>
      </c>
      <c r="DH17" s="7">
        <v>2</v>
      </c>
      <c r="DI17" s="7">
        <v>1.6</v>
      </c>
      <c r="DJ17" s="7">
        <v>2.9</v>
      </c>
      <c r="DK17" s="7">
        <v>1.3</v>
      </c>
      <c r="DL17" s="7">
        <v>2.9</v>
      </c>
      <c r="DM17" s="7">
        <v>3</v>
      </c>
      <c r="DN17" s="7">
        <v>2.5</v>
      </c>
      <c r="DO17" s="7">
        <v>2.4</v>
      </c>
      <c r="DP17" s="7">
        <v>0.8</v>
      </c>
      <c r="DQ17">
        <v>1.8</v>
      </c>
      <c r="DR17" s="7">
        <v>4</v>
      </c>
      <c r="DS17" s="7">
        <v>6</v>
      </c>
      <c r="DT17" s="7">
        <v>6</v>
      </c>
      <c r="DU17" s="7">
        <v>6</v>
      </c>
      <c r="DV17" s="7">
        <v>4</v>
      </c>
      <c r="DW17" s="7">
        <v>3</v>
      </c>
      <c r="DX17" s="7">
        <v>3</v>
      </c>
      <c r="DY17" s="7">
        <v>0</v>
      </c>
      <c r="DZ17" s="7">
        <v>1</v>
      </c>
      <c r="EA17" s="7">
        <v>1</v>
      </c>
      <c r="EB17" s="7">
        <v>3</v>
      </c>
      <c r="EC17" s="7">
        <v>1</v>
      </c>
      <c r="ED17" s="7">
        <v>1</v>
      </c>
      <c r="EE17" s="7">
        <v>3</v>
      </c>
      <c r="EF17" s="7">
        <v>0</v>
      </c>
    </row>
    <row r="18" spans="1:136" ht="16.5" x14ac:dyDescent="0.25">
      <c r="A18" s="12">
        <v>0.625</v>
      </c>
      <c r="B18">
        <v>1</v>
      </c>
      <c r="C18">
        <v>4</v>
      </c>
      <c r="D18">
        <v>1</v>
      </c>
      <c r="E18">
        <v>1</v>
      </c>
      <c r="F18">
        <v>3</v>
      </c>
      <c r="G18">
        <v>1</v>
      </c>
      <c r="H18">
        <v>3</v>
      </c>
      <c r="I18">
        <v>1</v>
      </c>
      <c r="J18">
        <v>1</v>
      </c>
      <c r="K18">
        <v>3</v>
      </c>
      <c r="L18">
        <v>4</v>
      </c>
      <c r="M18">
        <v>1</v>
      </c>
      <c r="N18">
        <v>3</v>
      </c>
      <c r="O18">
        <v>1</v>
      </c>
      <c r="P18">
        <v>3</v>
      </c>
      <c r="Q18">
        <v>1</v>
      </c>
      <c r="R18">
        <v>6</v>
      </c>
      <c r="S18">
        <v>6</v>
      </c>
      <c r="T18">
        <v>6</v>
      </c>
      <c r="U18">
        <v>4</v>
      </c>
      <c r="V18">
        <v>1</v>
      </c>
      <c r="W18">
        <v>1</v>
      </c>
      <c r="X18">
        <v>3</v>
      </c>
      <c r="Y18">
        <v>4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3</v>
      </c>
      <c r="AF18">
        <v>1</v>
      </c>
      <c r="AG18">
        <v>1</v>
      </c>
      <c r="AH18">
        <v>1</v>
      </c>
      <c r="AI18">
        <v>0</v>
      </c>
      <c r="AJ18">
        <v>3</v>
      </c>
      <c r="AK18">
        <v>3</v>
      </c>
      <c r="AL18">
        <v>4</v>
      </c>
      <c r="AM18">
        <v>4</v>
      </c>
      <c r="AN18">
        <v>1</v>
      </c>
      <c r="AO18">
        <v>4</v>
      </c>
      <c r="AP18">
        <v>4</v>
      </c>
      <c r="AQ18">
        <v>4</v>
      </c>
      <c r="AR18">
        <v>3</v>
      </c>
      <c r="AS18">
        <v>1</v>
      </c>
      <c r="AT18">
        <v>1</v>
      </c>
      <c r="AU18">
        <v>1</v>
      </c>
      <c r="AV18">
        <v>3</v>
      </c>
      <c r="AW18">
        <v>1</v>
      </c>
      <c r="AX18">
        <v>4</v>
      </c>
      <c r="AY18">
        <v>1</v>
      </c>
      <c r="AZ18">
        <v>0</v>
      </c>
      <c r="BA18">
        <v>0</v>
      </c>
      <c r="BB18">
        <v>1</v>
      </c>
      <c r="BC18">
        <v>3</v>
      </c>
      <c r="BD18">
        <v>1</v>
      </c>
      <c r="BE18">
        <v>4</v>
      </c>
      <c r="BF18">
        <v>4</v>
      </c>
      <c r="BG18">
        <v>3</v>
      </c>
      <c r="BH18">
        <v>3</v>
      </c>
      <c r="BI18">
        <v>6</v>
      </c>
      <c r="BJ18">
        <v>1</v>
      </c>
      <c r="BK18">
        <v>3</v>
      </c>
      <c r="BL18">
        <v>3</v>
      </c>
      <c r="BM18">
        <v>1</v>
      </c>
      <c r="BN18">
        <v>4</v>
      </c>
      <c r="BO18">
        <v>0</v>
      </c>
      <c r="BP18">
        <v>4</v>
      </c>
      <c r="BQ18">
        <v>3</v>
      </c>
      <c r="BR18">
        <v>4</v>
      </c>
      <c r="BS18">
        <v>1</v>
      </c>
      <c r="BT18">
        <v>1</v>
      </c>
      <c r="BU18">
        <v>1</v>
      </c>
      <c r="BV18">
        <v>4</v>
      </c>
      <c r="BW18">
        <v>4</v>
      </c>
      <c r="BX18">
        <v>3</v>
      </c>
      <c r="BY18">
        <v>4</v>
      </c>
      <c r="BZ18">
        <v>0</v>
      </c>
      <c r="CA18">
        <v>0</v>
      </c>
      <c r="CB18">
        <v>1</v>
      </c>
      <c r="CC18">
        <v>4</v>
      </c>
      <c r="CD18">
        <v>1</v>
      </c>
      <c r="CE18">
        <v>6</v>
      </c>
      <c r="CF18">
        <v>4</v>
      </c>
      <c r="CG18">
        <v>6</v>
      </c>
      <c r="CH18">
        <v>9</v>
      </c>
      <c r="CI18">
        <v>1</v>
      </c>
      <c r="CJ18">
        <v>1</v>
      </c>
      <c r="CK18">
        <v>0</v>
      </c>
      <c r="CL18">
        <v>1</v>
      </c>
      <c r="CM18">
        <v>3</v>
      </c>
      <c r="CN18">
        <v>3</v>
      </c>
      <c r="CO18">
        <v>1</v>
      </c>
      <c r="CP18">
        <v>6</v>
      </c>
      <c r="CQ18">
        <v>3</v>
      </c>
      <c r="CR18">
        <v>1</v>
      </c>
      <c r="CS18">
        <v>3</v>
      </c>
      <c r="CT18">
        <v>11</v>
      </c>
      <c r="CU18">
        <v>4</v>
      </c>
      <c r="CV18">
        <v>4</v>
      </c>
      <c r="CW18">
        <v>9</v>
      </c>
      <c r="CX18">
        <v>4</v>
      </c>
      <c r="CY18">
        <v>4</v>
      </c>
      <c r="CZ18">
        <v>4</v>
      </c>
      <c r="DA18">
        <v>12</v>
      </c>
      <c r="DB18">
        <v>12</v>
      </c>
      <c r="DC18" s="7">
        <v>0.8</v>
      </c>
      <c r="DD18" s="7">
        <v>2.7</v>
      </c>
      <c r="DE18" s="7">
        <v>3</v>
      </c>
      <c r="DF18" s="7">
        <v>2.2000000000000002</v>
      </c>
      <c r="DG18" s="7">
        <v>2</v>
      </c>
      <c r="DH18" s="7">
        <v>1.1000000000000001</v>
      </c>
      <c r="DI18" s="7">
        <v>1.5</v>
      </c>
      <c r="DJ18" s="7">
        <v>2.8</v>
      </c>
      <c r="DK18" s="7">
        <v>1.4</v>
      </c>
      <c r="DL18" s="7">
        <v>2.8</v>
      </c>
      <c r="DM18" s="7">
        <v>3.2</v>
      </c>
      <c r="DN18" s="7">
        <v>3.2</v>
      </c>
      <c r="DO18" s="7">
        <v>2</v>
      </c>
      <c r="DP18" s="7">
        <v>1.5</v>
      </c>
      <c r="DQ18">
        <v>1.7</v>
      </c>
      <c r="DR18" s="7">
        <v>4</v>
      </c>
      <c r="DS18" s="7">
        <v>8</v>
      </c>
      <c r="DT18" s="7">
        <v>6</v>
      </c>
      <c r="DU18" s="7">
        <v>8</v>
      </c>
      <c r="DV18" s="7">
        <v>3</v>
      </c>
      <c r="DW18" s="7">
        <v>6</v>
      </c>
      <c r="DX18" s="7">
        <v>1</v>
      </c>
      <c r="DY18" s="7">
        <v>3</v>
      </c>
      <c r="DZ18" s="7">
        <v>3</v>
      </c>
      <c r="EA18" s="7">
        <v>3</v>
      </c>
      <c r="EB18" s="7">
        <v>3</v>
      </c>
      <c r="EC18" s="7">
        <v>3</v>
      </c>
      <c r="ED18" s="7">
        <v>3</v>
      </c>
      <c r="EE18" s="7">
        <v>4</v>
      </c>
      <c r="EF18" s="7">
        <v>0</v>
      </c>
    </row>
    <row r="19" spans="1:136" ht="16.5" x14ac:dyDescent="0.25">
      <c r="A19" s="12">
        <v>0.66666666666666696</v>
      </c>
      <c r="B19">
        <v>1</v>
      </c>
      <c r="C19">
        <v>6</v>
      </c>
      <c r="D19">
        <v>3</v>
      </c>
      <c r="E19">
        <v>1</v>
      </c>
      <c r="F19">
        <v>4</v>
      </c>
      <c r="G19">
        <v>1</v>
      </c>
      <c r="H19">
        <v>1</v>
      </c>
      <c r="I19">
        <v>4</v>
      </c>
      <c r="J19">
        <v>1</v>
      </c>
      <c r="K19">
        <v>3</v>
      </c>
      <c r="L19">
        <v>4</v>
      </c>
      <c r="M19">
        <v>3</v>
      </c>
      <c r="N19">
        <v>3</v>
      </c>
      <c r="O19">
        <v>1</v>
      </c>
      <c r="P19">
        <v>3</v>
      </c>
      <c r="Q19">
        <v>3</v>
      </c>
      <c r="R19">
        <v>6</v>
      </c>
      <c r="S19">
        <v>6</v>
      </c>
      <c r="T19">
        <v>3</v>
      </c>
      <c r="U19">
        <v>3</v>
      </c>
      <c r="V19">
        <v>1</v>
      </c>
      <c r="W19">
        <v>1</v>
      </c>
      <c r="X19">
        <v>4</v>
      </c>
      <c r="Y19">
        <v>3</v>
      </c>
      <c r="Z19">
        <v>1</v>
      </c>
      <c r="AA19">
        <v>1</v>
      </c>
      <c r="AB19">
        <v>3</v>
      </c>
      <c r="AC19">
        <v>0</v>
      </c>
      <c r="AD19">
        <v>0</v>
      </c>
      <c r="AE19">
        <v>3</v>
      </c>
      <c r="AF19">
        <v>1</v>
      </c>
      <c r="AG19">
        <v>3</v>
      </c>
      <c r="AH19">
        <v>1</v>
      </c>
      <c r="AI19">
        <v>3</v>
      </c>
      <c r="AJ19">
        <v>3</v>
      </c>
      <c r="AK19">
        <v>4</v>
      </c>
      <c r="AL19">
        <v>4</v>
      </c>
      <c r="AM19">
        <v>3</v>
      </c>
      <c r="AN19">
        <v>1</v>
      </c>
      <c r="AO19">
        <v>3</v>
      </c>
      <c r="AP19">
        <v>6</v>
      </c>
      <c r="AQ19">
        <v>3</v>
      </c>
      <c r="AR19">
        <v>1</v>
      </c>
      <c r="AS19">
        <v>1</v>
      </c>
      <c r="AT19">
        <v>3</v>
      </c>
      <c r="AU19">
        <v>1</v>
      </c>
      <c r="AV19">
        <v>1</v>
      </c>
      <c r="AW19">
        <v>3</v>
      </c>
      <c r="AX19">
        <v>6</v>
      </c>
      <c r="AY19">
        <v>1</v>
      </c>
      <c r="AZ19">
        <v>0</v>
      </c>
      <c r="BA19">
        <v>6</v>
      </c>
      <c r="BB19">
        <v>3</v>
      </c>
      <c r="BC19">
        <v>1</v>
      </c>
      <c r="BD19">
        <v>1</v>
      </c>
      <c r="BE19">
        <v>3</v>
      </c>
      <c r="BF19">
        <v>3</v>
      </c>
      <c r="BG19">
        <v>1</v>
      </c>
      <c r="BH19">
        <v>3</v>
      </c>
      <c r="BI19">
        <v>6</v>
      </c>
      <c r="BJ19">
        <v>0</v>
      </c>
      <c r="BK19">
        <v>1</v>
      </c>
      <c r="BL19">
        <v>3</v>
      </c>
      <c r="BM19">
        <v>1</v>
      </c>
      <c r="BN19">
        <v>4</v>
      </c>
      <c r="BO19">
        <v>1</v>
      </c>
      <c r="BP19">
        <v>6</v>
      </c>
      <c r="BQ19">
        <v>4</v>
      </c>
      <c r="BR19">
        <v>3</v>
      </c>
      <c r="BS19">
        <v>1</v>
      </c>
      <c r="BT19">
        <v>1</v>
      </c>
      <c r="BU19">
        <v>1</v>
      </c>
      <c r="BV19">
        <v>3</v>
      </c>
      <c r="BW19">
        <v>4</v>
      </c>
      <c r="BX19">
        <v>1</v>
      </c>
      <c r="BY19">
        <v>4</v>
      </c>
      <c r="BZ19">
        <v>1</v>
      </c>
      <c r="CA19">
        <v>3</v>
      </c>
      <c r="CB19">
        <v>1</v>
      </c>
      <c r="CC19">
        <v>3</v>
      </c>
      <c r="CD19">
        <v>0</v>
      </c>
      <c r="CE19">
        <v>6</v>
      </c>
      <c r="CF19">
        <v>4</v>
      </c>
      <c r="CG19">
        <v>1</v>
      </c>
      <c r="CH19">
        <v>8</v>
      </c>
      <c r="CI19">
        <v>1</v>
      </c>
      <c r="CJ19">
        <v>1</v>
      </c>
      <c r="CK19">
        <v>0</v>
      </c>
      <c r="CL19">
        <v>3</v>
      </c>
      <c r="CM19">
        <v>3</v>
      </c>
      <c r="CN19">
        <v>3</v>
      </c>
      <c r="CO19">
        <v>1</v>
      </c>
      <c r="CP19">
        <v>11</v>
      </c>
      <c r="CQ19">
        <v>4</v>
      </c>
      <c r="CR19">
        <v>1</v>
      </c>
      <c r="CS19">
        <v>3</v>
      </c>
      <c r="CT19">
        <v>8</v>
      </c>
      <c r="CU19">
        <v>3</v>
      </c>
      <c r="CV19">
        <v>3</v>
      </c>
      <c r="CW19">
        <v>4</v>
      </c>
      <c r="CX19">
        <v>3</v>
      </c>
      <c r="CY19">
        <v>4</v>
      </c>
      <c r="CZ19">
        <v>4</v>
      </c>
      <c r="DA19">
        <v>14</v>
      </c>
      <c r="DB19">
        <v>8</v>
      </c>
      <c r="DC19" s="7">
        <v>1.1000000000000001</v>
      </c>
      <c r="DD19" s="7">
        <v>2</v>
      </c>
      <c r="DE19" s="7">
        <v>1.7</v>
      </c>
      <c r="DF19" s="7">
        <v>1</v>
      </c>
      <c r="DG19" s="7">
        <v>1.7</v>
      </c>
      <c r="DH19" s="7">
        <v>1</v>
      </c>
      <c r="DI19" s="7">
        <v>0.6</v>
      </c>
      <c r="DJ19" s="7">
        <v>0.8</v>
      </c>
      <c r="DK19" s="7">
        <v>1.5</v>
      </c>
      <c r="DL19" s="7">
        <v>0.8</v>
      </c>
      <c r="DM19" s="7">
        <v>1.2</v>
      </c>
      <c r="DN19" s="7">
        <v>2.4</v>
      </c>
      <c r="DO19" s="7">
        <v>1.9</v>
      </c>
      <c r="DP19" s="7">
        <v>0.5</v>
      </c>
      <c r="DQ19">
        <v>2</v>
      </c>
      <c r="DR19" s="7">
        <v>3</v>
      </c>
      <c r="DS19" s="7">
        <v>8</v>
      </c>
      <c r="DT19" s="7">
        <v>6</v>
      </c>
      <c r="DU19" s="7">
        <v>8</v>
      </c>
      <c r="DV19" s="7">
        <v>1</v>
      </c>
      <c r="DW19" s="7">
        <v>6</v>
      </c>
      <c r="DX19" s="7">
        <v>0</v>
      </c>
      <c r="DY19" s="7">
        <v>4</v>
      </c>
      <c r="DZ19" s="7">
        <v>4</v>
      </c>
      <c r="EA19" s="7">
        <v>0</v>
      </c>
      <c r="EB19" s="7">
        <v>1</v>
      </c>
      <c r="EC19" s="7">
        <v>3</v>
      </c>
      <c r="ED19" s="7">
        <v>3</v>
      </c>
      <c r="EE19" s="7">
        <v>3</v>
      </c>
      <c r="EF19" s="7">
        <v>0</v>
      </c>
    </row>
    <row r="20" spans="1:136" ht="16.5" x14ac:dyDescent="0.25">
      <c r="A20" s="12">
        <v>0.70833333333333304</v>
      </c>
      <c r="B20">
        <v>1</v>
      </c>
      <c r="C20">
        <v>6</v>
      </c>
      <c r="D20">
        <v>1</v>
      </c>
      <c r="E20">
        <v>1</v>
      </c>
      <c r="F20">
        <v>0</v>
      </c>
      <c r="G20">
        <v>1</v>
      </c>
      <c r="H20">
        <v>1</v>
      </c>
      <c r="I20">
        <v>4</v>
      </c>
      <c r="J20">
        <v>4</v>
      </c>
      <c r="K20">
        <v>1</v>
      </c>
      <c r="L20">
        <v>3</v>
      </c>
      <c r="M20">
        <v>3</v>
      </c>
      <c r="N20">
        <v>1</v>
      </c>
      <c r="O20">
        <v>1</v>
      </c>
      <c r="P20">
        <v>1</v>
      </c>
      <c r="Q20">
        <v>1</v>
      </c>
      <c r="R20">
        <v>6</v>
      </c>
      <c r="S20">
        <v>4</v>
      </c>
      <c r="T20">
        <v>0</v>
      </c>
      <c r="U20">
        <v>1</v>
      </c>
      <c r="V20">
        <v>1</v>
      </c>
      <c r="W20">
        <v>1</v>
      </c>
      <c r="X20">
        <v>3</v>
      </c>
      <c r="Y20">
        <v>3</v>
      </c>
      <c r="Z20">
        <v>1</v>
      </c>
      <c r="AA20">
        <v>1</v>
      </c>
      <c r="AB20">
        <v>4</v>
      </c>
      <c r="AC20">
        <v>0</v>
      </c>
      <c r="AD20">
        <v>0</v>
      </c>
      <c r="AE20">
        <v>6</v>
      </c>
      <c r="AF20">
        <v>0</v>
      </c>
      <c r="AG20">
        <v>0</v>
      </c>
      <c r="AH20">
        <v>0</v>
      </c>
      <c r="AI20">
        <v>3</v>
      </c>
      <c r="AJ20">
        <v>4</v>
      </c>
      <c r="AK20">
        <v>4</v>
      </c>
      <c r="AL20">
        <v>4</v>
      </c>
      <c r="AM20">
        <v>3</v>
      </c>
      <c r="AN20">
        <v>0</v>
      </c>
      <c r="AO20">
        <v>1</v>
      </c>
      <c r="AP20">
        <v>4</v>
      </c>
      <c r="AQ20">
        <v>3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3</v>
      </c>
      <c r="AX20">
        <v>8</v>
      </c>
      <c r="AY20">
        <v>1</v>
      </c>
      <c r="AZ20">
        <v>1</v>
      </c>
      <c r="BA20">
        <v>4</v>
      </c>
      <c r="BB20">
        <v>3</v>
      </c>
      <c r="BC20">
        <v>3</v>
      </c>
      <c r="BD20">
        <v>0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3</v>
      </c>
      <c r="BM20">
        <v>3</v>
      </c>
      <c r="BN20">
        <v>4</v>
      </c>
      <c r="BO20">
        <v>1</v>
      </c>
      <c r="BP20">
        <v>4</v>
      </c>
      <c r="BQ20">
        <v>3</v>
      </c>
      <c r="BR20">
        <v>4</v>
      </c>
      <c r="BS20">
        <v>1</v>
      </c>
      <c r="BT20">
        <v>1</v>
      </c>
      <c r="BU20">
        <v>1</v>
      </c>
      <c r="BV20">
        <v>4</v>
      </c>
      <c r="BW20">
        <v>3</v>
      </c>
      <c r="BX20">
        <v>1</v>
      </c>
      <c r="BY20">
        <v>4</v>
      </c>
      <c r="BZ20">
        <v>1</v>
      </c>
      <c r="CA20">
        <v>4</v>
      </c>
      <c r="CB20">
        <v>0</v>
      </c>
      <c r="CC20">
        <v>3</v>
      </c>
      <c r="CD20">
        <v>1</v>
      </c>
      <c r="CE20">
        <v>4</v>
      </c>
      <c r="CF20">
        <v>4</v>
      </c>
      <c r="CG20">
        <v>1</v>
      </c>
      <c r="CH20">
        <v>6</v>
      </c>
      <c r="CI20">
        <v>0</v>
      </c>
      <c r="CJ20">
        <v>1</v>
      </c>
      <c r="CK20">
        <v>0</v>
      </c>
      <c r="CL20">
        <v>0</v>
      </c>
      <c r="CM20">
        <v>3</v>
      </c>
      <c r="CN20">
        <v>3</v>
      </c>
      <c r="CO20">
        <v>0</v>
      </c>
      <c r="CP20">
        <v>9</v>
      </c>
      <c r="CQ20">
        <v>4</v>
      </c>
      <c r="CR20">
        <v>3</v>
      </c>
      <c r="CS20">
        <v>0</v>
      </c>
      <c r="CT20">
        <v>3</v>
      </c>
      <c r="CU20">
        <v>1</v>
      </c>
      <c r="CV20">
        <v>3</v>
      </c>
      <c r="CW20">
        <v>3</v>
      </c>
      <c r="CX20">
        <v>1</v>
      </c>
      <c r="CY20">
        <v>1</v>
      </c>
      <c r="CZ20">
        <v>4</v>
      </c>
      <c r="DA20">
        <v>12</v>
      </c>
      <c r="DB20">
        <v>4</v>
      </c>
      <c r="DC20" s="7">
        <v>1.9</v>
      </c>
      <c r="DD20" s="7">
        <v>1.5</v>
      </c>
      <c r="DE20" s="7">
        <v>1.9</v>
      </c>
      <c r="DF20" s="7">
        <v>0</v>
      </c>
      <c r="DG20" s="7">
        <v>1.5</v>
      </c>
      <c r="DH20" s="7">
        <v>0.9</v>
      </c>
      <c r="DI20" s="7">
        <v>0.8</v>
      </c>
      <c r="DJ20" s="7">
        <v>0.9</v>
      </c>
      <c r="DK20" s="7">
        <v>1.7</v>
      </c>
      <c r="DL20" s="7">
        <v>0.9</v>
      </c>
      <c r="DM20" s="7">
        <v>1.6</v>
      </c>
      <c r="DN20" s="7">
        <v>1.7</v>
      </c>
      <c r="DO20" s="7">
        <v>1.3</v>
      </c>
      <c r="DP20" s="7">
        <v>0.6</v>
      </c>
      <c r="DQ20">
        <v>1.1000000000000001</v>
      </c>
      <c r="DR20" s="7">
        <v>1</v>
      </c>
      <c r="DS20" s="7">
        <v>8</v>
      </c>
      <c r="DT20" s="7">
        <v>6</v>
      </c>
      <c r="DU20" s="7">
        <v>8</v>
      </c>
      <c r="DV20" s="7">
        <v>4</v>
      </c>
      <c r="DW20" s="7">
        <v>6</v>
      </c>
      <c r="DX20" s="7">
        <v>0</v>
      </c>
      <c r="DY20" s="7">
        <v>9</v>
      </c>
      <c r="DZ20" s="7">
        <v>3</v>
      </c>
      <c r="EA20" s="7">
        <v>0</v>
      </c>
      <c r="EB20" s="7">
        <v>1</v>
      </c>
      <c r="EC20" s="7">
        <v>6</v>
      </c>
      <c r="ED20" s="7">
        <v>4</v>
      </c>
      <c r="EE20" s="7">
        <v>3</v>
      </c>
      <c r="EF20" s="7">
        <v>0</v>
      </c>
    </row>
    <row r="21" spans="1:136" ht="16.5" x14ac:dyDescent="0.25">
      <c r="A21" s="12">
        <v>0.75</v>
      </c>
      <c r="B21">
        <v>0</v>
      </c>
      <c r="C21">
        <v>3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3</v>
      </c>
      <c r="M21">
        <v>1</v>
      </c>
      <c r="N21">
        <v>1</v>
      </c>
      <c r="O21">
        <v>3</v>
      </c>
      <c r="P21">
        <v>1</v>
      </c>
      <c r="Q21">
        <v>1</v>
      </c>
      <c r="R21">
        <v>4</v>
      </c>
      <c r="S21">
        <v>3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3</v>
      </c>
      <c r="AB21">
        <v>3</v>
      </c>
      <c r="AC21">
        <v>1</v>
      </c>
      <c r="AD21">
        <v>4</v>
      </c>
      <c r="AE21">
        <v>4</v>
      </c>
      <c r="AF21">
        <v>0</v>
      </c>
      <c r="AG21">
        <v>0</v>
      </c>
      <c r="AH21">
        <v>0</v>
      </c>
      <c r="AI21">
        <v>3</v>
      </c>
      <c r="AJ21">
        <v>4</v>
      </c>
      <c r="AK21">
        <v>1</v>
      </c>
      <c r="AL21">
        <v>1</v>
      </c>
      <c r="AM21">
        <v>3</v>
      </c>
      <c r="AN21">
        <v>1</v>
      </c>
      <c r="AO21">
        <v>1</v>
      </c>
      <c r="AP21">
        <v>1</v>
      </c>
      <c r="AQ21">
        <v>3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4</v>
      </c>
      <c r="AY21">
        <v>1</v>
      </c>
      <c r="AZ21">
        <v>1</v>
      </c>
      <c r="BA21">
        <v>0</v>
      </c>
      <c r="BB21">
        <v>3</v>
      </c>
      <c r="BC21">
        <v>1</v>
      </c>
      <c r="BD21">
        <v>0</v>
      </c>
      <c r="BE21">
        <v>0</v>
      </c>
      <c r="BF21">
        <v>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3</v>
      </c>
      <c r="BO21">
        <v>1</v>
      </c>
      <c r="BP21">
        <v>4</v>
      </c>
      <c r="BQ21">
        <v>3</v>
      </c>
      <c r="BR21">
        <v>4</v>
      </c>
      <c r="BS21">
        <v>1</v>
      </c>
      <c r="BT21">
        <v>1</v>
      </c>
      <c r="BU21">
        <v>3</v>
      </c>
      <c r="BV21">
        <v>3</v>
      </c>
      <c r="BW21">
        <v>4</v>
      </c>
      <c r="BX21">
        <v>0</v>
      </c>
      <c r="BY21">
        <v>4</v>
      </c>
      <c r="BZ21">
        <v>1</v>
      </c>
      <c r="CA21">
        <v>1</v>
      </c>
      <c r="CB21">
        <v>0</v>
      </c>
      <c r="CC21">
        <v>3</v>
      </c>
      <c r="CD21">
        <v>1</v>
      </c>
      <c r="CE21">
        <v>4</v>
      </c>
      <c r="CF21">
        <v>3</v>
      </c>
      <c r="CG21">
        <v>0</v>
      </c>
      <c r="CH21">
        <v>3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3</v>
      </c>
      <c r="CO21">
        <v>0</v>
      </c>
      <c r="CP21">
        <v>8</v>
      </c>
      <c r="CQ21">
        <v>3</v>
      </c>
      <c r="CR21">
        <v>1</v>
      </c>
      <c r="CS21">
        <v>0</v>
      </c>
      <c r="CT21">
        <v>1</v>
      </c>
      <c r="CU21">
        <v>0</v>
      </c>
      <c r="CV21">
        <v>3</v>
      </c>
      <c r="CW21">
        <v>3</v>
      </c>
      <c r="CX21">
        <v>1</v>
      </c>
      <c r="CY21">
        <v>1</v>
      </c>
      <c r="CZ21">
        <v>4</v>
      </c>
      <c r="DA21">
        <v>11</v>
      </c>
      <c r="DB21">
        <v>3</v>
      </c>
      <c r="DC21" s="7">
        <v>1.5</v>
      </c>
      <c r="DD21" s="7">
        <v>1.2</v>
      </c>
      <c r="DE21" s="7">
        <v>1.8</v>
      </c>
      <c r="DF21" s="7">
        <v>0</v>
      </c>
      <c r="DG21" s="7">
        <v>1.6</v>
      </c>
      <c r="DH21" s="7">
        <v>0</v>
      </c>
      <c r="DI21" s="7">
        <v>0.5</v>
      </c>
      <c r="DJ21" s="7">
        <v>0.7</v>
      </c>
      <c r="DK21" s="7">
        <v>1.7</v>
      </c>
      <c r="DL21" s="7">
        <v>0.7</v>
      </c>
      <c r="DM21" s="7">
        <v>1.4</v>
      </c>
      <c r="DN21" s="7">
        <v>1.2</v>
      </c>
      <c r="DO21" s="7">
        <v>1.2</v>
      </c>
      <c r="DP21" s="7">
        <v>0.8</v>
      </c>
      <c r="DQ21">
        <v>0.7</v>
      </c>
      <c r="DR21" s="7">
        <v>0</v>
      </c>
      <c r="DS21" s="7">
        <v>4</v>
      </c>
      <c r="DT21" s="7">
        <v>4</v>
      </c>
      <c r="DU21" s="7">
        <v>3</v>
      </c>
      <c r="DV21" s="7">
        <v>3</v>
      </c>
      <c r="DW21" s="7">
        <v>4</v>
      </c>
      <c r="DX21" s="7">
        <v>0</v>
      </c>
      <c r="DY21" s="7">
        <v>8</v>
      </c>
      <c r="DZ21" s="7">
        <v>0</v>
      </c>
      <c r="EA21" s="7">
        <v>6</v>
      </c>
      <c r="EB21" s="7">
        <v>0</v>
      </c>
      <c r="EC21" s="7">
        <v>8</v>
      </c>
      <c r="ED21" s="7">
        <v>1</v>
      </c>
      <c r="EE21" s="7">
        <v>1</v>
      </c>
      <c r="EF21" s="7">
        <v>0</v>
      </c>
    </row>
    <row r="22" spans="1:136" ht="16.5" x14ac:dyDescent="0.25">
      <c r="A22" s="12">
        <v>0.79166666666666696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3</v>
      </c>
      <c r="M22">
        <v>1</v>
      </c>
      <c r="N22">
        <v>1</v>
      </c>
      <c r="O22">
        <v>0</v>
      </c>
      <c r="P22">
        <v>0</v>
      </c>
      <c r="Q22">
        <v>0</v>
      </c>
      <c r="R22">
        <v>3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3</v>
      </c>
      <c r="AC22">
        <v>0</v>
      </c>
      <c r="AD22">
        <v>1</v>
      </c>
      <c r="AE22">
        <v>3</v>
      </c>
      <c r="AF22">
        <v>1</v>
      </c>
      <c r="AG22">
        <v>0</v>
      </c>
      <c r="AH22">
        <v>0</v>
      </c>
      <c r="AI22">
        <v>0</v>
      </c>
      <c r="AJ22">
        <v>3</v>
      </c>
      <c r="AK22">
        <v>3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4</v>
      </c>
      <c r="AY22">
        <v>1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3</v>
      </c>
      <c r="BQ22">
        <v>1</v>
      </c>
      <c r="BR22">
        <v>3</v>
      </c>
      <c r="BS22">
        <v>1</v>
      </c>
      <c r="BT22">
        <v>0</v>
      </c>
      <c r="BU22">
        <v>3</v>
      </c>
      <c r="BV22">
        <v>3</v>
      </c>
      <c r="BW22">
        <v>3</v>
      </c>
      <c r="BX22">
        <v>0</v>
      </c>
      <c r="BY22">
        <v>1</v>
      </c>
      <c r="BZ22">
        <v>1</v>
      </c>
      <c r="CA22">
        <v>0</v>
      </c>
      <c r="CB22">
        <v>0</v>
      </c>
      <c r="CC22">
        <v>1</v>
      </c>
      <c r="CD22">
        <v>0</v>
      </c>
      <c r="CE22">
        <v>3</v>
      </c>
      <c r="CF22">
        <v>1</v>
      </c>
      <c r="CG22">
        <v>0</v>
      </c>
      <c r="CH22">
        <v>3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4</v>
      </c>
      <c r="CQ22">
        <v>3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1</v>
      </c>
      <c r="CX22">
        <v>1</v>
      </c>
      <c r="CY22">
        <v>1</v>
      </c>
      <c r="CZ22">
        <v>1</v>
      </c>
      <c r="DA22">
        <v>6</v>
      </c>
      <c r="DB22">
        <v>1</v>
      </c>
      <c r="DC22" s="7">
        <v>0.5</v>
      </c>
      <c r="DD22" s="7">
        <v>1.1000000000000001</v>
      </c>
      <c r="DE22" s="7">
        <v>1.1000000000000001</v>
      </c>
      <c r="DF22" s="7">
        <v>0.6</v>
      </c>
      <c r="DG22" s="7">
        <v>0.4</v>
      </c>
      <c r="DH22" s="7">
        <v>0</v>
      </c>
      <c r="DI22" s="7">
        <v>0.7</v>
      </c>
      <c r="DJ22" s="7">
        <v>0.7</v>
      </c>
      <c r="DK22" s="7">
        <v>0.7</v>
      </c>
      <c r="DL22" s="7">
        <v>0.7</v>
      </c>
      <c r="DM22" s="7">
        <v>0</v>
      </c>
      <c r="DN22" s="7">
        <v>1.2</v>
      </c>
      <c r="DO22" s="7">
        <v>0.7</v>
      </c>
      <c r="DP22" s="7">
        <v>0.6</v>
      </c>
      <c r="DQ22">
        <v>0.5</v>
      </c>
      <c r="DR22" s="7">
        <v>0</v>
      </c>
      <c r="DS22" s="7">
        <v>1</v>
      </c>
      <c r="DT22" s="7">
        <v>3</v>
      </c>
      <c r="DU22" s="7">
        <v>3</v>
      </c>
      <c r="DV22" s="7">
        <v>1</v>
      </c>
      <c r="DW22" s="7">
        <v>3</v>
      </c>
      <c r="DX22" s="7">
        <v>0</v>
      </c>
      <c r="DY22" s="7">
        <v>3</v>
      </c>
      <c r="DZ22" s="7">
        <v>0</v>
      </c>
      <c r="EA22" s="7">
        <v>8</v>
      </c>
      <c r="EB22" s="7">
        <v>0</v>
      </c>
      <c r="EC22" s="7">
        <v>3</v>
      </c>
      <c r="ED22" s="7">
        <v>0</v>
      </c>
      <c r="EE22" s="7">
        <v>0</v>
      </c>
      <c r="EF22" s="7">
        <v>0</v>
      </c>
    </row>
    <row r="23" spans="1:136" ht="16.5" x14ac:dyDescent="0.25">
      <c r="A23" s="12">
        <v>0.83333333333333304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3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1</v>
      </c>
      <c r="BO23">
        <v>0</v>
      </c>
      <c r="BP23">
        <v>4</v>
      </c>
      <c r="BQ23">
        <v>1</v>
      </c>
      <c r="BR23">
        <v>1</v>
      </c>
      <c r="BS23">
        <v>0</v>
      </c>
      <c r="BT23">
        <v>0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3</v>
      </c>
      <c r="CQ23">
        <v>1</v>
      </c>
      <c r="CR23">
        <v>0</v>
      </c>
      <c r="CS23">
        <v>0</v>
      </c>
      <c r="CT23">
        <v>1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1</v>
      </c>
      <c r="DA23">
        <v>4</v>
      </c>
      <c r="DB23">
        <v>0</v>
      </c>
      <c r="DC23" s="7">
        <v>0.2</v>
      </c>
      <c r="DD23" s="7">
        <v>0</v>
      </c>
      <c r="DE23" s="7">
        <v>1.6</v>
      </c>
      <c r="DF23" s="7">
        <v>0</v>
      </c>
      <c r="DG23" s="7">
        <v>0.8</v>
      </c>
      <c r="DH23" s="7">
        <v>0</v>
      </c>
      <c r="DI23" s="7">
        <v>0.3</v>
      </c>
      <c r="DJ23" s="7">
        <v>1.1000000000000001</v>
      </c>
      <c r="DK23" s="7">
        <v>0.7</v>
      </c>
      <c r="DL23" s="7">
        <v>1.1000000000000001</v>
      </c>
      <c r="DM23" s="7">
        <v>0.4</v>
      </c>
      <c r="DN23" s="7">
        <v>0.8</v>
      </c>
      <c r="DO23" s="7">
        <v>0</v>
      </c>
      <c r="DP23" s="7">
        <v>0</v>
      </c>
      <c r="DQ23">
        <v>0.7</v>
      </c>
      <c r="DR23" s="7">
        <v>0</v>
      </c>
      <c r="DS23" s="7">
        <v>0</v>
      </c>
      <c r="DT23" s="7">
        <v>1</v>
      </c>
      <c r="DU23" s="7">
        <v>4</v>
      </c>
      <c r="DV23" s="7">
        <v>3</v>
      </c>
      <c r="DW23" s="7">
        <v>6</v>
      </c>
      <c r="DX23" s="7">
        <v>0</v>
      </c>
      <c r="DY23" s="7">
        <v>6</v>
      </c>
      <c r="DZ23" s="7">
        <v>0</v>
      </c>
      <c r="EA23" s="7">
        <v>3</v>
      </c>
      <c r="EB23" s="7">
        <v>0</v>
      </c>
      <c r="EC23" s="7">
        <v>4</v>
      </c>
      <c r="ED23" s="7">
        <v>0</v>
      </c>
      <c r="EE23" s="7">
        <v>0</v>
      </c>
    </row>
    <row r="24" spans="1:136" ht="16.5" x14ac:dyDescent="0.25">
      <c r="A24" s="12">
        <v>0.875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3</v>
      </c>
      <c r="DB24">
        <v>0</v>
      </c>
      <c r="DC24" s="7">
        <v>0.8</v>
      </c>
      <c r="DD24" s="7">
        <v>0</v>
      </c>
      <c r="DE24" s="7">
        <v>1.1000000000000001</v>
      </c>
      <c r="DF24" s="7">
        <v>0.5</v>
      </c>
      <c r="DG24" s="7">
        <v>0.4</v>
      </c>
      <c r="DH24" s="7">
        <v>0</v>
      </c>
      <c r="DI24" s="7">
        <v>0.4</v>
      </c>
      <c r="DJ24" s="7">
        <v>0.4</v>
      </c>
      <c r="DK24" s="7">
        <v>0.8</v>
      </c>
      <c r="DL24" s="7">
        <v>0.4</v>
      </c>
      <c r="DM24" s="7">
        <v>0.5</v>
      </c>
      <c r="DN24" s="7">
        <v>0.4</v>
      </c>
      <c r="DO24" s="7">
        <v>0.6</v>
      </c>
      <c r="DP24" s="7">
        <v>0</v>
      </c>
      <c r="DQ24">
        <v>0.7</v>
      </c>
      <c r="DR24" s="7">
        <v>0</v>
      </c>
      <c r="DS24" s="7">
        <v>0</v>
      </c>
      <c r="DT24" s="7">
        <v>3</v>
      </c>
      <c r="DU24" s="7">
        <v>11</v>
      </c>
      <c r="DV24" s="7">
        <v>6</v>
      </c>
      <c r="DW24" s="7">
        <v>6</v>
      </c>
      <c r="DX24" s="7">
        <v>0</v>
      </c>
      <c r="DY24" s="7">
        <v>6</v>
      </c>
      <c r="DZ24" s="7">
        <v>0</v>
      </c>
      <c r="EA24" s="7">
        <v>1</v>
      </c>
      <c r="EB24" s="7">
        <v>0</v>
      </c>
      <c r="EC24" s="7">
        <v>1</v>
      </c>
      <c r="ED24" s="7">
        <v>0</v>
      </c>
      <c r="EE24" s="7">
        <v>0</v>
      </c>
    </row>
    <row r="25" spans="1:136" ht="16.5" x14ac:dyDescent="0.25">
      <c r="A25" s="12">
        <v>0.91666666666666696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3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3</v>
      </c>
      <c r="DB25">
        <v>0</v>
      </c>
      <c r="DC25" s="7">
        <v>0.8</v>
      </c>
      <c r="DD25" s="7">
        <v>0</v>
      </c>
      <c r="DE25" s="7">
        <v>1</v>
      </c>
      <c r="DF25" s="7">
        <v>0.8</v>
      </c>
      <c r="DG25" s="7">
        <v>0.3</v>
      </c>
      <c r="DH25" s="7">
        <v>0.3</v>
      </c>
      <c r="DI25" s="7">
        <v>0</v>
      </c>
      <c r="DJ25" s="7">
        <v>0.3</v>
      </c>
      <c r="DK25" s="7">
        <v>0</v>
      </c>
      <c r="DL25" s="7">
        <v>0.3</v>
      </c>
      <c r="DM25" s="7">
        <v>1.1000000000000001</v>
      </c>
      <c r="DN25" s="7">
        <v>0.2</v>
      </c>
      <c r="DO25" s="7">
        <v>0.9</v>
      </c>
      <c r="DP25" s="7">
        <v>0.6</v>
      </c>
      <c r="DQ25">
        <v>0.5</v>
      </c>
      <c r="DR25" s="7">
        <v>0</v>
      </c>
      <c r="DS25" s="7">
        <v>0</v>
      </c>
      <c r="DT25" s="7">
        <v>1</v>
      </c>
      <c r="DU25" s="7">
        <v>4</v>
      </c>
      <c r="DV25" s="7">
        <v>3</v>
      </c>
      <c r="DW25" s="7">
        <v>8</v>
      </c>
      <c r="DX25" s="7">
        <v>0</v>
      </c>
      <c r="DY25" s="7">
        <v>3</v>
      </c>
      <c r="DZ25" s="7">
        <v>0</v>
      </c>
      <c r="EA25" s="7">
        <v>0</v>
      </c>
      <c r="EB25" s="7">
        <v>0</v>
      </c>
      <c r="EC25" s="7">
        <v>4</v>
      </c>
      <c r="ED25" s="7">
        <v>0</v>
      </c>
      <c r="EE25" s="7">
        <v>0</v>
      </c>
    </row>
    <row r="26" spans="1:136" ht="16.5" x14ac:dyDescent="0.25">
      <c r="A26" s="12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3</v>
      </c>
      <c r="AJ26">
        <v>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3</v>
      </c>
      <c r="CQ26">
        <v>0</v>
      </c>
      <c r="CR26">
        <v>0</v>
      </c>
      <c r="CS26">
        <v>0</v>
      </c>
      <c r="CT26">
        <v>0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</v>
      </c>
      <c r="DB26">
        <v>0</v>
      </c>
      <c r="DC26" s="7">
        <v>1</v>
      </c>
      <c r="DD26" s="7">
        <v>0.4</v>
      </c>
      <c r="DE26" s="7">
        <v>1.3</v>
      </c>
      <c r="DF26" s="7">
        <v>0</v>
      </c>
      <c r="DG26" s="7">
        <v>0.6</v>
      </c>
      <c r="DH26" s="7">
        <v>0</v>
      </c>
      <c r="DI26" s="7">
        <v>0.9</v>
      </c>
      <c r="DJ26" s="7">
        <v>0</v>
      </c>
      <c r="DK26" s="7">
        <v>0</v>
      </c>
      <c r="DL26" s="7">
        <v>0</v>
      </c>
      <c r="DM26" s="7">
        <v>0.9</v>
      </c>
      <c r="DN26" s="7">
        <v>0.3</v>
      </c>
      <c r="DO26" s="7">
        <v>0.3</v>
      </c>
      <c r="DP26" s="7">
        <v>0.7</v>
      </c>
      <c r="DQ26">
        <v>0</v>
      </c>
      <c r="DR26" s="7">
        <v>0</v>
      </c>
      <c r="DS26" s="7">
        <v>0</v>
      </c>
      <c r="DT26" s="7">
        <v>1</v>
      </c>
      <c r="DU26" s="7">
        <v>0</v>
      </c>
      <c r="DV26" s="7">
        <v>3</v>
      </c>
      <c r="DW26" s="7">
        <v>4</v>
      </c>
      <c r="DX26" s="7">
        <v>0</v>
      </c>
      <c r="DY26" s="7">
        <v>1</v>
      </c>
      <c r="DZ26" s="7">
        <v>0</v>
      </c>
      <c r="EA26" s="7">
        <v>0</v>
      </c>
      <c r="EB26" s="7">
        <v>0</v>
      </c>
      <c r="EC26" s="7">
        <v>3</v>
      </c>
      <c r="ED26" s="7">
        <v>0</v>
      </c>
      <c r="EE26" s="7">
        <v>0</v>
      </c>
    </row>
    <row r="28" spans="1:136" ht="16.5" x14ac:dyDescent="0.25">
      <c r="A28" s="14" t="s">
        <v>30</v>
      </c>
      <c r="B28">
        <f>AVERAGE(B3:B26)</f>
        <v>0.92307692307692313</v>
      </c>
      <c r="C28">
        <f t="shared" ref="C28:BL28" si="0">AVERAGE(C3:C26)</f>
        <v>1.6666666666666667</v>
      </c>
      <c r="D28">
        <f t="shared" si="0"/>
        <v>0.5</v>
      </c>
      <c r="E28">
        <f t="shared" si="0"/>
        <v>0.29166666666666669</v>
      </c>
      <c r="F28">
        <f t="shared" si="0"/>
        <v>0.54166666666666663</v>
      </c>
      <c r="G28">
        <f t="shared" si="0"/>
        <v>0.70833333333333337</v>
      </c>
      <c r="H28">
        <f t="shared" si="0"/>
        <v>0.29166666666666669</v>
      </c>
      <c r="I28">
        <f t="shared" si="0"/>
        <v>0.625</v>
      </c>
      <c r="J28">
        <f t="shared" si="0"/>
        <v>0.33333333333333331</v>
      </c>
      <c r="K28">
        <f t="shared" si="0"/>
        <v>0.29166666666666669</v>
      </c>
      <c r="L28">
        <f t="shared" si="0"/>
        <v>2.875</v>
      </c>
      <c r="M28">
        <f t="shared" si="0"/>
        <v>0.41666666666666669</v>
      </c>
      <c r="N28">
        <f t="shared" si="0"/>
        <v>0.83333333333333337</v>
      </c>
      <c r="O28">
        <f t="shared" si="0"/>
        <v>0.25</v>
      </c>
      <c r="P28">
        <f t="shared" si="0"/>
        <v>0.5</v>
      </c>
      <c r="Q28">
        <f t="shared" si="0"/>
        <v>0.33333333333333331</v>
      </c>
      <c r="R28">
        <f t="shared" si="0"/>
        <v>2.5</v>
      </c>
      <c r="S28">
        <f t="shared" si="0"/>
        <v>1.2083333333333333</v>
      </c>
      <c r="T28">
        <f t="shared" si="0"/>
        <v>0.83333333333333337</v>
      </c>
      <c r="U28">
        <f t="shared" si="0"/>
        <v>0.58333333333333337</v>
      </c>
      <c r="V28">
        <f t="shared" si="0"/>
        <v>0.75</v>
      </c>
      <c r="W28">
        <f t="shared" si="0"/>
        <v>1.5416666666666667</v>
      </c>
      <c r="X28">
        <f t="shared" si="0"/>
        <v>0.875</v>
      </c>
      <c r="Y28">
        <f t="shared" si="0"/>
        <v>0.625</v>
      </c>
      <c r="Z28">
        <f t="shared" si="0"/>
        <v>0.45833333333333331</v>
      </c>
      <c r="AA28">
        <f t="shared" si="0"/>
        <v>0.41666666666666669</v>
      </c>
      <c r="AB28">
        <f t="shared" si="0"/>
        <v>0.75</v>
      </c>
      <c r="AC28">
        <f t="shared" si="0"/>
        <v>0.29166666666666669</v>
      </c>
      <c r="AD28">
        <f t="shared" si="0"/>
        <v>0.25</v>
      </c>
      <c r="AE28">
        <f t="shared" si="0"/>
        <v>2.0833333333333335</v>
      </c>
      <c r="AF28">
        <f t="shared" si="0"/>
        <v>0.375</v>
      </c>
      <c r="AG28">
        <f t="shared" si="0"/>
        <v>0.16666666666666666</v>
      </c>
      <c r="AH28">
        <f t="shared" si="0"/>
        <v>0.125</v>
      </c>
      <c r="AI28">
        <f t="shared" si="0"/>
        <v>0.66666666666666663</v>
      </c>
      <c r="AJ28">
        <f t="shared" si="0"/>
        <v>1.2083333333333333</v>
      </c>
      <c r="AK28">
        <f t="shared" si="0"/>
        <v>0.83333333333333337</v>
      </c>
      <c r="AL28">
        <f t="shared" si="0"/>
        <v>0.75</v>
      </c>
      <c r="AM28">
        <f t="shared" si="0"/>
        <v>0.79166666666666663</v>
      </c>
      <c r="AN28">
        <f t="shared" si="0"/>
        <v>0.25</v>
      </c>
      <c r="AO28">
        <f t="shared" si="0"/>
        <v>0.95833333333333337</v>
      </c>
      <c r="AP28">
        <f t="shared" si="0"/>
        <v>0.91666666666666663</v>
      </c>
      <c r="AQ28">
        <f t="shared" si="0"/>
        <v>0.95833333333333337</v>
      </c>
      <c r="AR28">
        <f t="shared" si="0"/>
        <v>0.33333333333333331</v>
      </c>
      <c r="AS28">
        <f t="shared" si="0"/>
        <v>0.45833333333333331</v>
      </c>
      <c r="AT28">
        <f t="shared" si="0"/>
        <v>0.54166666666666663</v>
      </c>
      <c r="AU28">
        <f t="shared" si="0"/>
        <v>0.375</v>
      </c>
      <c r="AV28">
        <f t="shared" si="0"/>
        <v>0.33333333333333331</v>
      </c>
      <c r="AW28">
        <f t="shared" si="0"/>
        <v>0.58333333333333337</v>
      </c>
      <c r="AX28">
        <f t="shared" si="0"/>
        <v>1.9166666666666667</v>
      </c>
      <c r="AY28">
        <f t="shared" si="0"/>
        <v>1.4166666666666667</v>
      </c>
      <c r="AZ28">
        <f t="shared" si="0"/>
        <v>0.16666666666666666</v>
      </c>
      <c r="BA28">
        <f t="shared" si="0"/>
        <v>0.66666666666666663</v>
      </c>
      <c r="BB28">
        <f t="shared" si="0"/>
        <v>0.70833333333333337</v>
      </c>
      <c r="BC28">
        <f t="shared" si="0"/>
        <v>0.66666666666666663</v>
      </c>
      <c r="BD28">
        <f t="shared" si="0"/>
        <v>0.20833333333333334</v>
      </c>
      <c r="BE28">
        <f t="shared" si="0"/>
        <v>1.0416666666666667</v>
      </c>
      <c r="BF28">
        <f t="shared" si="0"/>
        <v>1.2083333333333333</v>
      </c>
      <c r="BG28">
        <f t="shared" si="0"/>
        <v>0.625</v>
      </c>
      <c r="BH28">
        <f t="shared" si="0"/>
        <v>0.75</v>
      </c>
      <c r="BI28">
        <f t="shared" si="0"/>
        <v>0.875</v>
      </c>
      <c r="BJ28">
        <f t="shared" si="0"/>
        <v>0.41666666666666669</v>
      </c>
      <c r="BK28">
        <f t="shared" si="0"/>
        <v>0.5</v>
      </c>
      <c r="BL28">
        <f t="shared" si="0"/>
        <v>0.83333333333333337</v>
      </c>
      <c r="BM28">
        <f t="shared" ref="BM28:DB28" si="1">AVERAGE(BM3:BM26)</f>
        <v>0.83333333333333337</v>
      </c>
      <c r="BN28">
        <f t="shared" si="1"/>
        <v>1.0416666666666667</v>
      </c>
      <c r="BO28">
        <f t="shared" si="1"/>
        <v>0.16666666666666666</v>
      </c>
      <c r="BP28">
        <f t="shared" si="1"/>
        <v>1.5833333333333333</v>
      </c>
      <c r="BQ28">
        <f t="shared" si="1"/>
        <v>1.0833333333333333</v>
      </c>
      <c r="BR28">
        <f t="shared" si="1"/>
        <v>1.1666666666666667</v>
      </c>
      <c r="BS28">
        <f t="shared" si="1"/>
        <v>0.25</v>
      </c>
      <c r="BT28">
        <f t="shared" si="1"/>
        <v>0.375</v>
      </c>
      <c r="BU28">
        <f t="shared" si="1"/>
        <v>0.54166666666666663</v>
      </c>
      <c r="BV28">
        <f t="shared" si="1"/>
        <v>1.375</v>
      </c>
      <c r="BW28">
        <f t="shared" si="1"/>
        <v>1.3333333333333333</v>
      </c>
      <c r="BX28">
        <f t="shared" si="1"/>
        <v>0.45833333333333331</v>
      </c>
      <c r="BY28">
        <f t="shared" si="1"/>
        <v>1.2916666666666667</v>
      </c>
      <c r="BZ28">
        <f t="shared" si="1"/>
        <v>0.54166666666666663</v>
      </c>
      <c r="CA28">
        <f t="shared" si="1"/>
        <v>0.375</v>
      </c>
      <c r="CB28">
        <f t="shared" si="1"/>
        <v>0.25</v>
      </c>
      <c r="CC28">
        <f t="shared" si="1"/>
        <v>0.83333333333333337</v>
      </c>
      <c r="CD28">
        <f t="shared" si="1"/>
        <v>0.41666666666666669</v>
      </c>
      <c r="CE28">
        <f t="shared" si="1"/>
        <v>1.8333333333333333</v>
      </c>
      <c r="CF28">
        <f t="shared" si="1"/>
        <v>0.79166666666666663</v>
      </c>
      <c r="CG28">
        <f t="shared" si="1"/>
        <v>0.83333333333333337</v>
      </c>
      <c r="CH28">
        <f t="shared" si="1"/>
        <v>2.0416666666666665</v>
      </c>
      <c r="CI28">
        <f t="shared" si="1"/>
        <v>0.20833333333333334</v>
      </c>
      <c r="CJ28">
        <f t="shared" si="1"/>
        <v>0.33333333333333331</v>
      </c>
      <c r="CK28">
        <f t="shared" si="1"/>
        <v>0</v>
      </c>
      <c r="CL28">
        <f t="shared" si="1"/>
        <v>0.375</v>
      </c>
      <c r="CM28">
        <f t="shared" si="1"/>
        <v>0.75</v>
      </c>
      <c r="CN28">
        <f t="shared" si="1"/>
        <v>0.95833333333333337</v>
      </c>
      <c r="CO28">
        <f t="shared" si="1"/>
        <v>8.3333333333333329E-2</v>
      </c>
      <c r="CP28">
        <f t="shared" si="1"/>
        <v>2.9583333333333335</v>
      </c>
      <c r="CQ28">
        <f t="shared" si="1"/>
        <v>1.9583333333333333</v>
      </c>
      <c r="CR28">
        <f t="shared" si="1"/>
        <v>0.41666666666666669</v>
      </c>
      <c r="CS28">
        <f t="shared" si="1"/>
        <v>0.625</v>
      </c>
      <c r="CT28">
        <f t="shared" si="1"/>
        <v>2.75</v>
      </c>
      <c r="CU28">
        <f t="shared" si="1"/>
        <v>0.95833333333333337</v>
      </c>
      <c r="CV28">
        <f t="shared" si="1"/>
        <v>1.4583333333333333</v>
      </c>
      <c r="CW28">
        <f t="shared" si="1"/>
        <v>2.8333333333333335</v>
      </c>
      <c r="CX28">
        <f t="shared" si="1"/>
        <v>1</v>
      </c>
      <c r="CY28">
        <f t="shared" si="1"/>
        <v>1.125</v>
      </c>
      <c r="CZ28">
        <f t="shared" si="1"/>
        <v>1.8333333333333333</v>
      </c>
      <c r="DA28">
        <f t="shared" si="1"/>
        <v>4.916666666666667</v>
      </c>
      <c r="DB28">
        <f t="shared" si="1"/>
        <v>3.9583333333333335</v>
      </c>
      <c r="DC28">
        <f t="shared" ref="DC28:EF28" si="2">AVERAGE(DC3:DC26)</f>
        <v>1.2416666666666667</v>
      </c>
      <c r="DD28">
        <f t="shared" si="2"/>
        <v>1.2874999999999999</v>
      </c>
      <c r="DE28">
        <f t="shared" si="2"/>
        <v>1.45</v>
      </c>
      <c r="DF28">
        <f t="shared" si="2"/>
        <v>1.4166666666666663</v>
      </c>
      <c r="DG28">
        <f t="shared" si="2"/>
        <v>1.1166666666666667</v>
      </c>
      <c r="DH28">
        <f t="shared" si="2"/>
        <v>0.6333333333333333</v>
      </c>
      <c r="DI28">
        <f t="shared" si="2"/>
        <v>0.5086956521739131</v>
      </c>
      <c r="DJ28">
        <f t="shared" si="2"/>
        <v>1.175</v>
      </c>
      <c r="DK28">
        <f t="shared" si="2"/>
        <v>0.74583333333333346</v>
      </c>
      <c r="DL28">
        <f t="shared" si="2"/>
        <v>1.175</v>
      </c>
      <c r="DM28">
        <f t="shared" si="2"/>
        <v>1.3875</v>
      </c>
      <c r="DN28">
        <f t="shared" si="2"/>
        <v>1.4208333333333332</v>
      </c>
      <c r="DO28">
        <f t="shared" si="2"/>
        <v>1.3624999999999998</v>
      </c>
      <c r="DP28">
        <f t="shared" si="2"/>
        <v>1.0750000000000002</v>
      </c>
      <c r="DQ28">
        <f t="shared" si="2"/>
        <v>0.87916666666666654</v>
      </c>
      <c r="DR28">
        <f t="shared" si="2"/>
        <v>1.5</v>
      </c>
      <c r="DS28">
        <f t="shared" si="2"/>
        <v>2.2916666666666665</v>
      </c>
      <c r="DT28">
        <f t="shared" si="2"/>
        <v>2.0416666666666665</v>
      </c>
      <c r="DU28">
        <f t="shared" si="2"/>
        <v>3.9166666666666665</v>
      </c>
      <c r="DV28">
        <f t="shared" si="2"/>
        <v>2.4166666666666665</v>
      </c>
      <c r="DW28">
        <f t="shared" si="2"/>
        <v>3.9166666666666665</v>
      </c>
      <c r="DX28">
        <f t="shared" si="2"/>
        <v>0.75</v>
      </c>
      <c r="DY28">
        <f t="shared" si="2"/>
        <v>1.9166666666666667</v>
      </c>
      <c r="DZ28">
        <f t="shared" si="2"/>
        <v>0.58333333333333337</v>
      </c>
      <c r="EA28">
        <f t="shared" si="2"/>
        <v>0.95833333333333337</v>
      </c>
      <c r="EB28">
        <f t="shared" si="2"/>
        <v>0.375</v>
      </c>
      <c r="EC28">
        <f t="shared" si="2"/>
        <v>1.5833333333333333</v>
      </c>
      <c r="ED28">
        <f t="shared" si="2"/>
        <v>0.66666666666666663</v>
      </c>
      <c r="EE28">
        <f t="shared" si="2"/>
        <v>0.70833333333333337</v>
      </c>
      <c r="EF28">
        <f t="shared" si="2"/>
        <v>0.25</v>
      </c>
    </row>
    <row r="29" spans="1:136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B29"/>
    </row>
    <row r="30" spans="1:136" ht="16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4"/>
      <c r="Z32" s="4"/>
      <c r="AA32" s="4"/>
      <c r="AB32" s="4"/>
      <c r="AE32" s="4"/>
      <c r="AF32" s="2"/>
      <c r="AG32" s="2"/>
      <c r="AH32" s="4"/>
      <c r="AN32" s="4"/>
      <c r="AO32" s="21"/>
      <c r="AP32" s="2"/>
      <c r="AQ32" s="2"/>
      <c r="AR32" s="2"/>
      <c r="AS32" s="2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4"/>
      <c r="AA33" s="4"/>
      <c r="AB33" s="4"/>
      <c r="AE33" s="4"/>
      <c r="AF33" s="2"/>
      <c r="AG33" s="2"/>
      <c r="AH33" s="4"/>
      <c r="AN33" s="4"/>
      <c r="AO33" s="21"/>
      <c r="AP33" s="2"/>
      <c r="AQ33" s="2"/>
      <c r="AR33" s="2"/>
      <c r="AS33" s="2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4"/>
      <c r="Y34" s="4"/>
      <c r="Z34" s="4"/>
      <c r="AA34" s="4"/>
      <c r="AB34" s="4"/>
      <c r="AE34" s="4"/>
      <c r="AF34" s="2"/>
      <c r="AG34" s="2"/>
      <c r="AH34" s="4"/>
      <c r="AN34" s="4"/>
      <c r="AO34" s="21"/>
      <c r="AP34" s="2"/>
      <c r="AQ34" s="2"/>
      <c r="AR34" s="2"/>
      <c r="AS34" s="2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"/>
      <c r="Y35" s="4"/>
      <c r="Z35" s="4"/>
      <c r="AA35" s="4"/>
      <c r="AB35" s="4"/>
      <c r="AE35" s="4"/>
      <c r="AF35" s="2"/>
      <c r="AG35" s="2"/>
      <c r="AH35" s="4"/>
      <c r="AN35" s="4"/>
      <c r="AO35" s="21"/>
      <c r="AP35" s="2"/>
      <c r="AQ35" s="2"/>
      <c r="AR35" s="2"/>
      <c r="AS35" s="2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/>
      <c r="Y36" s="4"/>
      <c r="Z36" s="4"/>
      <c r="AA36" s="4"/>
      <c r="AB36" s="4"/>
      <c r="AE36" s="4"/>
      <c r="AF36" s="2"/>
      <c r="AG36" s="4"/>
      <c r="AH36" s="4"/>
      <c r="AN36" s="4"/>
      <c r="AO36" s="21"/>
      <c r="AP36" s="2"/>
      <c r="AQ36" s="2"/>
      <c r="AR36" s="2"/>
      <c r="AS36" s="2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4"/>
      <c r="AA37" s="4"/>
      <c r="AB37" s="4"/>
      <c r="AE37" s="4"/>
      <c r="AF37" s="2"/>
      <c r="AG37" s="2"/>
      <c r="AH37" s="4"/>
      <c r="AN37" s="4"/>
      <c r="AO37" s="21"/>
      <c r="AP37" s="2"/>
      <c r="AQ37" s="2"/>
      <c r="AR37" s="2"/>
      <c r="AS37" s="2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4"/>
      <c r="AA38" s="4"/>
      <c r="AB38" s="4"/>
      <c r="AE38" s="4"/>
      <c r="AF38" s="2"/>
      <c r="AG38" s="2"/>
      <c r="AH38" s="4"/>
      <c r="AN38" s="4"/>
      <c r="AO38" s="21"/>
      <c r="AP38" s="2"/>
      <c r="AQ38" s="2"/>
      <c r="AR38" s="2"/>
      <c r="AS38" s="2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4"/>
      <c r="AA39" s="4"/>
      <c r="AB39" s="4"/>
      <c r="AE39" s="4"/>
      <c r="AF39" s="4"/>
      <c r="AG39" s="4"/>
      <c r="AH39" s="4"/>
      <c r="AN39" s="4"/>
      <c r="AO39" s="21"/>
      <c r="AP39" s="2"/>
      <c r="AQ39" s="2"/>
      <c r="AR39" s="2"/>
      <c r="AS39" s="2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  <c r="Y40" s="4"/>
      <c r="Z40" s="4"/>
      <c r="AA40" s="4"/>
      <c r="AB40" s="4"/>
      <c r="AE40" s="4"/>
      <c r="AF40" s="2"/>
      <c r="AG40" s="2"/>
      <c r="AH40" s="4"/>
      <c r="AN40" s="4"/>
      <c r="AO40" s="21"/>
      <c r="AP40" s="2"/>
      <c r="AQ40" s="2"/>
      <c r="AR40" s="2"/>
      <c r="AS40" s="2"/>
    </row>
    <row r="41" spans="1:4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4"/>
      <c r="AA41" s="4"/>
      <c r="AB41" s="4"/>
      <c r="AE41" s="4"/>
      <c r="AF41" s="2"/>
      <c r="AG41" s="2"/>
      <c r="AH41" s="4"/>
      <c r="AN41" s="4"/>
      <c r="AO41" s="21"/>
      <c r="AP41" s="2"/>
      <c r="AQ41" s="2"/>
      <c r="AR41" s="2"/>
      <c r="AS41" s="2"/>
    </row>
    <row r="42" spans="1:4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/>
      <c r="Y42" s="4"/>
      <c r="Z42" s="4"/>
      <c r="AA42" s="4"/>
      <c r="AB42" s="4"/>
      <c r="AE42" s="4"/>
      <c r="AF42" s="2"/>
      <c r="AG42" s="4"/>
      <c r="AH42" s="4"/>
      <c r="AN42" s="4"/>
      <c r="AO42" s="21"/>
      <c r="AP42" s="2"/>
      <c r="AQ42" s="2"/>
      <c r="AR42" s="2"/>
      <c r="AS42" s="2"/>
    </row>
    <row r="43" spans="1:4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"/>
      <c r="Y43" s="4"/>
      <c r="Z43" s="4"/>
      <c r="AA43" s="4"/>
      <c r="AB43" s="4"/>
      <c r="AE43" s="4"/>
      <c r="AF43" s="2"/>
      <c r="AG43" s="2"/>
      <c r="AH43" s="4"/>
      <c r="AN43" s="4"/>
      <c r="AO43" s="21"/>
      <c r="AP43" s="2"/>
      <c r="AQ43" s="2"/>
      <c r="AR43" s="2"/>
      <c r="AS43" s="2"/>
    </row>
    <row r="44" spans="1:4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"/>
      <c r="Y44" s="4"/>
      <c r="Z44" s="4"/>
      <c r="AA44" s="4"/>
      <c r="AB44" s="4"/>
      <c r="AE44" s="4"/>
      <c r="AF44" s="2"/>
      <c r="AG44" s="2"/>
      <c r="AH44" s="4"/>
      <c r="AN44" s="4"/>
      <c r="AO44" s="21"/>
      <c r="AP44" s="2"/>
      <c r="AQ44" s="2"/>
      <c r="AR44" s="2"/>
      <c r="AS44" s="2"/>
    </row>
    <row r="45" spans="1:4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"/>
      <c r="Y45" s="4"/>
      <c r="Z45" s="4"/>
      <c r="AA45" s="4"/>
      <c r="AB45" s="4"/>
      <c r="AE45" s="4"/>
      <c r="AF45" s="2"/>
      <c r="AG45" s="4"/>
      <c r="AH45" s="4"/>
      <c r="AN45" s="4"/>
      <c r="AO45" s="21"/>
      <c r="AP45" s="2"/>
      <c r="AQ45" s="2"/>
      <c r="AR45" s="2"/>
      <c r="AS45" s="2"/>
    </row>
    <row r="46" spans="1:4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4"/>
      <c r="AA46" s="4"/>
      <c r="AB46" s="4"/>
      <c r="AE46" s="4"/>
      <c r="AF46" s="2"/>
      <c r="AG46" s="2"/>
      <c r="AH46" s="4"/>
      <c r="AN46" s="4"/>
      <c r="AO46" s="21"/>
      <c r="AP46" s="2"/>
      <c r="AQ46" s="2"/>
      <c r="AR46" s="2"/>
      <c r="AS46" s="2"/>
    </row>
    <row r="47" spans="1:4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"/>
      <c r="Y47" s="4"/>
      <c r="Z47" s="4"/>
      <c r="AA47" s="4"/>
      <c r="AB47" s="4"/>
      <c r="AE47" s="4"/>
      <c r="AF47" s="2"/>
      <c r="AG47" s="2"/>
      <c r="AH47" s="4"/>
      <c r="AN47" s="4"/>
      <c r="AO47" s="21"/>
      <c r="AP47" s="2"/>
      <c r="AQ47" s="2"/>
      <c r="AR47" s="2"/>
      <c r="AS47" s="2"/>
    </row>
    <row r="48" spans="1:4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/>
      <c r="Y48" s="4"/>
      <c r="Z48" s="4"/>
      <c r="AA48" s="4"/>
      <c r="AB48" s="4"/>
      <c r="AE48" s="4"/>
      <c r="AF48" s="2"/>
      <c r="AG48" s="2"/>
      <c r="AH48" s="4"/>
      <c r="AN48" s="4"/>
      <c r="AO48" s="21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  <c r="AB49" s="4"/>
      <c r="AE49" s="4"/>
      <c r="AF49" s="2"/>
      <c r="AG49" s="2"/>
      <c r="AH49" s="4"/>
      <c r="AN49" s="4"/>
      <c r="AO49" s="21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  <c r="AB50" s="4"/>
      <c r="AE50" s="4"/>
      <c r="AF50" s="2"/>
      <c r="AG50" s="4"/>
      <c r="AH50" s="4"/>
      <c r="AN50" s="4"/>
      <c r="AO50" s="21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  <c r="AB51" s="4"/>
      <c r="AE51" s="4"/>
      <c r="AF51" s="2"/>
      <c r="AG51" s="2"/>
      <c r="AH51" s="4"/>
      <c r="AN51" s="4"/>
      <c r="AO51" s="21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  <c r="AB52" s="4"/>
      <c r="AE52" s="4"/>
      <c r="AF52" s="2"/>
      <c r="AG52" s="2"/>
      <c r="AH52" s="4"/>
      <c r="AN52" s="4"/>
      <c r="AO52" s="21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4"/>
      <c r="AA53" s="4"/>
      <c r="AB53" s="4"/>
      <c r="AE53" s="4"/>
      <c r="AF53" s="2"/>
      <c r="AG53" s="4"/>
      <c r="AH53" s="4"/>
      <c r="AN53" s="4"/>
      <c r="AO53" s="21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4"/>
      <c r="AA54" s="4"/>
      <c r="AB54" s="4"/>
      <c r="AE54" s="4"/>
      <c r="AF54" s="2"/>
      <c r="AG54" s="2"/>
      <c r="AH54" s="4"/>
      <c r="AN54" s="4"/>
      <c r="AO54" s="21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4"/>
      <c r="AA55" s="4"/>
      <c r="AB55" s="4"/>
      <c r="AE55" s="4"/>
      <c r="AF55" s="2"/>
      <c r="AG55" s="2"/>
      <c r="AH55" s="4"/>
      <c r="AN55" s="4"/>
      <c r="AO55" s="21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  <c r="AB56" s="4"/>
      <c r="AE56" s="4"/>
      <c r="AF56" s="2"/>
      <c r="AG56" s="4"/>
      <c r="AH56" s="4"/>
      <c r="AN56" s="4"/>
      <c r="AO56" s="21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  <c r="AB57" s="4"/>
      <c r="AE57" s="4"/>
      <c r="AF57" s="2"/>
      <c r="AG57" s="2"/>
      <c r="AH57" s="4"/>
      <c r="AN57" s="4"/>
      <c r="AO57" s="21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E58" s="4"/>
      <c r="AF58" s="2"/>
      <c r="AG58" s="2"/>
      <c r="AH58" s="4"/>
      <c r="AN58" s="4"/>
      <c r="AO58" s="21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4"/>
      <c r="Y59" s="4"/>
      <c r="Z59" s="4"/>
      <c r="AA59" s="4"/>
      <c r="AB59" s="4"/>
      <c r="AE59" s="4"/>
      <c r="AF59" s="2"/>
      <c r="AG59" s="4"/>
      <c r="AH59" s="4"/>
      <c r="AN59" s="4"/>
      <c r="AO59" s="21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4"/>
      <c r="Y60" s="4"/>
      <c r="Z60" s="4"/>
      <c r="AA60" s="4"/>
      <c r="AB60" s="4"/>
      <c r="AE60" s="4"/>
      <c r="AF60" s="2"/>
      <c r="AG60" s="2"/>
      <c r="AH60" s="4"/>
      <c r="AN60" s="4"/>
      <c r="AO60" s="21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4"/>
      <c r="Y61" s="4"/>
      <c r="Z61" s="4"/>
      <c r="AA61" s="4"/>
      <c r="AB61" s="4"/>
      <c r="AE61" s="4"/>
      <c r="AF61" s="2"/>
      <c r="AG61" s="2"/>
      <c r="AH61" s="4"/>
      <c r="AN61" s="4"/>
      <c r="AO61" s="21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4"/>
      <c r="Y62" s="4"/>
      <c r="Z62" s="4"/>
      <c r="AA62" s="4"/>
      <c r="AB62" s="4"/>
      <c r="AE62" s="4"/>
      <c r="AF62" s="2"/>
      <c r="AG62" s="2"/>
      <c r="AH62" s="4"/>
      <c r="AN62" s="4"/>
      <c r="AO62" s="21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/>
      <c r="Y63" s="4"/>
      <c r="Z63" s="4"/>
      <c r="AA63" s="4"/>
      <c r="AB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Y64" s="4"/>
      <c r="Z64" s="4"/>
      <c r="AA64" s="4"/>
      <c r="AB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  <c r="Y65" s="4"/>
      <c r="Z65" s="4"/>
      <c r="AA65" s="4"/>
      <c r="AB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/>
      <c r="Y66" s="4"/>
      <c r="Z66" s="4"/>
      <c r="AA66" s="4"/>
      <c r="AB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4"/>
      <c r="Y67" s="4"/>
      <c r="Z67" s="4"/>
      <c r="AA67" s="4"/>
      <c r="AB67" s="4"/>
      <c r="AC67" s="5"/>
      <c r="AD67" s="5"/>
      <c r="AE67" s="4"/>
      <c r="AF67" s="5"/>
      <c r="AG67" s="5"/>
      <c r="AH67" s="4"/>
      <c r="AN67" s="4"/>
      <c r="AP67" s="2"/>
      <c r="AQ67" s="15"/>
      <c r="AR67" s="15"/>
      <c r="AS67" s="2"/>
    </row>
    <row r="68" spans="1:45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4"/>
      <c r="Y68" s="4"/>
      <c r="Z68" s="4"/>
      <c r="AA68" s="4"/>
      <c r="AB68" s="4"/>
      <c r="AC68" s="5"/>
      <c r="AD68" s="5"/>
      <c r="AE68" s="4"/>
      <c r="AF68" s="5"/>
      <c r="AG68" s="5"/>
      <c r="AH68" s="4"/>
      <c r="AN68" s="4"/>
      <c r="AP68" s="2"/>
      <c r="AQ68" s="15"/>
      <c r="AR68" s="15"/>
      <c r="AS68" s="2"/>
    </row>
    <row r="69" spans="1:45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  <c r="AA69" s="4"/>
      <c r="AB69" s="4"/>
      <c r="AC69" s="5"/>
      <c r="AD69" s="5"/>
      <c r="AE69" s="4"/>
      <c r="AF69" s="5"/>
      <c r="AG69" s="5"/>
      <c r="AH69" s="4"/>
      <c r="AN69" s="4"/>
      <c r="AP69" s="2"/>
      <c r="AQ69" s="15"/>
      <c r="AR69" s="15"/>
      <c r="AS69" s="2"/>
    </row>
    <row r="70" spans="1:45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  <c r="AA70" s="4"/>
      <c r="AB70" s="4"/>
      <c r="AC70" s="5"/>
      <c r="AD70" s="5"/>
      <c r="AE70" s="4"/>
      <c r="AF70" s="5"/>
      <c r="AG70" s="5"/>
      <c r="AH70" s="4"/>
      <c r="AN70" s="4"/>
      <c r="AP70" s="2"/>
      <c r="AQ70" s="15"/>
      <c r="AR70" s="15"/>
      <c r="AS70" s="2"/>
    </row>
    <row r="71" spans="1:45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  <c r="AA71" s="4"/>
      <c r="AB71" s="4"/>
      <c r="AC71" s="5"/>
      <c r="AD71" s="5"/>
      <c r="AE71" s="4"/>
      <c r="AF71" s="5"/>
      <c r="AG71" s="5"/>
      <c r="AH71" s="4"/>
      <c r="AN71" s="4"/>
      <c r="AP71" s="2"/>
      <c r="AQ71" s="15"/>
      <c r="AR71" s="15"/>
      <c r="AS71" s="2"/>
    </row>
    <row r="72" spans="1:45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  <c r="AA72" s="4"/>
      <c r="AB72" s="4"/>
      <c r="AC72" s="5"/>
      <c r="AD72" s="5"/>
      <c r="AE72" s="4"/>
      <c r="AF72" s="5"/>
      <c r="AG72" s="5"/>
      <c r="AH72" s="4"/>
      <c r="AN72" s="4"/>
      <c r="AP72" s="2"/>
      <c r="AQ72" s="15"/>
      <c r="AR72" s="15"/>
      <c r="AS72" s="2"/>
    </row>
    <row r="73" spans="1:45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  <c r="AA73" s="4"/>
      <c r="AB73" s="4"/>
      <c r="AC73" s="5"/>
      <c r="AD73" s="5"/>
      <c r="AE73" s="4"/>
      <c r="AF73" s="5"/>
      <c r="AG73" s="5"/>
      <c r="AH73" s="4"/>
      <c r="AN73" s="4"/>
      <c r="AP73" s="2"/>
      <c r="AQ73" s="15"/>
      <c r="AR73" s="15"/>
      <c r="AS73" s="2"/>
    </row>
    <row r="74" spans="1:45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  <c r="AA74" s="4"/>
      <c r="AB74" s="4"/>
      <c r="AC74" s="5"/>
      <c r="AD74" s="5"/>
      <c r="AE74" s="4"/>
      <c r="AF74" s="5"/>
      <c r="AG74" s="5"/>
      <c r="AH74" s="4"/>
      <c r="AN74" s="4"/>
      <c r="AP74" s="2"/>
      <c r="AQ74" s="15"/>
      <c r="AR74" s="15"/>
      <c r="AS74" s="2"/>
    </row>
    <row r="75" spans="1:45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  <c r="AA75" s="4"/>
      <c r="AB75" s="4"/>
      <c r="AC75" s="5"/>
      <c r="AD75" s="5"/>
      <c r="AE75" s="4"/>
      <c r="AF75" s="5"/>
      <c r="AG75" s="5"/>
      <c r="AH75" s="4"/>
      <c r="AN75" s="4"/>
      <c r="AP75" s="2"/>
      <c r="AQ75" s="15"/>
      <c r="AR75" s="15"/>
      <c r="AS75" s="2"/>
    </row>
    <row r="76" spans="1:45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  <c r="AA76" s="4"/>
      <c r="AB76" s="4"/>
      <c r="AC76" s="5"/>
      <c r="AD76" s="5"/>
      <c r="AE76" s="4"/>
      <c r="AF76" s="5"/>
      <c r="AG76" s="5"/>
      <c r="AH76" s="4"/>
      <c r="AN76" s="4"/>
      <c r="AP76" s="2"/>
      <c r="AQ76" s="15"/>
      <c r="AR76" s="15"/>
      <c r="AS76" s="2"/>
    </row>
    <row r="77" spans="1:45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  <c r="AA77" s="4"/>
      <c r="AB77" s="4"/>
      <c r="AC77" s="5"/>
      <c r="AD77" s="5"/>
      <c r="AE77" s="4"/>
      <c r="AF77" s="5"/>
      <c r="AG77" s="5"/>
      <c r="AH77" s="4"/>
      <c r="AN77" s="4"/>
      <c r="AP77" s="2"/>
      <c r="AQ77" s="15"/>
      <c r="AR77" s="15"/>
      <c r="AS77" s="2"/>
    </row>
    <row r="78" spans="1:45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"/>
      <c r="Y78" s="4"/>
      <c r="Z78" s="4"/>
      <c r="AA78" s="4"/>
      <c r="AB78" s="4"/>
      <c r="AC78" s="5"/>
      <c r="AD78" s="5"/>
      <c r="AE78" s="4"/>
      <c r="AF78" s="5"/>
      <c r="AG78" s="5"/>
      <c r="AH78" s="4"/>
      <c r="AN78" s="4"/>
      <c r="AP78" s="2"/>
      <c r="AQ78" s="15"/>
      <c r="AR78" s="15"/>
      <c r="AS78" s="2"/>
    </row>
    <row r="79" spans="1:45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/>
      <c r="Y79" s="4"/>
      <c r="Z79" s="4"/>
      <c r="AA79" s="4"/>
      <c r="AB79" s="4"/>
      <c r="AC79" s="5"/>
      <c r="AD79" s="5"/>
      <c r="AE79" s="4"/>
      <c r="AF79" s="5"/>
      <c r="AG79" s="5"/>
      <c r="AH79" s="4"/>
      <c r="AN79" s="4"/>
      <c r="AP79" s="2"/>
      <c r="AQ79" s="15"/>
      <c r="AR79" s="15"/>
      <c r="AS79" s="2"/>
    </row>
    <row r="80" spans="1:45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"/>
      <c r="Y80" s="4"/>
      <c r="Z80" s="4"/>
      <c r="AA80" s="4"/>
      <c r="AB80" s="4"/>
      <c r="AC80" s="5"/>
      <c r="AD80" s="5"/>
      <c r="AE80" s="4"/>
      <c r="AF80" s="5"/>
      <c r="AG80" s="5"/>
      <c r="AH80" s="4"/>
      <c r="AN80" s="4"/>
      <c r="AP80" s="2"/>
      <c r="AQ80" s="15"/>
      <c r="AR80" s="15"/>
      <c r="AS80" s="2"/>
    </row>
    <row r="81" spans="1:45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"/>
      <c r="Y81" s="4"/>
      <c r="Z81" s="4"/>
      <c r="AA81" s="4"/>
      <c r="AB81" s="4"/>
      <c r="AC81" s="5"/>
      <c r="AD81" s="5"/>
      <c r="AE81" s="4"/>
      <c r="AF81" s="5"/>
      <c r="AG81" s="5"/>
      <c r="AH81" s="4"/>
      <c r="AN81" s="4"/>
      <c r="AP81" s="2"/>
      <c r="AQ81" s="15"/>
      <c r="AR81" s="15"/>
      <c r="AS81" s="2"/>
    </row>
    <row r="82" spans="1:45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4"/>
      <c r="Y82" s="4"/>
      <c r="Z82" s="4"/>
      <c r="AA82" s="4"/>
      <c r="AB82" s="4"/>
      <c r="AC82" s="5"/>
      <c r="AD82" s="5"/>
      <c r="AE82" s="4"/>
      <c r="AF82" s="5"/>
      <c r="AG82" s="5"/>
      <c r="AH82" s="4"/>
      <c r="AN82" s="4"/>
      <c r="AP82" s="2"/>
      <c r="AQ82" s="15"/>
      <c r="AR82" s="15"/>
      <c r="AS82" s="2"/>
    </row>
    <row r="83" spans="1:45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4"/>
      <c r="Y83" s="4"/>
      <c r="Z83" s="4"/>
      <c r="AA83" s="4"/>
      <c r="AB83" s="4"/>
      <c r="AC83" s="5"/>
      <c r="AD83" s="5"/>
      <c r="AE83" s="4"/>
      <c r="AF83" s="5"/>
      <c r="AG83" s="5"/>
      <c r="AH83" s="4"/>
      <c r="AN83" s="4"/>
      <c r="AP83" s="2"/>
      <c r="AQ83" s="15"/>
      <c r="AR83" s="15"/>
      <c r="AS83" s="2"/>
    </row>
    <row r="84" spans="1:45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  <c r="AA84" s="4"/>
      <c r="AB84" s="4"/>
      <c r="AC84" s="5"/>
      <c r="AD84" s="5"/>
      <c r="AE84" s="4"/>
      <c r="AF84" s="5"/>
      <c r="AG84" s="5"/>
      <c r="AH84" s="4"/>
      <c r="AN84" s="4"/>
      <c r="AP84" s="2"/>
      <c r="AQ84" s="15"/>
      <c r="AR84" s="15"/>
      <c r="AS84" s="2"/>
    </row>
    <row r="85" spans="1:45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  <c r="AA85" s="4"/>
      <c r="AB85" s="4"/>
      <c r="AC85" s="5"/>
      <c r="AD85" s="5"/>
      <c r="AE85" s="4"/>
      <c r="AF85" s="5"/>
      <c r="AG85" s="5"/>
      <c r="AH85" s="4"/>
      <c r="AN85" s="4"/>
      <c r="AP85" s="2"/>
      <c r="AQ85" s="15"/>
      <c r="AR85" s="15"/>
      <c r="AS85" s="2"/>
    </row>
    <row r="86" spans="1:45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  <c r="AA86" s="4"/>
      <c r="AB86" s="4"/>
      <c r="AC86" s="5"/>
      <c r="AD86" s="5"/>
      <c r="AE86" s="4"/>
      <c r="AF86" s="5"/>
      <c r="AG86" s="5"/>
      <c r="AH86" s="4"/>
      <c r="AN86" s="4"/>
      <c r="AP86" s="2"/>
      <c r="AQ86" s="15"/>
      <c r="AR86" s="15"/>
      <c r="AS86" s="2"/>
    </row>
    <row r="87" spans="1:45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  <c r="AA87" s="4"/>
      <c r="AB87" s="4"/>
      <c r="AC87" s="5"/>
      <c r="AD87" s="5"/>
      <c r="AE87" s="4"/>
      <c r="AF87" s="5"/>
      <c r="AG87" s="5"/>
      <c r="AH87" s="4"/>
      <c r="AN87" s="4"/>
      <c r="AP87" s="2"/>
      <c r="AQ87" s="15"/>
      <c r="AR87" s="15"/>
      <c r="AS87" s="2"/>
    </row>
    <row r="88" spans="1:45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  <c r="AA88" s="4"/>
      <c r="AB88" s="4"/>
      <c r="AC88" s="5"/>
      <c r="AD88" s="5"/>
      <c r="AE88" s="4"/>
      <c r="AF88" s="5"/>
      <c r="AG88" s="5"/>
      <c r="AH88" s="4"/>
      <c r="AN88" s="4"/>
      <c r="AP88" s="2"/>
      <c r="AQ88" s="15"/>
      <c r="AR88" s="15"/>
      <c r="AS88" s="2"/>
    </row>
    <row r="89" spans="1:45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  <c r="AA89" s="4"/>
      <c r="AB89" s="4"/>
      <c r="AC89" s="5"/>
      <c r="AD89" s="5"/>
      <c r="AE89" s="4"/>
      <c r="AF89" s="5"/>
      <c r="AG89" s="5"/>
      <c r="AH89" s="4"/>
      <c r="AN89" s="4"/>
      <c r="AP89" s="2"/>
      <c r="AQ89" s="15"/>
      <c r="AR89" s="15"/>
      <c r="AS89" s="2"/>
    </row>
    <row r="90" spans="1:45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"/>
      <c r="Y90" s="2"/>
      <c r="Z90" s="2"/>
      <c r="AA90" s="2"/>
      <c r="AB90" s="2"/>
      <c r="AC90" s="5"/>
      <c r="AD90" s="5"/>
      <c r="AE90" s="4"/>
      <c r="AF90" s="5"/>
      <c r="AG90" s="5"/>
      <c r="AH90" s="4"/>
      <c r="AN90" s="4"/>
      <c r="AP90" s="2"/>
      <c r="AQ90" s="15"/>
      <c r="AR90" s="15"/>
      <c r="AS90" s="2"/>
    </row>
    <row r="91" spans="1:45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2"/>
      <c r="Y91" s="2"/>
      <c r="Z91" s="2"/>
      <c r="AA91" s="2"/>
      <c r="AB91" s="2"/>
      <c r="AC91" s="5"/>
      <c r="AD91" s="5"/>
      <c r="AE91" s="4"/>
      <c r="AF91" s="5"/>
      <c r="AG91" s="5"/>
      <c r="AH91" s="4"/>
      <c r="AN91" s="4"/>
      <c r="AP91" s="2"/>
      <c r="AQ91" s="15"/>
      <c r="AR91" s="15"/>
      <c r="AS91" s="2"/>
    </row>
    <row r="92" spans="1:45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2"/>
      <c r="Y92" s="2"/>
      <c r="Z92" s="2"/>
      <c r="AA92" s="2"/>
      <c r="AB92" s="2"/>
      <c r="AC92" s="5"/>
      <c r="AD92" s="5"/>
      <c r="AE92" s="4"/>
      <c r="AF92" s="5"/>
      <c r="AG92" s="5"/>
      <c r="AH92" s="4"/>
      <c r="AN92" s="4"/>
      <c r="AP92" s="2"/>
      <c r="AQ92" s="15"/>
      <c r="AR92" s="15"/>
      <c r="AS92" s="2"/>
    </row>
    <row r="93" spans="1:45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2"/>
      <c r="Y93" s="2"/>
      <c r="Z93" s="2"/>
      <c r="AA93" s="2"/>
      <c r="AB93" s="2"/>
      <c r="AC93" s="5"/>
      <c r="AD93" s="5"/>
      <c r="AE93" s="4"/>
      <c r="AF93" s="5"/>
      <c r="AG93" s="5"/>
      <c r="AH93" s="4"/>
      <c r="AN93" s="4"/>
      <c r="AP93" s="2"/>
      <c r="AQ93" s="15"/>
      <c r="AR93" s="15"/>
      <c r="AS93" s="2"/>
    </row>
    <row r="94" spans="1:45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"/>
      <c r="Y94" s="2"/>
      <c r="Z94" s="2"/>
      <c r="AA94" s="2"/>
      <c r="AB94" s="2"/>
      <c r="AC94" s="5"/>
      <c r="AD94" s="5"/>
      <c r="AE94" s="4"/>
      <c r="AF94" s="5"/>
      <c r="AG94" s="5"/>
      <c r="AH94" s="4"/>
      <c r="AN94" s="4"/>
      <c r="AP94" s="2"/>
      <c r="AQ94" s="15"/>
      <c r="AR94" s="15"/>
      <c r="AS94" s="2"/>
    </row>
    <row r="95" spans="1:45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"/>
      <c r="Y95" s="2"/>
      <c r="Z95" s="2"/>
      <c r="AA95" s="2"/>
      <c r="AB95" s="2"/>
      <c r="AC95" s="5"/>
      <c r="AD95" s="5"/>
      <c r="AE95" s="4"/>
      <c r="AF95" s="5"/>
      <c r="AG95" s="5"/>
      <c r="AH95" s="4"/>
      <c r="AN95" s="4"/>
      <c r="AP95" s="2"/>
      <c r="AQ95" s="15"/>
      <c r="AR95" s="15"/>
      <c r="AS95" s="2"/>
    </row>
    <row r="96" spans="1:45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"/>
      <c r="Y96" s="2"/>
      <c r="Z96" s="2"/>
      <c r="AA96" s="2"/>
      <c r="AB96" s="2"/>
      <c r="AC96" s="5"/>
      <c r="AD96" s="5"/>
      <c r="AE96" s="4"/>
      <c r="AF96" s="5"/>
      <c r="AG96" s="5"/>
      <c r="AH96" s="4"/>
      <c r="AN96" s="4"/>
      <c r="AP96" s="2"/>
      <c r="AQ96" s="15"/>
      <c r="AR96" s="15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  <c r="Y97" s="2"/>
      <c r="Z97" s="2"/>
      <c r="AA97" s="2"/>
      <c r="AB97" s="2"/>
      <c r="AC97" s="5"/>
      <c r="AD97" s="5"/>
      <c r="AE97" s="4"/>
      <c r="AF97" s="5"/>
      <c r="AG97" s="5"/>
      <c r="AH97" s="4"/>
      <c r="AN97" s="4"/>
      <c r="AP97" s="2"/>
      <c r="AQ97" s="15"/>
      <c r="AR97" s="15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  <c r="Y98" s="2"/>
      <c r="Z98" s="2"/>
      <c r="AA98" s="2"/>
      <c r="AB98" s="2"/>
      <c r="AC98" s="5"/>
      <c r="AD98" s="5"/>
      <c r="AE98" s="4"/>
      <c r="AF98" s="5"/>
      <c r="AG98" s="5"/>
      <c r="AH98" s="4"/>
      <c r="AN98" s="4"/>
      <c r="AP98" s="2"/>
      <c r="AQ98" s="15"/>
      <c r="AR98" s="15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  <c r="Y99" s="2"/>
      <c r="Z99" s="2"/>
      <c r="AA99" s="2"/>
      <c r="AB99" s="2"/>
      <c r="AC99" s="5"/>
      <c r="AD99" s="5"/>
      <c r="AE99" s="4"/>
      <c r="AF99" s="5"/>
      <c r="AG99" s="5"/>
      <c r="AH99" s="4"/>
      <c r="AN99" s="4"/>
      <c r="AP99" s="2"/>
      <c r="AQ99" s="15"/>
      <c r="AR99" s="15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2"/>
      <c r="Z100" s="2"/>
      <c r="AA100" s="2"/>
      <c r="AB100" s="2"/>
      <c r="AC100" s="5"/>
      <c r="AD100" s="5"/>
      <c r="AE100" s="4"/>
      <c r="AF100" s="5"/>
      <c r="AG100" s="5"/>
      <c r="AH100" s="4"/>
      <c r="AN100" s="4"/>
      <c r="AP100" s="2"/>
      <c r="AQ100" s="15"/>
      <c r="AR100" s="15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2"/>
      <c r="Z101" s="2"/>
      <c r="AA101" s="2"/>
      <c r="AB101" s="2"/>
      <c r="AC101" s="5"/>
      <c r="AD101" s="5"/>
      <c r="AE101" s="4"/>
      <c r="AF101" s="5"/>
      <c r="AG101" s="5"/>
      <c r="AH101" s="4"/>
      <c r="AN101" s="4"/>
      <c r="AP101" s="2"/>
      <c r="AQ101" s="15"/>
      <c r="AR101" s="15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2"/>
      <c r="Z102" s="2"/>
      <c r="AA102" s="2"/>
      <c r="AB102" s="2"/>
      <c r="AC102" s="5"/>
      <c r="AD102" s="5"/>
      <c r="AE102" s="4"/>
      <c r="AF102" s="5"/>
      <c r="AG102" s="5"/>
      <c r="AH102" s="4"/>
      <c r="AN102" s="4"/>
      <c r="AP102" s="2"/>
      <c r="AQ102" s="15"/>
      <c r="AR102" s="15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2"/>
      <c r="Z103" s="2"/>
      <c r="AA103" s="2"/>
      <c r="AB103" s="2"/>
      <c r="AC103" s="5"/>
      <c r="AD103" s="5"/>
      <c r="AE103" s="4"/>
      <c r="AH103" s="4"/>
      <c r="AN103" s="4"/>
      <c r="AP103" s="2"/>
      <c r="AQ103" s="15"/>
      <c r="AR103" s="15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AC104" s="5"/>
      <c r="AD104" s="5"/>
      <c r="AE104" s="4"/>
      <c r="AH104" s="4"/>
      <c r="AN104" s="4"/>
      <c r="AP104" s="2"/>
      <c r="AQ104" s="15"/>
      <c r="AR104" s="15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AC105" s="5"/>
      <c r="AD105" s="5"/>
      <c r="AE105" s="4"/>
      <c r="AH105" s="4"/>
      <c r="AN105" s="4"/>
      <c r="AP105" s="2"/>
      <c r="AQ105" s="15"/>
      <c r="AR105" s="15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AC106" s="5"/>
      <c r="AD106" s="5"/>
      <c r="AE106" s="4"/>
      <c r="AH106" s="4"/>
      <c r="AN106" s="4"/>
      <c r="AP106" s="2"/>
      <c r="AQ106" s="15"/>
      <c r="AR106" s="15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AC107" s="5"/>
      <c r="AD107" s="5"/>
      <c r="AE107" s="4"/>
      <c r="AH107" s="4"/>
      <c r="AN107" s="4"/>
      <c r="AP107" s="2"/>
      <c r="AQ107" s="15"/>
      <c r="AR107" s="15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AC108" s="5"/>
      <c r="AD108" s="5"/>
      <c r="AE108" s="4"/>
      <c r="AH108" s="4"/>
      <c r="AN108" s="4"/>
      <c r="AP108" s="2"/>
      <c r="AQ108" s="15"/>
      <c r="AR108" s="15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AC109" s="5"/>
      <c r="AD109" s="5"/>
      <c r="AE109" s="4"/>
      <c r="AH109" s="4"/>
      <c r="AN109" s="4"/>
      <c r="AP109" s="2"/>
      <c r="AQ109" s="15"/>
      <c r="AR109" s="15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AC110" s="5"/>
      <c r="AD110" s="5"/>
      <c r="AE110" s="4"/>
      <c r="AH110" s="4"/>
      <c r="AN110" s="4"/>
      <c r="AP110" s="2"/>
      <c r="AQ110" s="15"/>
      <c r="AR110" s="15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AC111" s="5"/>
      <c r="AD111" s="5"/>
      <c r="AE111" s="4"/>
      <c r="AH111" s="4"/>
      <c r="AN111" s="4"/>
      <c r="AP111" s="2"/>
      <c r="AQ111" s="15"/>
      <c r="AR111" s="15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AC112" s="5"/>
      <c r="AD112" s="5"/>
      <c r="AE112" s="4"/>
      <c r="AH112" s="4"/>
      <c r="AN112" s="4"/>
      <c r="AP112" s="2"/>
      <c r="AQ112" s="15"/>
      <c r="AR112" s="15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AC113" s="5"/>
      <c r="AD113" s="5"/>
      <c r="AE113" s="4"/>
      <c r="AH113" s="4"/>
      <c r="AN113" s="4"/>
      <c r="AP113" s="2"/>
      <c r="AQ113" s="15"/>
      <c r="AR113" s="15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AC114" s="5"/>
      <c r="AD114" s="5"/>
      <c r="AE114" s="4"/>
      <c r="AH114" s="4"/>
      <c r="AN114" s="4"/>
      <c r="AP114" s="2"/>
      <c r="AQ114" s="15"/>
      <c r="AR114" s="15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AC115" s="5"/>
      <c r="AD115" s="5"/>
      <c r="AE115" s="4"/>
      <c r="AH115" s="4"/>
      <c r="AN115" s="4"/>
      <c r="AP115" s="2"/>
      <c r="AQ115" s="15"/>
      <c r="AR115" s="15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AC116" s="5"/>
      <c r="AD116" s="5"/>
      <c r="AE116" s="4"/>
      <c r="AH116" s="4"/>
      <c r="AN116" s="4"/>
      <c r="AP116" s="2"/>
      <c r="AQ116" s="15"/>
      <c r="AR116" s="15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AC117" s="5"/>
      <c r="AD117" s="5"/>
      <c r="AE117" s="4"/>
      <c r="AH117" s="4"/>
      <c r="AN117" s="4"/>
      <c r="AP117" s="2"/>
      <c r="AQ117" s="15"/>
      <c r="AR117" s="15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AC118" s="5"/>
      <c r="AD118" s="5"/>
      <c r="AE118" s="4"/>
      <c r="AH118" s="4"/>
      <c r="AN118" s="4"/>
      <c r="AP118" s="2"/>
      <c r="AQ118" s="15"/>
      <c r="AR118" s="15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AC119" s="5"/>
      <c r="AD119" s="5"/>
      <c r="AE119" s="4"/>
      <c r="AH119" s="4"/>
      <c r="AN119" s="4"/>
      <c r="AP119" s="2"/>
      <c r="AQ119" s="15"/>
      <c r="AR119" s="15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AC120" s="5"/>
      <c r="AD120" s="5"/>
      <c r="AE120" s="4"/>
      <c r="AH120" s="4"/>
      <c r="AN120" s="4"/>
      <c r="AP120" s="2"/>
      <c r="AQ120" s="15"/>
      <c r="AR120" s="15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AC121" s="5"/>
      <c r="AD121" s="5"/>
      <c r="AE121" s="4"/>
      <c r="AH121" s="4"/>
      <c r="AN121" s="4"/>
      <c r="AP121" s="2"/>
      <c r="AQ121" s="15"/>
      <c r="AR121" s="15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AC122" s="5"/>
      <c r="AD122" s="5"/>
      <c r="AE122" s="4"/>
      <c r="AH122" s="4"/>
      <c r="AN122" s="4"/>
      <c r="AP122" s="2"/>
      <c r="AQ122" s="15"/>
      <c r="AR122" s="15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AC123" s="5"/>
      <c r="AD123" s="5"/>
      <c r="AE123" s="4"/>
      <c r="AH123" s="4"/>
      <c r="AN123" s="4"/>
      <c r="AP123" s="2"/>
      <c r="AQ123" s="15"/>
      <c r="AR123" s="15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AC124" s="5"/>
      <c r="AD124" s="5"/>
      <c r="AE124" s="4"/>
      <c r="AH124" s="4"/>
      <c r="AN124" s="4"/>
      <c r="AP124" s="2"/>
      <c r="AQ124" s="15"/>
      <c r="AR124" s="15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AC125" s="5"/>
      <c r="AD125" s="5"/>
      <c r="AE125" s="4"/>
      <c r="AH125" s="4"/>
      <c r="AN125" s="4"/>
      <c r="AP125" s="2"/>
      <c r="AQ125" s="15"/>
      <c r="AR125" s="15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AC126" s="5"/>
      <c r="AD126" s="5"/>
      <c r="AE126" s="4"/>
      <c r="AH126" s="4"/>
      <c r="AN126" s="4"/>
      <c r="AP126" s="2"/>
      <c r="AQ126" s="15"/>
      <c r="AR126" s="15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AC127" s="5"/>
      <c r="AD127" s="5"/>
      <c r="AE127" s="4"/>
      <c r="AH127" s="4"/>
      <c r="AN127" s="4"/>
      <c r="AP127" s="2"/>
      <c r="AQ127" s="15"/>
      <c r="AR127" s="15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AC128" s="5"/>
      <c r="AD128" s="5"/>
      <c r="AE128" s="4"/>
      <c r="AH128" s="4"/>
      <c r="AN128" s="4"/>
      <c r="AP128" s="2"/>
      <c r="AQ128" s="15"/>
      <c r="AR128" s="15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AC129" s="5"/>
      <c r="AD129" s="5"/>
      <c r="AE129" s="4"/>
      <c r="AH129" s="4"/>
      <c r="AN129" s="4"/>
      <c r="AP129" s="2"/>
      <c r="AQ129" s="15"/>
      <c r="AR129" s="15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AC130" s="5"/>
      <c r="AD130" s="5"/>
      <c r="AE130" s="4"/>
      <c r="AH130" s="4"/>
      <c r="AN130" s="4"/>
      <c r="AP130" s="2"/>
      <c r="AQ130" s="15"/>
      <c r="AR130" s="15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AC131" s="5"/>
      <c r="AD131" s="5"/>
      <c r="AE131" s="4"/>
      <c r="AH131" s="4"/>
      <c r="AN131" s="4"/>
      <c r="AP131" s="2"/>
      <c r="AQ131" s="15"/>
      <c r="AR131" s="15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AC132" s="5"/>
      <c r="AD132" s="5"/>
      <c r="AE132" s="4"/>
      <c r="AH132" s="4"/>
      <c r="AN132" s="4"/>
      <c r="AO132" s="22"/>
      <c r="AP132" s="23"/>
      <c r="AQ132" s="15"/>
      <c r="AR132" s="15"/>
      <c r="AS132" s="23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AC133" s="5"/>
      <c r="AD133" s="5"/>
      <c r="AE133" s="4"/>
      <c r="AH133" s="4"/>
      <c r="AN133" s="4"/>
      <c r="AO133" s="22"/>
      <c r="AP133" s="23"/>
      <c r="AQ133" s="15"/>
      <c r="AR133" s="15"/>
      <c r="AS133" s="23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AC134" s="5"/>
      <c r="AD134" s="5"/>
      <c r="AE134" s="4"/>
      <c r="AH134" s="4"/>
      <c r="AN134" s="4"/>
      <c r="AO134" s="22"/>
      <c r="AP134" s="23"/>
      <c r="AQ134" s="15"/>
      <c r="AR134" s="15"/>
      <c r="AS134" s="23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AC135" s="5"/>
      <c r="AD135" s="5"/>
      <c r="AE135" s="4"/>
      <c r="AH135" s="4"/>
      <c r="AN135" s="4"/>
      <c r="AO135" s="22"/>
      <c r="AP135" s="23"/>
      <c r="AQ135" s="15"/>
      <c r="AR135" s="15"/>
      <c r="AS135" s="23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AC136" s="5"/>
      <c r="AD136" s="5"/>
      <c r="AE136" s="4"/>
      <c r="AH136" s="4"/>
      <c r="AN136" s="4"/>
      <c r="AO136" s="22"/>
      <c r="AP136" s="23"/>
      <c r="AQ136" s="15"/>
      <c r="AR136" s="15"/>
      <c r="AS136" s="23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AN137" s="4"/>
      <c r="AO137" s="22"/>
      <c r="AP137" s="23"/>
      <c r="AQ137" s="15"/>
      <c r="AR137" s="15"/>
      <c r="AS137" s="23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AN138" s="4"/>
      <c r="AO138" s="22"/>
      <c r="AP138" s="23"/>
      <c r="AQ138" s="15"/>
      <c r="AR138" s="15"/>
      <c r="AS138" s="23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AN139" s="4"/>
      <c r="AO139" s="22"/>
      <c r="AP139" s="23"/>
      <c r="AQ139" s="15"/>
      <c r="AR139" s="15"/>
      <c r="AS139" s="23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AN140" s="4"/>
      <c r="AO140" s="22"/>
      <c r="AP140" s="23"/>
      <c r="AQ140" s="15"/>
      <c r="AR140" s="15"/>
      <c r="AS140" s="23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AN141" s="4"/>
      <c r="AO141" s="22"/>
      <c r="AP141" s="23"/>
      <c r="AQ141" s="15"/>
      <c r="AR141" s="15"/>
      <c r="AS141" s="23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AN142" s="4"/>
      <c r="AO142" s="22"/>
      <c r="AP142" s="23"/>
      <c r="AQ142" s="15"/>
      <c r="AR142" s="15"/>
      <c r="AS142" s="23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AN143" s="4"/>
      <c r="AO143" s="22"/>
      <c r="AP143" s="23"/>
      <c r="AQ143" s="15"/>
      <c r="AR143" s="15"/>
      <c r="AS143" s="23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AN144" s="4"/>
      <c r="AO144" s="22"/>
      <c r="AP144" s="23"/>
      <c r="AQ144" s="15"/>
      <c r="AR144" s="15"/>
      <c r="AS144" s="23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AN145" s="4"/>
      <c r="AO145" s="22"/>
      <c r="AP145" s="23"/>
      <c r="AQ145" s="15"/>
      <c r="AR145" s="15"/>
      <c r="AS145" s="23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AN146" s="4"/>
      <c r="AO146" s="22"/>
      <c r="AP146" s="23"/>
      <c r="AQ146" s="15"/>
      <c r="AR146" s="15"/>
      <c r="AS146" s="23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AN147" s="4"/>
      <c r="AO147" s="22"/>
      <c r="AP147" s="23"/>
      <c r="AQ147" s="15"/>
      <c r="AR147" s="15"/>
      <c r="AS147" s="23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AN148" s="4"/>
      <c r="AO148" s="22"/>
      <c r="AP148" s="23"/>
      <c r="AQ148" s="15"/>
      <c r="AR148" s="15"/>
      <c r="AS148" s="23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AN149" s="4"/>
      <c r="AO149" s="22"/>
      <c r="AP149" s="23"/>
      <c r="AQ149" s="15"/>
      <c r="AR149" s="15"/>
      <c r="AS149" s="23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AN150" s="4"/>
      <c r="AO150" s="22"/>
      <c r="AP150" s="23"/>
      <c r="AQ150" s="15"/>
      <c r="AR150" s="15"/>
      <c r="AS150" s="23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AN151" s="4"/>
      <c r="AO151" s="22"/>
      <c r="AP151" s="23"/>
      <c r="AQ151" s="15"/>
      <c r="AR151" s="15"/>
      <c r="AS151" s="23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AN152" s="4"/>
      <c r="AO152" s="22"/>
      <c r="AP152" s="23"/>
      <c r="AQ152" s="15"/>
      <c r="AR152" s="15"/>
      <c r="AS152" s="23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N153" s="4"/>
      <c r="AO153" s="22"/>
      <c r="AP153" s="23"/>
      <c r="AQ153" s="15"/>
      <c r="AR153" s="15"/>
      <c r="AS153" s="23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N154" s="4"/>
      <c r="AO154" s="22"/>
      <c r="AP154" s="23"/>
      <c r="AQ154" s="15"/>
      <c r="AR154" s="15"/>
      <c r="AS154" s="23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N155" s="4"/>
      <c r="AO155" s="22"/>
      <c r="AP155" s="23"/>
      <c r="AQ155" s="15"/>
      <c r="AR155" s="15"/>
      <c r="AS155" s="23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N156" s="4"/>
      <c r="AO156" s="22"/>
      <c r="AP156" s="23"/>
      <c r="AQ156" s="15"/>
      <c r="AR156" s="15"/>
      <c r="AS156" s="23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N157" s="4"/>
      <c r="AO157" s="22"/>
      <c r="AP157" s="23"/>
      <c r="AQ157" s="15"/>
      <c r="AR157" s="15"/>
      <c r="AS157" s="23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N158" s="4"/>
      <c r="AO158" s="22"/>
      <c r="AP158" s="23"/>
      <c r="AQ158" s="15"/>
      <c r="AR158" s="15"/>
      <c r="AS158" s="23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N159" s="4"/>
      <c r="AO159" s="22"/>
      <c r="AP159" s="23"/>
      <c r="AQ159" s="15"/>
      <c r="AR159" s="15"/>
      <c r="AS159" s="23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N160" s="4"/>
      <c r="AO160" s="22"/>
      <c r="AP160" s="23"/>
      <c r="AQ160" s="15"/>
      <c r="AR160" s="15"/>
      <c r="AS160" s="23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R161" s="15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16"/>
      <c r="Y167" s="16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workbookViewId="0">
      <selection activeCell="A30" sqref="A30:XFD30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71</v>
      </c>
      <c r="C1" s="8"/>
      <c r="D1" s="8"/>
      <c r="E1" s="8"/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AD1" s="9" t="s">
        <v>72</v>
      </c>
      <c r="BI1" s="9" t="s">
        <v>73</v>
      </c>
      <c r="CM1" s="9" t="s">
        <v>74</v>
      </c>
      <c r="DC1" s="9" t="s">
        <v>252</v>
      </c>
      <c r="DR1" s="9" t="s">
        <v>75</v>
      </c>
    </row>
    <row r="2" spans="1:152" s="9" customFormat="1" ht="16.5" x14ac:dyDescent="0.25">
      <c r="A2" s="10"/>
      <c r="B2" s="10" t="s">
        <v>76</v>
      </c>
      <c r="C2" s="10" t="s">
        <v>45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77</v>
      </c>
      <c r="N2" s="10" t="s">
        <v>78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42</v>
      </c>
      <c r="X2" s="24" t="s">
        <v>36</v>
      </c>
      <c r="Y2" s="10" t="s">
        <v>0</v>
      </c>
      <c r="Z2" s="9" t="s">
        <v>1</v>
      </c>
      <c r="AA2" s="10" t="s">
        <v>2</v>
      </c>
      <c r="AB2" s="24" t="s">
        <v>3</v>
      </c>
      <c r="AC2" s="10" t="s">
        <v>4</v>
      </c>
      <c r="AD2" s="9" t="s">
        <v>37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26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27</v>
      </c>
      <c r="BG2" s="11" t="s">
        <v>28</v>
      </c>
      <c r="BH2" s="9" t="s">
        <v>29</v>
      </c>
      <c r="BI2" s="11" t="s">
        <v>37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26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27</v>
      </c>
      <c r="CL2" s="9" t="s">
        <v>28</v>
      </c>
      <c r="CM2" s="11" t="s">
        <v>37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26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27</v>
      </c>
      <c r="DP2" s="9" t="s">
        <v>28</v>
      </c>
      <c r="DQ2" s="11" t="s">
        <v>29</v>
      </c>
      <c r="DR2" s="9" t="s">
        <v>37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26</v>
      </c>
      <c r="EO2" s="11" t="s">
        <v>0</v>
      </c>
      <c r="EP2" s="9" t="s">
        <v>1</v>
      </c>
      <c r="EQ2" s="11" t="s">
        <v>2</v>
      </c>
      <c r="ER2" s="9" t="s">
        <v>3</v>
      </c>
      <c r="ES2" s="11" t="s">
        <v>4</v>
      </c>
      <c r="ET2" s="9" t="s">
        <v>27</v>
      </c>
      <c r="EU2" s="11" t="s">
        <v>28</v>
      </c>
      <c r="EV2" s="9" t="s">
        <v>29</v>
      </c>
    </row>
    <row r="3" spans="1:152" ht="16.5" x14ac:dyDescent="0.25">
      <c r="A3" s="12">
        <v>0</v>
      </c>
      <c r="B3"/>
      <c r="C3">
        <v>11.2</v>
      </c>
      <c r="D3">
        <v>12.8</v>
      </c>
      <c r="E3">
        <v>13.5</v>
      </c>
      <c r="F3">
        <v>14.2</v>
      </c>
      <c r="G3">
        <v>15</v>
      </c>
      <c r="H3">
        <v>14.4</v>
      </c>
      <c r="I3"/>
      <c r="J3">
        <v>14.8</v>
      </c>
      <c r="K3">
        <v>15.4</v>
      </c>
      <c r="L3">
        <v>17.3</v>
      </c>
      <c r="M3">
        <v>14.9</v>
      </c>
      <c r="N3">
        <v>16.8</v>
      </c>
      <c r="O3">
        <v>17</v>
      </c>
      <c r="P3">
        <v>15.4</v>
      </c>
      <c r="Q3">
        <v>15.7</v>
      </c>
      <c r="R3">
        <v>16</v>
      </c>
      <c r="S3">
        <v>9.9</v>
      </c>
      <c r="T3">
        <v>7.1</v>
      </c>
      <c r="U3">
        <v>11.8</v>
      </c>
      <c r="V3">
        <v>12.8</v>
      </c>
      <c r="W3">
        <v>12.2</v>
      </c>
      <c r="X3">
        <v>15.8</v>
      </c>
      <c r="Y3">
        <v>16.5</v>
      </c>
      <c r="Z3">
        <v>17.399999999999999</v>
      </c>
      <c r="AA3">
        <v>17.600000000000001</v>
      </c>
      <c r="AB3">
        <v>17.5</v>
      </c>
      <c r="AC3">
        <v>15</v>
      </c>
      <c r="AD3">
        <v>16.7</v>
      </c>
      <c r="AE3">
        <v>19.100000000000001</v>
      </c>
      <c r="AF3">
        <v>13</v>
      </c>
      <c r="AG3">
        <v>15.5</v>
      </c>
      <c r="AH3">
        <v>17</v>
      </c>
      <c r="AI3">
        <v>18.399999999999999</v>
      </c>
      <c r="AJ3">
        <v>17.7</v>
      </c>
      <c r="AK3">
        <v>15.3</v>
      </c>
      <c r="AL3">
        <v>16.100000000000001</v>
      </c>
      <c r="AM3">
        <v>16.5</v>
      </c>
      <c r="AN3">
        <v>17.2</v>
      </c>
      <c r="AO3">
        <v>16.600000000000001</v>
      </c>
      <c r="AP3">
        <v>17.899999999999999</v>
      </c>
      <c r="AQ3">
        <v>15.7</v>
      </c>
      <c r="AR3">
        <v>16.7</v>
      </c>
      <c r="AS3">
        <v>17.7</v>
      </c>
      <c r="AT3">
        <v>18.5</v>
      </c>
      <c r="AU3">
        <v>19.2</v>
      </c>
      <c r="AV3">
        <v>18.600000000000001</v>
      </c>
      <c r="AW3">
        <v>20.100000000000001</v>
      </c>
      <c r="AX3">
        <v>20.399999999999999</v>
      </c>
      <c r="AY3">
        <v>12.3</v>
      </c>
      <c r="AZ3">
        <v>11.6</v>
      </c>
      <c r="BA3">
        <v>16.399999999999999</v>
      </c>
      <c r="BB3">
        <v>14.8</v>
      </c>
      <c r="BC3">
        <v>16</v>
      </c>
      <c r="BD3">
        <v>18.600000000000001</v>
      </c>
      <c r="BE3">
        <v>20.2</v>
      </c>
      <c r="BF3">
        <v>21.4</v>
      </c>
      <c r="BG3">
        <v>22.7</v>
      </c>
      <c r="BH3">
        <v>23.4</v>
      </c>
      <c r="BI3">
        <v>23.4</v>
      </c>
      <c r="BJ3">
        <v>23.1</v>
      </c>
      <c r="BK3">
        <v>23.5</v>
      </c>
      <c r="BL3">
        <v>22.1</v>
      </c>
      <c r="BM3">
        <v>15.5</v>
      </c>
      <c r="BN3">
        <v>14.3</v>
      </c>
      <c r="BO3">
        <v>16</v>
      </c>
      <c r="BP3">
        <v>18.2</v>
      </c>
      <c r="BQ3">
        <v>16.399999999999999</v>
      </c>
      <c r="BR3">
        <v>14.6</v>
      </c>
      <c r="BS3">
        <v>17.100000000000001</v>
      </c>
      <c r="BT3">
        <v>19.100000000000001</v>
      </c>
      <c r="BU3">
        <v>20.8</v>
      </c>
      <c r="BV3">
        <v>21.9</v>
      </c>
      <c r="BW3">
        <v>17.899999999999999</v>
      </c>
      <c r="BX3">
        <v>19.399999999999999</v>
      </c>
      <c r="BY3">
        <v>20.100000000000001</v>
      </c>
      <c r="BZ3">
        <v>17.399999999999999</v>
      </c>
      <c r="CA3">
        <v>16.100000000000001</v>
      </c>
      <c r="CB3">
        <v>19.600000000000001</v>
      </c>
      <c r="CC3">
        <v>21.2</v>
      </c>
      <c r="CD3">
        <v>22.2</v>
      </c>
      <c r="CE3">
        <v>22.5</v>
      </c>
      <c r="CF3">
        <v>21</v>
      </c>
      <c r="CG3">
        <v>21.1</v>
      </c>
      <c r="CH3">
        <v>21.2</v>
      </c>
      <c r="CI3">
        <v>21.6</v>
      </c>
      <c r="CJ3">
        <v>20.6</v>
      </c>
      <c r="CK3">
        <v>21.7</v>
      </c>
      <c r="CL3">
        <v>19.8</v>
      </c>
      <c r="CM3">
        <v>20</v>
      </c>
      <c r="CN3">
        <v>21.1</v>
      </c>
      <c r="CO3">
        <v>23.2</v>
      </c>
      <c r="CP3">
        <v>22.5</v>
      </c>
      <c r="CQ3">
        <v>23.6</v>
      </c>
      <c r="CR3">
        <v>18.7</v>
      </c>
      <c r="CS3">
        <v>22.9</v>
      </c>
      <c r="CT3">
        <v>23.8</v>
      </c>
      <c r="CU3">
        <v>24.8</v>
      </c>
      <c r="CV3">
        <v>23.4</v>
      </c>
      <c r="CW3">
        <v>24.4</v>
      </c>
      <c r="CX3">
        <v>24.5</v>
      </c>
      <c r="CY3">
        <v>25</v>
      </c>
      <c r="CZ3">
        <v>25.9</v>
      </c>
      <c r="DA3">
        <v>24.8</v>
      </c>
      <c r="DB3">
        <v>24.5</v>
      </c>
      <c r="DC3">
        <f>243.04*(LN(大氣濕度!DC3/100)+((17.625*大氣溫度!DC3)/(243.04+大氣溫度!DC3)))/(17.625-LN(大氣溫度!DC3/100)-((17.625*大氣溫度!DC3)/(243.04+大氣溫度!DC3)))</f>
        <v>23.221458927957169</v>
      </c>
      <c r="DD3">
        <f>243.04*(LN(大氣濕度!DD3/100)+((17.625*大氣溫度!DD3)/(243.04+大氣溫度!DD3)))/(17.625-LN(大氣溫度!DD3/100)-((17.625*大氣溫度!DD3)/(243.04+大氣溫度!DD3)))</f>
        <v>22.615008644739675</v>
      </c>
      <c r="DE3">
        <f>243.04*(LN(大氣濕度!DE3/100)+((17.625*大氣溫度!DE3)/(243.04+大氣溫度!DE3)))/(17.625-LN(大氣溫度!DE3/100)-((17.625*大氣溫度!DE3)/(243.04+大氣溫度!DE3)))</f>
        <v>23.599885566102866</v>
      </c>
      <c r="DF3">
        <f>243.04*(LN(大氣濕度!DF3/100)+((17.625*大氣溫度!DF3)/(243.04+大氣溫度!DF3)))/(17.625-LN(大氣溫度!DF3/100)-((17.625*大氣溫度!DF3)/(243.04+大氣溫度!DF3)))</f>
        <v>22.558066412489165</v>
      </c>
      <c r="DG3">
        <f>243.04*(LN(大氣濕度!DG3/100)+((17.625*大氣溫度!DG3)/(243.04+大氣溫度!DG3)))/(17.625-LN(大氣溫度!DG3/100)-((17.625*大氣溫度!DG3)/(243.04+大氣溫度!DG3)))</f>
        <v>22.436140209096077</v>
      </c>
      <c r="DH3">
        <f>243.04*(LN(大氣濕度!DH3/100)+((17.625*大氣溫度!DH3)/(243.04+大氣溫度!DH3)))/(17.625-LN(大氣溫度!DH3/100)-((17.625*大氣溫度!DH3)/(243.04+大氣溫度!DH3)))</f>
        <v>23.599885566102866</v>
      </c>
      <c r="DI3">
        <f>243.04*(LN(大氣濕度!DI3/100)+((17.625*大氣溫度!DI3)/(243.04+大氣溫度!DI3)))/(17.625-LN(大氣溫度!DI3/100)-((17.625*大氣溫度!DI3)/(243.04+大氣溫度!DI3)))</f>
        <v>23.527356144657709</v>
      </c>
      <c r="DJ3">
        <f>243.04*(LN(大氣濕度!DJ3/100)+((17.625*大氣溫度!DJ3)/(243.04+大氣溫度!DJ3)))/(17.625-LN(大氣溫度!DJ3/100)-((17.625*大氣溫度!DJ3)/(243.04+大氣溫度!DJ3)))</f>
        <v>23.836146838878552</v>
      </c>
      <c r="DK3">
        <f>243.04*(LN(大氣濕度!DK3/100)+((17.625*大氣溫度!DK3)/(243.04+大氣溫度!DK3)))/(17.625-LN(大氣溫度!DK3/100)-((17.625*大氣溫度!DK3)/(243.04+大氣溫度!DK3)))</f>
        <v>23.120252901762264</v>
      </c>
      <c r="DL3">
        <f>243.04*(LN(大氣濕度!DL3/100)+((17.625*大氣溫度!DL3)/(243.04+大氣溫度!DL3)))/(17.625-LN(大氣溫度!DL3/100)-((17.625*大氣溫度!DL3)/(243.04+大氣溫度!DL3)))</f>
        <v>23.836146838878552</v>
      </c>
      <c r="DM3">
        <f>243.04*(LN(大氣濕度!DM3/100)+((17.625*大氣溫度!DM3)/(243.04+大氣溫度!DM3)))/(17.625-LN(大氣溫度!DM3/100)-((17.625*大氣溫度!DM3)/(243.04+大氣溫度!DM3)))</f>
        <v>22.973733877061484</v>
      </c>
      <c r="DN3">
        <f>243.04*(LN(大氣濕度!DN3/100)+((17.625*大氣溫度!DN3)/(243.04+大氣溫度!DN3)))/(17.625-LN(大氣溫度!DN3/100)-((17.625*大氣溫度!DN3)/(243.04+大氣溫度!DN3)))</f>
        <v>23.16523435083467</v>
      </c>
      <c r="DO3">
        <f>243.04*(LN(大氣濕度!DO3/100)+((17.625*大氣溫度!DO3)/(243.04+大氣溫度!DO3)))/(17.625-LN(大氣溫度!DO3/100)-((17.625*大氣溫度!DO3)/(243.04+大氣溫度!DO3)))</f>
        <v>24.199215073141122</v>
      </c>
      <c r="DP3">
        <f>243.04*(LN(大氣濕度!DP3/100)+((17.625*大氣溫度!DP3)/(243.04+大氣溫度!DP3)))/(17.625-LN(大氣溫度!DP3/100)-((17.625*大氣溫度!DP3)/(243.04+大氣溫度!DP3)))</f>
        <v>23.484288419637497</v>
      </c>
      <c r="DQ3">
        <f>243.04*(LN(大氣濕度!DQ3/100)+((17.625*大氣溫度!DQ3)/(243.04+大氣溫度!DQ3)))/(17.625-LN(大氣溫度!DQ3/100)-((17.625*大氣溫度!DQ3)/(243.04+大氣溫度!DQ3)))</f>
        <v>23.197766006195963</v>
      </c>
      <c r="DR3">
        <v>26.2</v>
      </c>
      <c r="DS3">
        <v>25.7</v>
      </c>
      <c r="DT3">
        <v>26.7</v>
      </c>
      <c r="DU3">
        <v>26.9</v>
      </c>
      <c r="DV3"/>
      <c r="DW3"/>
      <c r="DX3">
        <v>23.2</v>
      </c>
      <c r="DY3">
        <v>25</v>
      </c>
      <c r="DZ3">
        <v>24.2</v>
      </c>
      <c r="EA3" s="7">
        <v>26.1</v>
      </c>
      <c r="EB3" s="5">
        <v>25.2</v>
      </c>
      <c r="EC3" s="5">
        <v>26.1</v>
      </c>
      <c r="ED3">
        <v>24.9</v>
      </c>
      <c r="EE3" s="7">
        <v>25.7</v>
      </c>
      <c r="EF3" s="7">
        <v>26.7</v>
      </c>
    </row>
    <row r="4" spans="1:152" ht="16.5" x14ac:dyDescent="0.25">
      <c r="A4" s="12">
        <v>4.1666666666666699E-2</v>
      </c>
      <c r="B4"/>
      <c r="C4">
        <v>10.1</v>
      </c>
      <c r="D4">
        <v>12.3</v>
      </c>
      <c r="E4">
        <v>13.6</v>
      </c>
      <c r="F4">
        <v>14.3</v>
      </c>
      <c r="G4">
        <v>14.8</v>
      </c>
      <c r="H4">
        <v>14.2</v>
      </c>
      <c r="I4"/>
      <c r="J4">
        <v>14.6</v>
      </c>
      <c r="K4">
        <v>15.5</v>
      </c>
      <c r="L4">
        <v>17.399999999999999</v>
      </c>
      <c r="M4">
        <v>15</v>
      </c>
      <c r="N4">
        <v>16.8</v>
      </c>
      <c r="O4">
        <v>16.8</v>
      </c>
      <c r="P4">
        <v>15.2</v>
      </c>
      <c r="Q4">
        <v>15.7</v>
      </c>
      <c r="R4">
        <v>15.9</v>
      </c>
      <c r="S4">
        <v>9.6999999999999993</v>
      </c>
      <c r="T4">
        <v>7</v>
      </c>
      <c r="U4">
        <v>11.4</v>
      </c>
      <c r="V4">
        <v>11.7</v>
      </c>
      <c r="W4">
        <v>11.9</v>
      </c>
      <c r="X4">
        <v>15.3</v>
      </c>
      <c r="Y4">
        <v>16.7</v>
      </c>
      <c r="Z4">
        <v>17.399999999999999</v>
      </c>
      <c r="AA4">
        <v>17.600000000000001</v>
      </c>
      <c r="AB4">
        <v>17.3</v>
      </c>
      <c r="AC4">
        <v>14.9</v>
      </c>
      <c r="AD4">
        <v>16.7</v>
      </c>
      <c r="AE4">
        <v>19.2</v>
      </c>
      <c r="AF4">
        <v>13</v>
      </c>
      <c r="AG4">
        <v>15.6</v>
      </c>
      <c r="AH4">
        <v>17</v>
      </c>
      <c r="AI4">
        <v>18.2</v>
      </c>
      <c r="AJ4">
        <v>17.8</v>
      </c>
      <c r="AK4">
        <v>15.3</v>
      </c>
      <c r="AL4">
        <v>15.8</v>
      </c>
      <c r="AM4">
        <v>16.5</v>
      </c>
      <c r="AN4">
        <v>17.100000000000001</v>
      </c>
      <c r="AO4">
        <v>16.8</v>
      </c>
      <c r="AP4">
        <v>17.5</v>
      </c>
      <c r="AQ4">
        <v>15.9</v>
      </c>
      <c r="AR4">
        <v>16.7</v>
      </c>
      <c r="AS4">
        <v>17</v>
      </c>
      <c r="AT4">
        <v>18.899999999999999</v>
      </c>
      <c r="AU4">
        <v>19.100000000000001</v>
      </c>
      <c r="AV4">
        <v>18.5</v>
      </c>
      <c r="AW4">
        <v>20.3</v>
      </c>
      <c r="AX4">
        <v>20</v>
      </c>
      <c r="AY4">
        <v>11.9</v>
      </c>
      <c r="AZ4">
        <v>11.6</v>
      </c>
      <c r="BA4">
        <v>16.600000000000001</v>
      </c>
      <c r="BB4">
        <v>13.5</v>
      </c>
      <c r="BC4">
        <v>16.100000000000001</v>
      </c>
      <c r="BD4">
        <v>18.600000000000001</v>
      </c>
      <c r="BE4">
        <v>20.2</v>
      </c>
      <c r="BF4">
        <v>21.4</v>
      </c>
      <c r="BG4">
        <v>22.6</v>
      </c>
      <c r="BH4">
        <v>23.3</v>
      </c>
      <c r="BI4">
        <v>23.1</v>
      </c>
      <c r="BJ4">
        <v>23</v>
      </c>
      <c r="BK4">
        <v>23.4</v>
      </c>
      <c r="BL4">
        <v>22.2</v>
      </c>
      <c r="BM4">
        <v>15</v>
      </c>
      <c r="BN4">
        <v>13.9</v>
      </c>
      <c r="BO4">
        <v>15.7</v>
      </c>
      <c r="BP4">
        <v>18.2</v>
      </c>
      <c r="BQ4">
        <v>16.100000000000001</v>
      </c>
      <c r="BR4">
        <v>14.6</v>
      </c>
      <c r="BS4">
        <v>17.100000000000001</v>
      </c>
      <c r="BT4">
        <v>19.2</v>
      </c>
      <c r="BU4">
        <v>20.6</v>
      </c>
      <c r="BV4">
        <v>21.7</v>
      </c>
      <c r="BW4">
        <v>17.899999999999999</v>
      </c>
      <c r="BX4">
        <v>19.3</v>
      </c>
      <c r="BY4">
        <v>20.2</v>
      </c>
      <c r="BZ4">
        <v>17.3</v>
      </c>
      <c r="CA4">
        <v>15.6</v>
      </c>
      <c r="CB4">
        <v>19.600000000000001</v>
      </c>
      <c r="CC4">
        <v>20.8</v>
      </c>
      <c r="CD4">
        <v>22.2</v>
      </c>
      <c r="CE4">
        <v>22.6</v>
      </c>
      <c r="CF4">
        <v>20.6</v>
      </c>
      <c r="CG4">
        <v>21</v>
      </c>
      <c r="CH4">
        <v>21.2</v>
      </c>
      <c r="CI4">
        <v>21.8</v>
      </c>
      <c r="CJ4">
        <v>20.5</v>
      </c>
      <c r="CK4">
        <v>21.7</v>
      </c>
      <c r="CL4">
        <v>19.899999999999999</v>
      </c>
      <c r="CM4">
        <v>20.2</v>
      </c>
      <c r="CN4">
        <v>21.1</v>
      </c>
      <c r="CO4">
        <v>23.4</v>
      </c>
      <c r="CP4">
        <v>22.6</v>
      </c>
      <c r="CQ4">
        <v>23.6</v>
      </c>
      <c r="CR4">
        <v>18.600000000000001</v>
      </c>
      <c r="CS4">
        <v>22.7</v>
      </c>
      <c r="CT4">
        <v>23.5</v>
      </c>
      <c r="CU4">
        <v>24.7</v>
      </c>
      <c r="CV4">
        <v>23.4</v>
      </c>
      <c r="CW4">
        <v>24.1</v>
      </c>
      <c r="CX4">
        <v>24.1</v>
      </c>
      <c r="CY4">
        <v>24.6</v>
      </c>
      <c r="CZ4">
        <v>25.5</v>
      </c>
      <c r="DA4">
        <v>24.7</v>
      </c>
      <c r="DB4">
        <v>24.8</v>
      </c>
      <c r="DC4">
        <f>243.04*(LN(大氣濕度!DC4/100)+((17.625*大氣溫度!DC4)/(243.04+大氣溫度!DC4)))/(17.625-LN(大氣溫度!DC4/100)-((17.625*大氣溫度!DC4)/(243.04+大氣溫度!DC4)))</f>
        <v>23.125248192891142</v>
      </c>
      <c r="DD4">
        <f>243.04*(LN(大氣濕度!DD4/100)+((17.625*大氣溫度!DD4)/(243.04+大氣溫度!DD4)))/(17.625-LN(大氣溫度!DD4/100)-((17.625*大氣溫度!DD4)/(243.04+大氣溫度!DD4)))</f>
        <v>22.806685363175582</v>
      </c>
      <c r="DE4">
        <f>243.04*(LN(大氣濕度!DE4/100)+((17.625*大氣溫度!DE4)/(243.04+大氣溫度!DE4)))/(17.625-LN(大氣溫度!DE4/100)-((17.625*大氣溫度!DE4)/(243.04+大氣溫度!DE4)))</f>
        <v>23.382226401738418</v>
      </c>
      <c r="DF4">
        <f>243.04*(LN(大氣濕度!DF4/100)+((17.625*大氣溫度!DF4)/(243.04+大氣溫度!DF4)))/(17.625-LN(大氣溫度!DF4/100)-((17.625*大氣溫度!DF4)/(243.04+大氣溫度!DF4)))</f>
        <v>22.801509858582467</v>
      </c>
      <c r="DG4">
        <f>243.04*(LN(大氣濕度!DG4/100)+((17.625*大氣溫度!DG4)/(243.04+大氣溫度!DG4)))/(17.625-LN(大氣溫度!DG4/100)-((17.625*大氣溫度!DG4)/(243.04+大氣溫度!DG4)))</f>
        <v>22.419144800541012</v>
      </c>
      <c r="DH4">
        <f>243.04*(LN(大氣濕度!DH4/100)+((17.625*大氣溫度!DH4)/(243.04+大氣溫度!DH4)))/(17.625-LN(大氣溫度!DH4/100)-((17.625*大氣溫度!DH4)/(243.04+大氣溫度!DH4)))</f>
        <v>23.324185348034295</v>
      </c>
      <c r="DI4">
        <f>243.04*(LN(大氣濕度!DI4/100)+((17.625*大氣溫度!DI4)/(243.04+大氣溫度!DI4)))/(17.625-LN(大氣溫度!DI4/100)-((17.625*大氣溫度!DI4)/(243.04+大氣溫度!DI4)))</f>
        <v>23.184214883439751</v>
      </c>
      <c r="DJ4">
        <f>243.04*(LN(大氣濕度!DJ4/100)+((17.625*大氣溫度!DJ4)/(243.04+大氣溫度!DJ4)))/(17.625-LN(大氣溫度!DJ4/100)-((17.625*大氣溫度!DJ4)/(243.04+大氣溫度!DJ4)))</f>
        <v>23.279943844021926</v>
      </c>
      <c r="DK4">
        <f>243.04*(LN(大氣濕度!DK4/100)+((17.625*大氣溫度!DK4)/(243.04+大氣溫度!DK4)))/(17.625-LN(大氣溫度!DK4/100)-((17.625*大氣溫度!DK4)/(243.04+大氣溫度!DK4)))</f>
        <v>22.998447529178915</v>
      </c>
      <c r="DL4">
        <f>243.04*(LN(大氣濕度!DL4/100)+((17.625*大氣溫度!DL4)/(243.04+大氣溫度!DL4)))/(17.625-LN(大氣溫度!DL4/100)-((17.625*大氣溫度!DL4)/(243.04+大氣溫度!DL4)))</f>
        <v>23.279943844021926</v>
      </c>
      <c r="DM4">
        <f>243.04*(LN(大氣濕度!DM4/100)+((17.625*大氣溫度!DM4)/(243.04+大氣溫度!DM4)))/(17.625-LN(大氣溫度!DM4/100)-((17.625*大氣溫度!DM4)/(243.04+大氣溫度!DM4)))</f>
        <v>23.06626959443749</v>
      </c>
      <c r="DN4">
        <f>243.04*(LN(大氣濕度!DN4/100)+((17.625*大氣溫度!DN4)/(243.04+大氣溫度!DN4)))/(17.625-LN(大氣溫度!DN4/100)-((17.625*大氣溫度!DN4)/(243.04+大氣溫度!DN4)))</f>
        <v>23.02438960295239</v>
      </c>
      <c r="DO4">
        <f>243.04*(LN(大氣濕度!DO4/100)+((17.625*大氣溫度!DO4)/(243.04+大氣溫度!DO4)))/(17.625-LN(大氣溫度!DO4/100)-((17.625*大氣溫度!DO4)/(243.04+大氣溫度!DO4)))</f>
        <v>23.599885566102866</v>
      </c>
      <c r="DP4">
        <f>243.04*(LN(大氣濕度!DP4/100)+((17.625*大氣溫度!DP4)/(243.04+大氣溫度!DP4)))/(17.625-LN(大氣溫度!DP4/100)-((17.625*大氣溫度!DP4)/(243.04+大氣溫度!DP4)))</f>
        <v>22.473653645559423</v>
      </c>
      <c r="DQ4">
        <f>243.04*(LN(大氣濕度!DQ4/100)+((17.625*大氣溫度!DQ4)/(243.04+大氣溫度!DQ4)))/(17.625-LN(大氣溫度!DQ4/100)-((17.625*大氣溫度!DQ4)/(243.04+大氣溫度!DQ4)))</f>
        <v>23.197766006195963</v>
      </c>
      <c r="DR4">
        <v>26.3</v>
      </c>
      <c r="DS4">
        <v>25.5</v>
      </c>
      <c r="DT4">
        <v>26.3</v>
      </c>
      <c r="DU4">
        <v>26</v>
      </c>
      <c r="DV4">
        <v>24.9</v>
      </c>
      <c r="DW4"/>
      <c r="DX4">
        <v>23.5</v>
      </c>
      <c r="DY4">
        <v>25.2</v>
      </c>
      <c r="DZ4">
        <v>24.4</v>
      </c>
      <c r="EA4" s="7">
        <v>26</v>
      </c>
      <c r="EB4" s="5">
        <v>25.3</v>
      </c>
      <c r="EC4" s="5">
        <v>26.1</v>
      </c>
      <c r="ED4">
        <v>25.1</v>
      </c>
      <c r="EE4" s="7">
        <v>25.9</v>
      </c>
      <c r="EF4" s="7">
        <v>26.4</v>
      </c>
    </row>
    <row r="5" spans="1:152" ht="16.5" x14ac:dyDescent="0.25">
      <c r="A5" s="12">
        <v>8.3333333333333301E-2</v>
      </c>
      <c r="B5"/>
      <c r="C5">
        <v>10.3</v>
      </c>
      <c r="D5">
        <v>12.2</v>
      </c>
      <c r="E5">
        <v>13.3</v>
      </c>
      <c r="F5">
        <v>14.2</v>
      </c>
      <c r="G5">
        <v>14.5</v>
      </c>
      <c r="H5">
        <v>14.1</v>
      </c>
      <c r="I5"/>
      <c r="J5">
        <v>14.4</v>
      </c>
      <c r="K5">
        <v>15.3</v>
      </c>
      <c r="L5">
        <v>17.3</v>
      </c>
      <c r="M5">
        <v>15.2</v>
      </c>
      <c r="N5">
        <v>16.600000000000001</v>
      </c>
      <c r="O5">
        <v>17</v>
      </c>
      <c r="P5"/>
      <c r="Q5">
        <v>15.8</v>
      </c>
      <c r="R5">
        <v>16</v>
      </c>
      <c r="S5">
        <v>8.9</v>
      </c>
      <c r="T5">
        <v>7</v>
      </c>
      <c r="U5">
        <v>11.2</v>
      </c>
      <c r="V5">
        <v>11.6</v>
      </c>
      <c r="W5">
        <v>11.6</v>
      </c>
      <c r="X5">
        <v>14.8</v>
      </c>
      <c r="Y5">
        <v>16.899999999999999</v>
      </c>
      <c r="Z5">
        <v>17.600000000000001</v>
      </c>
      <c r="AA5">
        <v>17.5</v>
      </c>
      <c r="AB5">
        <v>16.899999999999999</v>
      </c>
      <c r="AC5">
        <v>14.9</v>
      </c>
      <c r="AD5">
        <v>17</v>
      </c>
      <c r="AE5">
        <v>19.3</v>
      </c>
      <c r="AF5">
        <v>13</v>
      </c>
      <c r="AG5">
        <v>15.8</v>
      </c>
      <c r="AH5">
        <v>17.5</v>
      </c>
      <c r="AI5">
        <v>17.899999999999999</v>
      </c>
      <c r="AJ5">
        <v>17.7</v>
      </c>
      <c r="AK5">
        <v>15.4</v>
      </c>
      <c r="AL5">
        <v>15.5</v>
      </c>
      <c r="AM5">
        <v>16.399999999999999</v>
      </c>
      <c r="AN5">
        <v>17.100000000000001</v>
      </c>
      <c r="AO5">
        <v>16.8</v>
      </c>
      <c r="AP5">
        <v>17.2</v>
      </c>
      <c r="AQ5">
        <v>16</v>
      </c>
      <c r="AR5">
        <v>16.7</v>
      </c>
      <c r="AS5">
        <v>16.899999999999999</v>
      </c>
      <c r="AT5">
        <v>18.600000000000001</v>
      </c>
      <c r="AU5">
        <v>19.399999999999999</v>
      </c>
      <c r="AV5">
        <v>18.600000000000001</v>
      </c>
      <c r="AW5">
        <v>20.5</v>
      </c>
      <c r="AX5">
        <v>19.8</v>
      </c>
      <c r="AY5">
        <v>11.6</v>
      </c>
      <c r="AZ5">
        <v>11.8</v>
      </c>
      <c r="BA5">
        <v>16.5</v>
      </c>
      <c r="BB5">
        <v>12.1</v>
      </c>
      <c r="BC5">
        <v>16.100000000000001</v>
      </c>
      <c r="BD5">
        <v>18.600000000000001</v>
      </c>
      <c r="BE5">
        <v>20.2</v>
      </c>
      <c r="BF5">
        <v>21.2</v>
      </c>
      <c r="BG5">
        <v>22.7</v>
      </c>
      <c r="BH5">
        <v>23.3</v>
      </c>
      <c r="BI5">
        <v>23.2</v>
      </c>
      <c r="BJ5">
        <v>22.8</v>
      </c>
      <c r="BK5">
        <v>23.3</v>
      </c>
      <c r="BL5">
        <v>22</v>
      </c>
      <c r="BM5">
        <v>14.7</v>
      </c>
      <c r="BN5">
        <v>14.1</v>
      </c>
      <c r="BO5">
        <v>15.1</v>
      </c>
      <c r="BP5">
        <v>18.100000000000001</v>
      </c>
      <c r="BQ5">
        <v>15.9</v>
      </c>
      <c r="BR5">
        <v>14.7</v>
      </c>
      <c r="BS5">
        <v>17.100000000000001</v>
      </c>
      <c r="BT5">
        <v>19.100000000000001</v>
      </c>
      <c r="BU5">
        <v>20.399999999999999</v>
      </c>
      <c r="BV5">
        <v>21.4</v>
      </c>
      <c r="BW5">
        <v>17.8</v>
      </c>
      <c r="BX5">
        <v>19.2</v>
      </c>
      <c r="BY5">
        <v>20.100000000000001</v>
      </c>
      <c r="BZ5">
        <v>17</v>
      </c>
      <c r="CA5">
        <v>15.5</v>
      </c>
      <c r="CB5">
        <v>19.600000000000001</v>
      </c>
      <c r="CC5">
        <v>21</v>
      </c>
      <c r="CD5">
        <v>22.2</v>
      </c>
      <c r="CE5">
        <v>22.6</v>
      </c>
      <c r="CF5">
        <v>20.6</v>
      </c>
      <c r="CG5">
        <v>21.1</v>
      </c>
      <c r="CH5">
        <v>21.1</v>
      </c>
      <c r="CI5">
        <v>21.6</v>
      </c>
      <c r="CJ5">
        <v>20.5</v>
      </c>
      <c r="CK5">
        <v>21.8</v>
      </c>
      <c r="CL5">
        <v>19.7</v>
      </c>
      <c r="CM5">
        <v>20.399999999999999</v>
      </c>
      <c r="CN5">
        <v>20.9</v>
      </c>
      <c r="CO5">
        <v>23.4</v>
      </c>
      <c r="CP5">
        <v>22.5</v>
      </c>
      <c r="CQ5">
        <v>23.6</v>
      </c>
      <c r="CR5">
        <v>18.7</v>
      </c>
      <c r="CS5">
        <v>22.8</v>
      </c>
      <c r="CT5">
        <v>23.4</v>
      </c>
      <c r="CU5">
        <v>24.5</v>
      </c>
      <c r="CV5">
        <v>23.5</v>
      </c>
      <c r="CW5">
        <v>24.1</v>
      </c>
      <c r="CX5">
        <v>23.8</v>
      </c>
      <c r="CY5">
        <v>24.5</v>
      </c>
      <c r="CZ5">
        <v>25</v>
      </c>
      <c r="DA5">
        <v>24.3</v>
      </c>
      <c r="DB5">
        <v>24.7</v>
      </c>
      <c r="DC5">
        <f>243.04*(LN(大氣濕度!DC5/100)+((17.625*大氣溫度!DC5)/(243.04+大氣溫度!DC5)))/(17.625-LN(大氣溫度!DC5/100)-((17.625*大氣溫度!DC5)/(243.04+大氣溫度!DC5)))</f>
        <v>23.31769090105837</v>
      </c>
      <c r="DD5">
        <f>243.04*(LN(大氣濕度!DD5/100)+((17.625*大氣溫度!DD5)/(243.04+大氣溫度!DD5)))/(17.625-LN(大氣溫度!DD5/100)-((17.625*大氣溫度!DD5)/(243.04+大氣溫度!DD5)))</f>
        <v>22.940020533704089</v>
      </c>
      <c r="DE5">
        <f>243.04*(LN(大氣濕度!DE5/100)+((17.625*大氣溫度!DE5)/(243.04+大氣溫度!DE5)))/(17.625-LN(大氣溫度!DE5/100)-((17.625*大氣溫度!DE5)/(243.04+大氣溫度!DE5)))</f>
        <v>23.195865450566675</v>
      </c>
      <c r="DF5">
        <f>243.04*(LN(大氣濕度!DF5/100)+((17.625*大氣溫度!DF5)/(243.04+大氣溫度!DF5)))/(17.625-LN(大氣溫度!DF5/100)-((17.625*大氣溫度!DF5)/(243.04+大氣溫度!DF5)))</f>
        <v>22.6102846087317</v>
      </c>
      <c r="DG5">
        <f>243.04*(LN(大氣濕度!DG5/100)+((17.625*大氣溫度!DG5)/(243.04+大氣溫度!DG5)))/(17.625-LN(大氣溫度!DG5/100)-((17.625*大氣溫度!DG5)/(243.04+大氣溫度!DG5)))</f>
        <v>21.615010877689695</v>
      </c>
      <c r="DH5">
        <f>243.04*(LN(大氣濕度!DH5/100)+((17.625*大氣溫度!DH5)/(243.04+大氣溫度!DH5)))/(17.625-LN(大氣溫度!DH5/100)-((17.625*大氣溫度!DH5)/(243.04+大氣溫度!DH5)))</f>
        <v>23.258256559920692</v>
      </c>
      <c r="DI5">
        <f>243.04*(LN(大氣濕度!DI5/100)+((17.625*大氣溫度!DI5)/(243.04+大氣溫度!DI5)))/(17.625-LN(大氣溫度!DI5/100)-((17.625*大氣溫度!DI5)/(243.04+大氣溫度!DI5)))</f>
        <v>23.286250004671992</v>
      </c>
      <c r="DJ5">
        <f>243.04*(LN(大氣濕度!DJ5/100)+((17.625*大氣溫度!DJ5)/(243.04+大氣溫度!DJ5)))/(17.625-LN(大氣溫度!DJ5/100)-((17.625*大氣溫度!DJ5)/(243.04+大氣溫度!DJ5)))</f>
        <v>23.184214883439751</v>
      </c>
      <c r="DK5">
        <f>243.04*(LN(大氣濕度!DK5/100)+((17.625*大氣溫度!DK5)/(243.04+大氣溫度!DK5)))/(17.625-LN(大氣溫度!DK5/100)-((17.625*大氣溫度!DK5)/(243.04+大氣溫度!DK5)))</f>
        <v>23.099766804228071</v>
      </c>
      <c r="DL5">
        <f>243.04*(LN(大氣濕度!DL5/100)+((17.625*大氣溫度!DL5)/(243.04+大氣溫度!DL5)))/(17.625-LN(大氣溫度!DL5/100)-((17.625*大氣溫度!DL5)/(243.04+大氣溫度!DL5)))</f>
        <v>23.184214883439751</v>
      </c>
      <c r="DM5">
        <f>243.04*(LN(大氣濕度!DM5/100)+((17.625*大氣溫度!DM5)/(243.04+大氣溫度!DM5)))/(17.625-LN(大氣溫度!DM5/100)-((17.625*大氣溫度!DM5)/(243.04+大氣溫度!DM5)))</f>
        <v>22.907633361797338</v>
      </c>
      <c r="DN5">
        <f>243.04*(LN(大氣濕度!DN5/100)+((17.625*大氣溫度!DN5)/(243.04+大氣溫度!DN5)))/(17.625-LN(大氣溫度!DN5/100)-((17.625*大氣溫度!DN5)/(243.04+大氣溫度!DN5)))</f>
        <v>22.902555793699989</v>
      </c>
      <c r="DO5">
        <f>243.04*(LN(大氣濕度!DO5/100)+((17.625*大氣溫度!DO5)/(243.04+大氣溫度!DO5)))/(17.625-LN(大氣溫度!DO5/100)-((17.625*大氣溫度!DO5)/(243.04+大氣溫度!DO5)))</f>
        <v>23.546395304435237</v>
      </c>
      <c r="DP5">
        <f>243.04*(LN(大氣濕度!DP5/100)+((17.625*大氣溫度!DP5)/(243.04+大氣溫度!DP5)))/(17.625-LN(大氣溫度!DP5/100)-((17.625*大氣溫度!DP5)/(243.04+大氣溫度!DP5)))</f>
        <v>22.490820160511561</v>
      </c>
      <c r="DQ5">
        <f>243.04*(LN(大氣濕度!DQ5/100)+((17.625*大氣溫度!DQ5)/(243.04+大氣溫度!DQ5)))/(17.625-LN(大氣溫度!DQ5/100)-((17.625*大氣溫度!DQ5)/(243.04+大氣溫度!DQ5)))</f>
        <v>23.101102719049457</v>
      </c>
      <c r="DR5"/>
      <c r="DS5">
        <v>25.5</v>
      </c>
      <c r="DT5">
        <v>26</v>
      </c>
      <c r="DU5">
        <v>25.8</v>
      </c>
      <c r="DV5">
        <v>25</v>
      </c>
      <c r="DW5"/>
      <c r="DX5">
        <v>23.6</v>
      </c>
      <c r="DY5">
        <v>25</v>
      </c>
      <c r="DZ5">
        <v>24.4</v>
      </c>
      <c r="EA5" s="7">
        <v>25.9</v>
      </c>
      <c r="EB5" s="5">
        <v>25.1</v>
      </c>
      <c r="EC5" s="5">
        <v>26.2</v>
      </c>
      <c r="ED5">
        <v>25.3</v>
      </c>
      <c r="EE5" s="7">
        <v>25.9</v>
      </c>
      <c r="EF5" s="7">
        <v>26.3</v>
      </c>
    </row>
    <row r="6" spans="1:152" ht="16.5" x14ac:dyDescent="0.25">
      <c r="A6" s="12">
        <v>0.125</v>
      </c>
      <c r="B6"/>
      <c r="C6">
        <v>11.6</v>
      </c>
      <c r="D6">
        <v>12</v>
      </c>
      <c r="E6">
        <v>13.3</v>
      </c>
      <c r="F6">
        <v>13.9</v>
      </c>
      <c r="G6">
        <v>14.8</v>
      </c>
      <c r="H6">
        <v>14.4</v>
      </c>
      <c r="I6"/>
      <c r="J6">
        <v>14</v>
      </c>
      <c r="K6">
        <v>15.3</v>
      </c>
      <c r="L6"/>
      <c r="M6">
        <v>15.7</v>
      </c>
      <c r="N6">
        <v>16.3</v>
      </c>
      <c r="O6">
        <v>16.899999999999999</v>
      </c>
      <c r="P6"/>
      <c r="Q6">
        <v>15.9</v>
      </c>
      <c r="R6">
        <v>16.2</v>
      </c>
      <c r="S6">
        <v>8.8000000000000007</v>
      </c>
      <c r="T6">
        <v>7.2</v>
      </c>
      <c r="U6">
        <v>11</v>
      </c>
      <c r="V6">
        <v>11.3</v>
      </c>
      <c r="W6">
        <v>11.8</v>
      </c>
      <c r="X6">
        <v>14.6</v>
      </c>
      <c r="Y6">
        <v>17</v>
      </c>
      <c r="Z6">
        <v>17.5</v>
      </c>
      <c r="AA6">
        <v>17.399999999999999</v>
      </c>
      <c r="AB6">
        <v>16.8</v>
      </c>
      <c r="AC6">
        <v>14.9</v>
      </c>
      <c r="AD6">
        <v>17.399999999999999</v>
      </c>
      <c r="AE6">
        <v>19.2</v>
      </c>
      <c r="AF6">
        <v>13</v>
      </c>
      <c r="AG6">
        <v>16</v>
      </c>
      <c r="AH6">
        <v>17.899999999999999</v>
      </c>
      <c r="AI6">
        <v>17.7</v>
      </c>
      <c r="AJ6">
        <v>17.600000000000001</v>
      </c>
      <c r="AK6">
        <v>15.5</v>
      </c>
      <c r="AL6">
        <v>15.4</v>
      </c>
      <c r="AM6">
        <v>16.3</v>
      </c>
      <c r="AN6">
        <v>17.100000000000001</v>
      </c>
      <c r="AO6">
        <v>17</v>
      </c>
      <c r="AP6">
        <v>16.8</v>
      </c>
      <c r="AQ6">
        <v>15.8</v>
      </c>
      <c r="AR6">
        <v>16.5</v>
      </c>
      <c r="AS6">
        <v>17.100000000000001</v>
      </c>
      <c r="AT6">
        <v>18.5</v>
      </c>
      <c r="AU6">
        <v>19.3</v>
      </c>
      <c r="AV6">
        <v>19.100000000000001</v>
      </c>
      <c r="AW6">
        <v>20.5</v>
      </c>
      <c r="AX6">
        <v>19.7</v>
      </c>
      <c r="AY6">
        <v>11.5</v>
      </c>
      <c r="AZ6">
        <v>11.8</v>
      </c>
      <c r="BA6">
        <v>16.600000000000001</v>
      </c>
      <c r="BB6">
        <v>11.4</v>
      </c>
      <c r="BC6">
        <v>16.2</v>
      </c>
      <c r="BD6">
        <v>18.8</v>
      </c>
      <c r="BE6">
        <v>20.2</v>
      </c>
      <c r="BF6">
        <v>21</v>
      </c>
      <c r="BG6">
        <v>23.1</v>
      </c>
      <c r="BH6">
        <v>23.2</v>
      </c>
      <c r="BI6">
        <v>23.1</v>
      </c>
      <c r="BJ6">
        <v>22.7</v>
      </c>
      <c r="BK6">
        <v>23.1</v>
      </c>
      <c r="BL6">
        <v>22.2</v>
      </c>
      <c r="BM6">
        <v>14.6</v>
      </c>
      <c r="BN6">
        <v>13.4</v>
      </c>
      <c r="BO6">
        <v>14.9</v>
      </c>
      <c r="BP6">
        <v>18.100000000000001</v>
      </c>
      <c r="BQ6">
        <v>15.8</v>
      </c>
      <c r="BR6">
        <v>14.8</v>
      </c>
      <c r="BS6">
        <v>17</v>
      </c>
      <c r="BT6">
        <v>19.3</v>
      </c>
      <c r="BU6">
        <v>20.100000000000001</v>
      </c>
      <c r="BV6">
        <v>21.1</v>
      </c>
      <c r="BW6">
        <v>17.5</v>
      </c>
      <c r="BX6">
        <v>19.2</v>
      </c>
      <c r="BY6">
        <v>20</v>
      </c>
      <c r="BZ6">
        <v>16.899999999999999</v>
      </c>
      <c r="CA6">
        <v>15.4</v>
      </c>
      <c r="CB6">
        <v>19.5</v>
      </c>
      <c r="CC6">
        <v>21.3</v>
      </c>
      <c r="CD6">
        <v>22.4</v>
      </c>
      <c r="CE6">
        <v>22.8</v>
      </c>
      <c r="CF6">
        <v>20.6</v>
      </c>
      <c r="CG6">
        <v>21</v>
      </c>
      <c r="CH6">
        <v>20.9</v>
      </c>
      <c r="CI6">
        <v>21.5</v>
      </c>
      <c r="CJ6">
        <v>20.5</v>
      </c>
      <c r="CK6">
        <v>21.7</v>
      </c>
      <c r="CL6">
        <v>19.8</v>
      </c>
      <c r="CM6">
        <v>20.3</v>
      </c>
      <c r="CN6">
        <v>20.7</v>
      </c>
      <c r="CO6">
        <v>23.6</v>
      </c>
      <c r="CP6">
        <v>22.6</v>
      </c>
      <c r="CQ6">
        <v>23.6</v>
      </c>
      <c r="CR6">
        <v>18.7</v>
      </c>
      <c r="CS6">
        <v>22.8</v>
      </c>
      <c r="CT6">
        <v>23.5</v>
      </c>
      <c r="CU6">
        <v>24.5</v>
      </c>
      <c r="CV6">
        <v>23.4</v>
      </c>
      <c r="CW6">
        <v>24</v>
      </c>
      <c r="CX6">
        <v>23.7</v>
      </c>
      <c r="CY6">
        <v>24.4</v>
      </c>
      <c r="CZ6">
        <v>24.5</v>
      </c>
      <c r="DA6">
        <v>24</v>
      </c>
      <c r="DB6">
        <v>24.6</v>
      </c>
      <c r="DC6">
        <f>243.04*(LN(大氣濕度!DC6/100)+((17.625*大氣溫度!DC6)/(243.04+大氣溫度!DC6)))/(17.625-LN(大氣溫度!DC6/100)-((17.625*大氣溫度!DC6)/(243.04+大氣溫度!DC6)))</f>
        <v>23.624865716851613</v>
      </c>
      <c r="DD6">
        <f>243.04*(LN(大氣濕度!DD6/100)+((17.625*大氣溫度!DD6)/(243.04+大氣溫度!DD6)))/(17.625-LN(大氣溫度!DD6/100)-((17.625*大氣溫度!DD6)/(243.04+大氣溫度!DD6)))</f>
        <v>23.00368942247605</v>
      </c>
      <c r="DE6">
        <f>243.04*(LN(大氣濕度!DE6/100)+((17.625*大氣溫度!DE6)/(243.04+大氣溫度!DE6)))/(17.625-LN(大氣溫度!DE6/100)-((17.625*大氣溫度!DE6)/(243.04+大氣溫度!DE6)))</f>
        <v>23.291985305500997</v>
      </c>
      <c r="DF6">
        <f>243.04*(LN(大氣濕度!DF6/100)+((17.625*大氣溫度!DF6)/(243.04+大氣溫度!DF6)))/(17.625-LN(大氣溫度!DF6/100)-((17.625*大氣溫度!DF6)/(243.04+大氣溫度!DF6)))</f>
        <v>22.436140209096077</v>
      </c>
      <c r="DG6">
        <f>243.04*(LN(大氣濕度!DG6/100)+((17.625*大氣溫度!DG6)/(243.04+大氣溫度!DG6)))/(17.625-LN(大氣溫度!DG6/100)-((17.625*大氣溫度!DG6)/(243.04+大氣溫度!DG6)))</f>
        <v>21.592582920050152</v>
      </c>
      <c r="DH6">
        <f>243.04*(LN(大氣濕度!DH6/100)+((17.625*大氣溫度!DH6)/(243.04+大氣溫度!DH6)))/(17.625-LN(大氣溫度!DH6/100)-((17.625*大氣溫度!DH6)/(243.04+大氣溫度!DH6)))</f>
        <v>23.354281756669273</v>
      </c>
      <c r="DI6">
        <f>243.04*(LN(大氣濕度!DI6/100)+((17.625*大氣溫度!DI6)/(243.04+大氣溫度!DI6)))/(17.625-LN(大氣溫度!DI6/100)-((17.625*大氣溫度!DI6)/(243.04+大氣溫度!DI6)))</f>
        <v>23.286250004671992</v>
      </c>
      <c r="DJ6">
        <f>243.04*(LN(大氣濕度!DJ6/100)+((17.625*大氣溫度!DJ6)/(243.04+大氣溫度!DJ6)))/(17.625-LN(大氣溫度!DJ6/100)-((17.625*大氣溫度!DJ6)/(243.04+大氣溫度!DJ6)))</f>
        <v>23.143895282840479</v>
      </c>
      <c r="DK6">
        <f>243.04*(LN(大氣濕度!DK6/100)+((17.625*大氣溫度!DK6)/(243.04+大氣溫度!DK6)))/(17.625-LN(大氣溫度!DK6/100)-((17.625*大氣溫度!DK6)/(243.04+大氣溫度!DK6)))</f>
        <v>23.036029876324694</v>
      </c>
      <c r="DL6">
        <f>243.04*(LN(大氣濕度!DL6/100)+((17.625*大氣溫度!DL6)/(243.04+大氣溫度!DL6)))/(17.625-LN(大氣溫度!DL6/100)-((17.625*大氣溫度!DL6)/(243.04+大氣溫度!DL6)))</f>
        <v>23.143895282840479</v>
      </c>
      <c r="DM6">
        <f>243.04*(LN(大氣濕度!DM6/100)+((17.625*大氣溫度!DM6)/(243.04+大氣溫度!DM6)))/(17.625-LN(大氣溫度!DM6/100)-((17.625*大氣溫度!DM6)/(243.04+大氣溫度!DM6)))</f>
        <v>22.619593678629546</v>
      </c>
      <c r="DN6">
        <f>243.04*(LN(大氣濕度!DN6/100)+((17.625*大氣溫度!DN6)/(243.04+大氣溫度!DN6)))/(17.625-LN(大氣溫度!DN6/100)-((17.625*大氣溫度!DN6)/(243.04+大氣溫度!DN6)))</f>
        <v>22.710836294416936</v>
      </c>
      <c r="DO6">
        <f>243.04*(LN(大氣濕度!DO6/100)+((17.625*大氣溫度!DO6)/(243.04+大氣溫度!DO6)))/(17.625-LN(大氣溫度!DO6/100)-((17.625*大氣溫度!DO6)/(243.04+大氣溫度!DO6)))</f>
        <v>23.738873777381766</v>
      </c>
      <c r="DP6">
        <f>243.04*(LN(大氣濕度!DP6/100)+((17.625*大氣溫度!DP6)/(243.04+大氣溫度!DP6)))/(17.625-LN(大氣溫度!DP6/100)-((17.625*大氣溫度!DP6)/(243.04+大氣溫度!DP6)))</f>
        <v>22.76077217790559</v>
      </c>
      <c r="DQ6">
        <f>243.04*(LN(大氣濕度!DQ6/100)+((17.625*大氣溫度!DQ6)/(243.04+大氣溫度!DQ6)))/(17.625-LN(大氣溫度!DQ6/100)-((17.625*大氣溫度!DQ6)/(243.04+大氣溫度!DQ6)))</f>
        <v>22.863816274611704</v>
      </c>
      <c r="DR6">
        <v>25</v>
      </c>
      <c r="DS6">
        <v>25.5</v>
      </c>
      <c r="DT6">
        <v>25.6</v>
      </c>
      <c r="DU6">
        <v>25.8</v>
      </c>
      <c r="DV6">
        <v>25.1</v>
      </c>
      <c r="DW6"/>
      <c r="DX6">
        <v>23.6</v>
      </c>
      <c r="DY6">
        <v>24.9</v>
      </c>
      <c r="DZ6">
        <v>24.4</v>
      </c>
      <c r="EA6" s="7">
        <v>25.5</v>
      </c>
      <c r="EB6" s="5">
        <v>25.2</v>
      </c>
      <c r="EC6" s="5">
        <v>26.3</v>
      </c>
      <c r="ED6">
        <v>25.4</v>
      </c>
      <c r="EE6" s="7">
        <v>26</v>
      </c>
      <c r="EF6" s="7">
        <v>26</v>
      </c>
    </row>
    <row r="7" spans="1:152" ht="16.5" x14ac:dyDescent="0.25">
      <c r="A7" s="12">
        <v>0.16666666666666699</v>
      </c>
      <c r="B7"/>
      <c r="C7">
        <v>11.3</v>
      </c>
      <c r="D7">
        <v>11.7</v>
      </c>
      <c r="E7">
        <v>13.3</v>
      </c>
      <c r="F7">
        <v>13.8</v>
      </c>
      <c r="G7">
        <v>14.2</v>
      </c>
      <c r="H7">
        <v>15</v>
      </c>
      <c r="I7"/>
      <c r="J7">
        <v>13.8</v>
      </c>
      <c r="K7">
        <v>15.3</v>
      </c>
      <c r="L7"/>
      <c r="M7">
        <v>15.9</v>
      </c>
      <c r="N7">
        <v>15.9</v>
      </c>
      <c r="O7">
        <v>17</v>
      </c>
      <c r="P7">
        <v>15.9</v>
      </c>
      <c r="Q7">
        <v>15.9</v>
      </c>
      <c r="R7">
        <v>16.100000000000001</v>
      </c>
      <c r="S7">
        <v>8.4</v>
      </c>
      <c r="T7">
        <v>7.4</v>
      </c>
      <c r="U7">
        <v>10.9</v>
      </c>
      <c r="V7">
        <v>11.3</v>
      </c>
      <c r="W7">
        <v>11.8</v>
      </c>
      <c r="X7">
        <v>14.7</v>
      </c>
      <c r="Y7">
        <v>17</v>
      </c>
      <c r="Z7">
        <v>17.7</v>
      </c>
      <c r="AA7">
        <v>17.399999999999999</v>
      </c>
      <c r="AB7">
        <v>16.5</v>
      </c>
      <c r="AC7">
        <v>14.9</v>
      </c>
      <c r="AD7">
        <v>17.5</v>
      </c>
      <c r="AE7">
        <v>19.100000000000001</v>
      </c>
      <c r="AF7">
        <v>13.1</v>
      </c>
      <c r="AG7">
        <v>15.8</v>
      </c>
      <c r="AH7">
        <v>17.7</v>
      </c>
      <c r="AI7">
        <v>17.600000000000001</v>
      </c>
      <c r="AJ7">
        <v>17.399999999999999</v>
      </c>
      <c r="AK7">
        <v>15.5</v>
      </c>
      <c r="AL7">
        <v>15.3</v>
      </c>
      <c r="AM7">
        <v>16.2</v>
      </c>
      <c r="AN7">
        <v>16.7</v>
      </c>
      <c r="AO7">
        <v>16.899999999999999</v>
      </c>
      <c r="AP7">
        <v>16.600000000000001</v>
      </c>
      <c r="AQ7">
        <v>15.7</v>
      </c>
      <c r="AR7">
        <v>16.5</v>
      </c>
      <c r="AS7">
        <v>17.100000000000001</v>
      </c>
      <c r="AT7">
        <v>18.399999999999999</v>
      </c>
      <c r="AU7">
        <v>19.3</v>
      </c>
      <c r="AV7">
        <v>19.100000000000001</v>
      </c>
      <c r="AW7">
        <v>20.399999999999999</v>
      </c>
      <c r="AX7">
        <v>19.8</v>
      </c>
      <c r="AY7">
        <v>11.4</v>
      </c>
      <c r="AZ7">
        <v>11.7</v>
      </c>
      <c r="BA7">
        <v>16.8</v>
      </c>
      <c r="BB7">
        <v>11.3</v>
      </c>
      <c r="BC7">
        <v>16</v>
      </c>
      <c r="BD7">
        <v>18.7</v>
      </c>
      <c r="BE7">
        <v>20.2</v>
      </c>
      <c r="BF7">
        <v>20.7</v>
      </c>
      <c r="BG7">
        <v>23.1</v>
      </c>
      <c r="BH7">
        <v>23</v>
      </c>
      <c r="BI7">
        <v>22.9</v>
      </c>
      <c r="BJ7">
        <v>22.7</v>
      </c>
      <c r="BK7">
        <v>22.8</v>
      </c>
      <c r="BL7">
        <v>22.4</v>
      </c>
      <c r="BM7">
        <v>14.1</v>
      </c>
      <c r="BN7">
        <v>12.6</v>
      </c>
      <c r="BO7">
        <v>15</v>
      </c>
      <c r="BP7">
        <v>18.3</v>
      </c>
      <c r="BQ7">
        <v>15.5</v>
      </c>
      <c r="BR7">
        <v>15</v>
      </c>
      <c r="BS7">
        <v>17.100000000000001</v>
      </c>
      <c r="BT7">
        <v>19.5</v>
      </c>
      <c r="BU7">
        <v>19.899999999999999</v>
      </c>
      <c r="BV7">
        <v>20.9</v>
      </c>
      <c r="BW7">
        <v>17.399999999999999</v>
      </c>
      <c r="BX7">
        <v>19.100000000000001</v>
      </c>
      <c r="BY7">
        <v>20.2</v>
      </c>
      <c r="BZ7">
        <v>17.100000000000001</v>
      </c>
      <c r="CA7">
        <v>15.1</v>
      </c>
      <c r="CB7">
        <v>19.600000000000001</v>
      </c>
      <c r="CC7">
        <v>21.5</v>
      </c>
      <c r="CD7">
        <v>22.5</v>
      </c>
      <c r="CE7">
        <v>22.7</v>
      </c>
      <c r="CF7">
        <v>20.5</v>
      </c>
      <c r="CG7">
        <v>21.1</v>
      </c>
      <c r="CH7">
        <v>20.3</v>
      </c>
      <c r="CI7">
        <v>21.5</v>
      </c>
      <c r="CJ7">
        <v>20.5</v>
      </c>
      <c r="CK7">
        <v>21.6</v>
      </c>
      <c r="CL7">
        <v>19.8</v>
      </c>
      <c r="CM7">
        <v>20.2</v>
      </c>
      <c r="CN7">
        <v>20.8</v>
      </c>
      <c r="CO7">
        <v>23.6</v>
      </c>
      <c r="CP7">
        <v>22.7</v>
      </c>
      <c r="CQ7">
        <v>23.5</v>
      </c>
      <c r="CR7">
        <v>18.399999999999999</v>
      </c>
      <c r="CS7">
        <v>22.7</v>
      </c>
      <c r="CT7">
        <v>23.8</v>
      </c>
      <c r="CU7">
        <v>24.7</v>
      </c>
      <c r="CV7">
        <v>23.5</v>
      </c>
      <c r="CW7">
        <v>23.9</v>
      </c>
      <c r="CX7">
        <v>23.8</v>
      </c>
      <c r="CY7">
        <v>24.3</v>
      </c>
      <c r="CZ7">
        <v>24.2</v>
      </c>
      <c r="DA7">
        <v>24</v>
      </c>
      <c r="DB7">
        <v>24.4</v>
      </c>
      <c r="DC7">
        <f>243.04*(LN(大氣濕度!DC7/100)+((17.625*大氣溫度!DC7)/(243.04+大氣溫度!DC7)))/(17.625-LN(大氣溫度!DC7/100)-((17.625*大氣溫度!DC7)/(243.04+大氣溫度!DC7)))</f>
        <v>23.63584989285317</v>
      </c>
      <c r="DD7">
        <f>243.04*(LN(大氣濕度!DD7/100)+((17.625*大氣溫度!DD7)/(243.04+大氣溫度!DD7)))/(17.625-LN(大氣溫度!DD7/100)-((17.625*大氣溫度!DD7)/(243.04+大氣溫度!DD7)))</f>
        <v>23.132060496904053</v>
      </c>
      <c r="DE7">
        <f>243.04*(LN(大氣濕度!DE7/100)+((17.625*大氣溫度!DE7)/(243.04+大氣溫度!DE7)))/(17.625-LN(大氣溫度!DE7/100)-((17.625*大氣溫度!DE7)/(243.04+大氣溫度!DE7)))</f>
        <v>23.353915115101742</v>
      </c>
      <c r="DF7">
        <f>243.04*(LN(大氣濕度!DF7/100)+((17.625*大氣溫度!DF7)/(243.04+大氣溫度!DF7)))/(17.625-LN(大氣溫度!DF7/100)-((17.625*大氣溫度!DF7)/(243.04+大氣溫度!DF7)))</f>
        <v>22.164446119689909</v>
      </c>
      <c r="DG7">
        <f>243.04*(LN(大氣濕度!DG7/100)+((17.625*大氣溫度!DG7)/(243.04+大氣溫度!DG7)))/(17.625-LN(大氣溫度!DG7/100)-((17.625*大氣溫度!DG7)/(243.04+大氣溫度!DG7)))</f>
        <v>21.635628097704704</v>
      </c>
      <c r="DH7">
        <f>243.04*(LN(大氣濕度!DH7/100)+((17.625*大氣溫度!DH7)/(243.04+大氣溫度!DH7)))/(17.625-LN(大氣溫度!DH7/100)-((17.625*大氣溫度!DH7)/(243.04+大氣溫度!DH7)))</f>
        <v>22.84403252563785</v>
      </c>
      <c r="DI7">
        <f>243.04*(LN(大氣濕度!DI7/100)+((17.625*大氣溫度!DI7)/(243.04+大氣溫度!DI7)))/(17.625-LN(大氣溫度!DI7/100)-((17.625*大氣溫度!DI7)/(243.04+大氣溫度!DI7)))</f>
        <v>23.036029876324694</v>
      </c>
      <c r="DJ7">
        <f>243.04*(LN(大氣濕度!DJ7/100)+((17.625*大氣溫度!DJ7)/(243.04+大氣溫度!DJ7)))/(17.625-LN(大氣溫度!DJ7/100)-((17.625*大氣溫度!DJ7)/(243.04+大氣溫度!DJ7)))</f>
        <v>23.190294690241668</v>
      </c>
      <c r="DK7">
        <f>243.04*(LN(大氣濕度!DK7/100)+((17.625*大氣溫度!DK7)/(243.04+大氣溫度!DK7)))/(17.625-LN(大氣溫度!DK7/100)-((17.625*大氣溫度!DK7)/(243.04+大氣溫度!DK7)))</f>
        <v>22.940020533704089</v>
      </c>
      <c r="DL7">
        <f>243.04*(LN(大氣濕度!DL7/100)+((17.625*大氣溫度!DL7)/(243.04+大氣溫度!DL7)))/(17.625-LN(大氣溫度!DL7/100)-((17.625*大氣溫度!DL7)/(243.04+大氣溫度!DL7)))</f>
        <v>23.190294690241668</v>
      </c>
      <c r="DM7">
        <f>243.04*(LN(大氣濕度!DM7/100)+((17.625*大氣溫度!DM7)/(243.04+大氣溫度!DM7)))/(17.625-LN(大氣溫度!DM7/100)-((17.625*大氣溫度!DM7)/(243.04+大氣溫度!DM7)))</f>
        <v>22.203385992419612</v>
      </c>
      <c r="DN7">
        <f>243.04*(LN(大氣濕度!DN7/100)+((17.625*大氣溫度!DN7)/(243.04+大氣溫度!DN7)))/(17.625-LN(大氣溫度!DN7/100)-((17.625*大氣溫度!DN7)/(243.04+大氣溫度!DN7)))</f>
        <v>22.710836294416936</v>
      </c>
      <c r="DO7">
        <f>243.04*(LN(大氣濕度!DO7/100)+((17.625*大氣溫度!DO7)/(243.04+大氣溫度!DO7)))/(17.625-LN(大氣溫度!DO7/100)-((17.625*大氣溫度!DO7)/(243.04+大氣溫度!DO7)))</f>
        <v>23.702830065660738</v>
      </c>
      <c r="DP7">
        <f>243.04*(LN(大氣濕度!DP7/100)+((17.625*大氣溫度!DP7)/(243.04+大氣溫度!DP7)))/(17.625-LN(大氣溫度!DP7/100)-((17.625*大氣溫度!DP7)/(243.04+大氣溫度!DP7)))</f>
        <v>22.874367570264479</v>
      </c>
      <c r="DQ7">
        <f>243.04*(LN(大氣濕度!DQ7/100)+((17.625*大氣溫度!DQ7)/(243.04+大氣溫度!DQ7)))/(17.625-LN(大氣溫度!DQ7/100)-((17.625*大氣溫度!DQ7)/(243.04+大氣溫度!DQ7)))</f>
        <v>23.01124771660395</v>
      </c>
      <c r="DR7">
        <v>24.2</v>
      </c>
      <c r="DS7">
        <v>25.3</v>
      </c>
      <c r="DT7">
        <v>25.5</v>
      </c>
      <c r="DU7">
        <v>26.1</v>
      </c>
      <c r="DV7">
        <v>25.4</v>
      </c>
      <c r="DW7"/>
      <c r="DX7">
        <v>23.7</v>
      </c>
      <c r="DY7">
        <v>24.6</v>
      </c>
      <c r="DZ7">
        <v>24.4</v>
      </c>
      <c r="EA7" s="7">
        <v>25.7</v>
      </c>
      <c r="EB7" s="5">
        <v>25.3</v>
      </c>
      <c r="EC7" s="5">
        <v>26.3</v>
      </c>
      <c r="ED7">
        <v>25.2</v>
      </c>
      <c r="EE7" s="7">
        <v>26.1</v>
      </c>
      <c r="EF7" s="7">
        <v>26</v>
      </c>
    </row>
    <row r="8" spans="1:152" ht="16.5" x14ac:dyDescent="0.25">
      <c r="A8" s="12">
        <v>0.20833333333333301</v>
      </c>
      <c r="B8"/>
      <c r="C8">
        <v>10.4</v>
      </c>
      <c r="D8">
        <v>11.6</v>
      </c>
      <c r="E8">
        <v>13.1</v>
      </c>
      <c r="F8">
        <v>13.7</v>
      </c>
      <c r="G8">
        <v>13.9</v>
      </c>
      <c r="H8">
        <v>14.8</v>
      </c>
      <c r="I8"/>
      <c r="J8">
        <v>13.4</v>
      </c>
      <c r="K8">
        <v>15.3</v>
      </c>
      <c r="L8"/>
      <c r="M8"/>
      <c r="N8"/>
      <c r="O8">
        <v>17.2</v>
      </c>
      <c r="P8">
        <v>15.6</v>
      </c>
      <c r="Q8">
        <v>16.100000000000001</v>
      </c>
      <c r="R8">
        <v>15.9</v>
      </c>
      <c r="S8">
        <v>8</v>
      </c>
      <c r="T8">
        <v>7.6</v>
      </c>
      <c r="U8">
        <v>10.7</v>
      </c>
      <c r="V8">
        <v>11</v>
      </c>
      <c r="W8">
        <v>11.9</v>
      </c>
      <c r="X8">
        <v>14.7</v>
      </c>
      <c r="Y8">
        <v>16.899999999999999</v>
      </c>
      <c r="Z8">
        <v>17.600000000000001</v>
      </c>
      <c r="AA8">
        <v>17.2</v>
      </c>
      <c r="AB8">
        <v>16.3</v>
      </c>
      <c r="AC8">
        <v>15</v>
      </c>
      <c r="AD8">
        <v>17.5</v>
      </c>
      <c r="AE8">
        <v>18.899999999999999</v>
      </c>
      <c r="AF8">
        <v>13.5</v>
      </c>
      <c r="AG8">
        <v>15.8</v>
      </c>
      <c r="AH8">
        <v>17.3</v>
      </c>
      <c r="AI8">
        <v>16.899999999999999</v>
      </c>
      <c r="AJ8">
        <v>17</v>
      </c>
      <c r="AK8">
        <v>15.5</v>
      </c>
      <c r="AL8">
        <v>15.3</v>
      </c>
      <c r="AM8">
        <v>16.100000000000001</v>
      </c>
      <c r="AN8">
        <v>16.7</v>
      </c>
      <c r="AO8">
        <v>17</v>
      </c>
      <c r="AP8">
        <v>16.3</v>
      </c>
      <c r="AQ8">
        <v>15.4</v>
      </c>
      <c r="AR8">
        <v>16.399999999999999</v>
      </c>
      <c r="AS8">
        <v>17</v>
      </c>
      <c r="AT8">
        <v>18.399999999999999</v>
      </c>
      <c r="AU8">
        <v>19.2</v>
      </c>
      <c r="AV8">
        <v>19.100000000000001</v>
      </c>
      <c r="AW8">
        <v>20.5</v>
      </c>
      <c r="AX8">
        <v>19.7</v>
      </c>
      <c r="AY8">
        <v>11.3</v>
      </c>
      <c r="AZ8">
        <v>11.8</v>
      </c>
      <c r="BA8">
        <v>16.8</v>
      </c>
      <c r="BB8">
        <v>11.2</v>
      </c>
      <c r="BC8">
        <v>15.9</v>
      </c>
      <c r="BD8">
        <v>18.600000000000001</v>
      </c>
      <c r="BE8">
        <v>20.3</v>
      </c>
      <c r="BF8">
        <v>20.399999999999999</v>
      </c>
      <c r="BG8">
        <v>23.2</v>
      </c>
      <c r="BH8">
        <v>22.7</v>
      </c>
      <c r="BI8">
        <v>22.9</v>
      </c>
      <c r="BJ8">
        <v>22</v>
      </c>
      <c r="BK8">
        <v>22.7</v>
      </c>
      <c r="BL8">
        <v>22.5</v>
      </c>
      <c r="BM8">
        <v>13.2</v>
      </c>
      <c r="BN8">
        <v>12.3</v>
      </c>
      <c r="BO8">
        <v>15.1</v>
      </c>
      <c r="BP8">
        <v>18.2</v>
      </c>
      <c r="BQ8">
        <v>15.2</v>
      </c>
      <c r="BR8">
        <v>15.2</v>
      </c>
      <c r="BS8">
        <v>17.2</v>
      </c>
      <c r="BT8">
        <v>19.399999999999999</v>
      </c>
      <c r="BU8">
        <v>19.8</v>
      </c>
      <c r="BV8">
        <v>20.7</v>
      </c>
      <c r="BW8">
        <v>17.3</v>
      </c>
      <c r="BX8">
        <v>19.100000000000001</v>
      </c>
      <c r="BY8">
        <v>20.3</v>
      </c>
      <c r="BZ8">
        <v>17.399999999999999</v>
      </c>
      <c r="CA8">
        <v>15.1</v>
      </c>
      <c r="CB8">
        <v>19.7</v>
      </c>
      <c r="CC8">
        <v>21.4</v>
      </c>
      <c r="CD8">
        <v>22.3</v>
      </c>
      <c r="CE8">
        <v>22.5</v>
      </c>
      <c r="CF8">
        <v>20.5</v>
      </c>
      <c r="CG8">
        <v>21.3</v>
      </c>
      <c r="CH8">
        <v>20.100000000000001</v>
      </c>
      <c r="CI8">
        <v>21.5</v>
      </c>
      <c r="CJ8">
        <v>20.5</v>
      </c>
      <c r="CK8">
        <v>21.6</v>
      </c>
      <c r="CL8">
        <v>19.600000000000001</v>
      </c>
      <c r="CM8">
        <v>20.3</v>
      </c>
      <c r="CN8">
        <v>20.6</v>
      </c>
      <c r="CO8">
        <v>23.5</v>
      </c>
      <c r="CP8">
        <v>22.7</v>
      </c>
      <c r="CQ8">
        <v>23.5</v>
      </c>
      <c r="CR8">
        <v>18.3</v>
      </c>
      <c r="CS8">
        <v>22.8</v>
      </c>
      <c r="CT8">
        <v>24.2</v>
      </c>
      <c r="CU8">
        <v>24.7</v>
      </c>
      <c r="CV8">
        <v>23.6</v>
      </c>
      <c r="CW8">
        <v>23.8</v>
      </c>
      <c r="CX8">
        <v>23.9</v>
      </c>
      <c r="CY8">
        <v>24.2</v>
      </c>
      <c r="CZ8">
        <v>24.2</v>
      </c>
      <c r="DA8">
        <v>23.6</v>
      </c>
      <c r="DB8">
        <v>24.3</v>
      </c>
      <c r="DC8">
        <f>243.04*(LN(大氣濕度!DC8/100)+((17.625*大氣溫度!DC8)/(243.04+大氣溫度!DC8)))/(17.625-LN(大氣溫度!DC8/100)-((17.625*大氣溫度!DC8)/(243.04+大氣溫度!DC8)))</f>
        <v>23.583028233828127</v>
      </c>
      <c r="DD8">
        <f>243.04*(LN(大氣濕度!DD8/100)+((17.625*大氣溫度!DD8)/(243.04+大氣溫度!DD8)))/(17.625-LN(大氣溫度!DD8/100)-((17.625*大氣溫度!DD8)/(243.04+大氣溫度!DD8)))</f>
        <v>23.162252487433982</v>
      </c>
      <c r="DE8">
        <f>243.04*(LN(大氣濕度!DE8/100)+((17.625*大氣溫度!DE8)/(243.04+大氣溫度!DE8)))/(17.625-LN(大氣溫度!DE8/100)-((17.625*大氣溫度!DE8)/(243.04+大氣溫度!DE8)))</f>
        <v>23.228112339343248</v>
      </c>
      <c r="DF8">
        <f>243.04*(LN(大氣濕度!DF8/100)+((17.625*大氣溫度!DF8)/(243.04+大氣溫度!DF8)))/(17.625-LN(大氣溫度!DF8/100)-((17.625*大氣溫度!DF8)/(243.04+大氣溫度!DF8)))</f>
        <v>21.812481828845442</v>
      </c>
      <c r="DG8">
        <f>243.04*(LN(大氣濕度!DG8/100)+((17.625*大氣溫度!DG8)/(243.04+大氣溫度!DG8)))/(17.625-LN(大氣溫度!DG8/100)-((17.625*大氣溫度!DG8)/(243.04+大氣溫度!DG8)))</f>
        <v>21.577562077195193</v>
      </c>
      <c r="DH8">
        <f>243.04*(LN(大氣濕度!DH8/100)+((17.625*大氣溫度!DH8)/(243.04+大氣溫度!DH8)))/(17.625-LN(大氣溫度!DH8/100)-((17.625*大氣溫度!DH8)/(243.04+大氣溫度!DH8)))</f>
        <v>22.615008644739675</v>
      </c>
      <c r="DI8">
        <f>243.04*(LN(大氣濕度!DI8/100)+((17.625*大氣溫度!DI8)/(243.04+大氣溫度!DI8)))/(17.625-LN(大氣溫度!DI8/100)-((17.625*大氣溫度!DI8)/(243.04+大氣溫度!DI8)))</f>
        <v>23.02438960295239</v>
      </c>
      <c r="DJ8">
        <f>243.04*(LN(大氣濕度!DJ8/100)+((17.625*大氣溫度!DJ8)/(243.04+大氣溫度!DJ8)))/(17.625-LN(大氣溫度!DJ8/100)-((17.625*大氣溫度!DJ8)/(243.04+大氣溫度!DJ8)))</f>
        <v>23.048082704540686</v>
      </c>
      <c r="DK8">
        <f>243.04*(LN(大氣濕度!DK8/100)+((17.625*大氣溫度!DK8)/(243.04+大氣溫度!DK8)))/(17.625-LN(大氣溫度!DK8/100)-((17.625*大氣溫度!DK8)/(243.04+大氣溫度!DK8)))</f>
        <v>23.606513693286985</v>
      </c>
      <c r="DL8">
        <f>243.04*(LN(大氣濕度!DL8/100)+((17.625*大氣溫度!DL8)/(243.04+大氣溫度!DL8)))/(17.625-LN(大氣溫度!DL8/100)-((17.625*大氣溫度!DL8)/(243.04+大氣溫度!DL8)))</f>
        <v>23.048082704540686</v>
      </c>
      <c r="DM8">
        <f>243.04*(LN(大氣濕度!DM8/100)+((17.625*大氣溫度!DM8)/(243.04+大氣溫度!DM8)))/(17.625-LN(大氣溫度!DM8/100)-((17.625*大氣溫度!DM8)/(243.04+大氣溫度!DM8)))</f>
        <v>22.162581011424354</v>
      </c>
      <c r="DN8">
        <f>243.04*(LN(大氣濕度!DN8/100)+((17.625*大氣溫度!DN8)/(243.04+大氣溫度!DN8)))/(17.625-LN(大氣溫度!DN8/100)-((17.625*大氣溫度!DN8)/(243.04+大氣溫度!DN8)))</f>
        <v>22.569338395264019</v>
      </c>
      <c r="DO8">
        <f>243.04*(LN(大氣濕度!DO8/100)+((17.625*大氣溫度!DO8)/(243.04+大氣溫度!DO8)))/(17.625-LN(大氣溫度!DO8/100)-((17.625*大氣溫度!DO8)/(243.04+大氣溫度!DO8)))</f>
        <v>23.606513693286985</v>
      </c>
      <c r="DP8" t="e">
        <f>243.04*(LN(大氣濕度!DP8/100)+((17.625*大氣溫度!DP8)/(243.04+大氣溫度!DP8)))/(17.625-LN(大氣溫度!DP8/100)-((17.625*大氣溫度!DP8)/(243.04+大氣溫度!DP8)))</f>
        <v>#VALUE!</v>
      </c>
      <c r="DQ8">
        <f>243.04*(LN(大氣濕度!DQ8/100)+((17.625*大氣溫度!DQ8)/(243.04+大氣溫度!DQ8)))/(17.625-LN(大氣溫度!DQ8/100)-((17.625*大氣溫度!DQ8)/(243.04+大氣溫度!DQ8)))</f>
        <v>23.294450693763235</v>
      </c>
      <c r="DR8">
        <v>24.5</v>
      </c>
      <c r="DS8">
        <v>25.1</v>
      </c>
      <c r="DT8">
        <v>25.4</v>
      </c>
      <c r="DU8">
        <v>25.9</v>
      </c>
      <c r="DV8">
        <v>25.3</v>
      </c>
      <c r="DW8">
        <v>24.1</v>
      </c>
      <c r="DX8">
        <v>23.7</v>
      </c>
      <c r="DY8">
        <v>24.6</v>
      </c>
      <c r="DZ8">
        <v>24.3</v>
      </c>
      <c r="EA8" s="7">
        <v>25.3</v>
      </c>
      <c r="EB8" s="5">
        <v>24.9</v>
      </c>
      <c r="EC8" s="5">
        <v>26.2</v>
      </c>
      <c r="ED8">
        <v>25.4</v>
      </c>
      <c r="EE8" s="7">
        <v>25.9</v>
      </c>
      <c r="EF8" s="7">
        <v>25.9</v>
      </c>
    </row>
    <row r="9" spans="1:152" ht="16.5" x14ac:dyDescent="0.25">
      <c r="A9" s="12">
        <v>0.25</v>
      </c>
      <c r="B9"/>
      <c r="C9">
        <v>10.199999999999999</v>
      </c>
      <c r="D9">
        <v>11.4</v>
      </c>
      <c r="E9">
        <v>13.4</v>
      </c>
      <c r="F9">
        <v>13.8</v>
      </c>
      <c r="G9">
        <v>13.6</v>
      </c>
      <c r="H9">
        <v>14.7</v>
      </c>
      <c r="I9"/>
      <c r="J9">
        <v>13.4</v>
      </c>
      <c r="K9">
        <v>15.1</v>
      </c>
      <c r="L9"/>
      <c r="M9"/>
      <c r="N9"/>
      <c r="O9">
        <v>17.2</v>
      </c>
      <c r="P9">
        <v>15.4</v>
      </c>
      <c r="Q9">
        <v>15.8</v>
      </c>
      <c r="R9">
        <v>15.4</v>
      </c>
      <c r="S9">
        <v>7.9</v>
      </c>
      <c r="T9">
        <v>7.6</v>
      </c>
      <c r="U9">
        <v>10.5</v>
      </c>
      <c r="V9">
        <v>10.4</v>
      </c>
      <c r="W9">
        <v>12</v>
      </c>
      <c r="X9">
        <v>14.9</v>
      </c>
      <c r="Y9">
        <v>16.8</v>
      </c>
      <c r="Z9">
        <v>17.7</v>
      </c>
      <c r="AA9">
        <v>17.3</v>
      </c>
      <c r="AB9">
        <v>16.2</v>
      </c>
      <c r="AC9">
        <v>15</v>
      </c>
      <c r="AD9">
        <v>17.3</v>
      </c>
      <c r="AE9">
        <v>19.399999999999999</v>
      </c>
      <c r="AF9">
        <v>13.2</v>
      </c>
      <c r="AG9">
        <v>15.7</v>
      </c>
      <c r="AH9">
        <v>17.2</v>
      </c>
      <c r="AI9">
        <v>17.100000000000001</v>
      </c>
      <c r="AJ9">
        <v>16.899999999999999</v>
      </c>
      <c r="AK9">
        <v>15.5</v>
      </c>
      <c r="AL9">
        <v>15.8</v>
      </c>
      <c r="AM9">
        <v>16</v>
      </c>
      <c r="AN9">
        <v>16.5</v>
      </c>
      <c r="AO9">
        <v>16.8</v>
      </c>
      <c r="AP9">
        <v>15.8</v>
      </c>
      <c r="AQ9">
        <v>15.3</v>
      </c>
      <c r="AR9">
        <v>16.3</v>
      </c>
      <c r="AS9">
        <v>16.899999999999999</v>
      </c>
      <c r="AT9">
        <v>18.2</v>
      </c>
      <c r="AU9">
        <v>19</v>
      </c>
      <c r="AV9">
        <v>19</v>
      </c>
      <c r="AW9">
        <v>20.399999999999999</v>
      </c>
      <c r="AX9">
        <v>19.399999999999999</v>
      </c>
      <c r="AY9">
        <v>11.6</v>
      </c>
      <c r="AZ9">
        <v>12.4</v>
      </c>
      <c r="BA9"/>
      <c r="BB9">
        <v>10.8</v>
      </c>
      <c r="BC9">
        <v>15.9</v>
      </c>
      <c r="BD9">
        <v>18.5</v>
      </c>
      <c r="BE9">
        <v>20.2</v>
      </c>
      <c r="BF9">
        <v>20.2</v>
      </c>
      <c r="BG9">
        <v>23.2</v>
      </c>
      <c r="BH9">
        <v>22.6</v>
      </c>
      <c r="BI9">
        <v>22.7</v>
      </c>
      <c r="BJ9">
        <v>21.9</v>
      </c>
      <c r="BK9">
        <v>22.7</v>
      </c>
      <c r="BL9">
        <v>22</v>
      </c>
      <c r="BM9">
        <v>12.5</v>
      </c>
      <c r="BN9">
        <v>12.4</v>
      </c>
      <c r="BO9">
        <v>14.7</v>
      </c>
      <c r="BP9">
        <v>18.2</v>
      </c>
      <c r="BQ9">
        <v>15.1</v>
      </c>
      <c r="BR9">
        <v>15.3</v>
      </c>
      <c r="BS9">
        <v>16.899999999999999</v>
      </c>
      <c r="BT9">
        <v>19.399999999999999</v>
      </c>
      <c r="BU9">
        <v>19.5</v>
      </c>
      <c r="BV9">
        <v>20.5</v>
      </c>
      <c r="BW9">
        <v>17.3</v>
      </c>
      <c r="BX9">
        <v>19.100000000000001</v>
      </c>
      <c r="BY9">
        <v>20.3</v>
      </c>
      <c r="BZ9">
        <v>18.2</v>
      </c>
      <c r="CA9">
        <v>15.4</v>
      </c>
      <c r="CB9">
        <v>19.7</v>
      </c>
      <c r="CC9">
        <v>21.5</v>
      </c>
      <c r="CD9">
        <v>22.2</v>
      </c>
      <c r="CE9">
        <v>22.6</v>
      </c>
      <c r="CF9">
        <v>20.5</v>
      </c>
      <c r="CG9">
        <v>21.2</v>
      </c>
      <c r="CH9">
        <v>20.399999999999999</v>
      </c>
      <c r="CI9">
        <v>21.5</v>
      </c>
      <c r="CJ9">
        <v>20.3</v>
      </c>
      <c r="CK9"/>
      <c r="CL9"/>
      <c r="CM9">
        <v>20.2</v>
      </c>
      <c r="CN9">
        <v>20.2</v>
      </c>
      <c r="CO9">
        <v>23.6</v>
      </c>
      <c r="CP9">
        <v>22.8</v>
      </c>
      <c r="CQ9">
        <v>23.4</v>
      </c>
      <c r="CR9">
        <v>18.3</v>
      </c>
      <c r="CS9">
        <v>22.9</v>
      </c>
      <c r="CT9">
        <v>23.8</v>
      </c>
      <c r="CU9">
        <v>24.4</v>
      </c>
      <c r="CV9">
        <v>23.8</v>
      </c>
      <c r="CW9">
        <v>23.9</v>
      </c>
      <c r="CX9">
        <v>23.7</v>
      </c>
      <c r="CY9">
        <v>24.3</v>
      </c>
      <c r="CZ9">
        <v>24.3</v>
      </c>
      <c r="DA9">
        <v>23.5</v>
      </c>
      <c r="DB9">
        <v>24.3</v>
      </c>
      <c r="DC9">
        <f>243.04*(LN(大氣濕度!DC9/100)+((17.625*大氣溫度!DC9)/(243.04+大氣溫度!DC9)))/(17.625-LN(大氣溫度!DC9/100)-((17.625*大氣溫度!DC9)/(243.04+大氣溫度!DC9)))</f>
        <v>23.679363176186133</v>
      </c>
      <c r="DD9">
        <f>243.04*(LN(大氣濕度!DD9/100)+((17.625*大氣溫度!DD9)/(243.04+大氣溫度!DD9)))/(17.625-LN(大氣溫度!DD9/100)-((17.625*大氣溫度!DD9)/(243.04+大氣溫度!DD9)))</f>
        <v>23.487867228897446</v>
      </c>
      <c r="DE9">
        <f>243.04*(LN(大氣濕度!DE9/100)+((17.625*大氣溫度!DE9)/(243.04+大氣溫度!DE9)))/(17.625-LN(大氣溫度!DE9/100)-((17.625*大氣溫度!DE9)/(243.04+大氣溫度!DE9)))</f>
        <v>23.40612978039292</v>
      </c>
      <c r="DF9">
        <f>243.04*(LN(大氣濕度!DF9/100)+((17.625*大氣溫度!DF9)/(243.04+大氣溫度!DF9)))/(17.625-LN(大氣溫度!DF9/100)-((17.625*大氣溫度!DF9)/(243.04+大氣溫度!DF9)))</f>
        <v>22.198748548664312</v>
      </c>
      <c r="DG9">
        <f>243.04*(LN(大氣濕度!DG9/100)+((17.625*大氣溫度!DG9)/(243.04+大氣溫度!DG9)))/(17.625-LN(大氣溫度!DG9/100)-((17.625*大氣溫度!DG9)/(243.04+大氣溫度!DG9)))</f>
        <v>22.255989424616931</v>
      </c>
      <c r="DH9">
        <f>243.04*(LN(大氣濕度!DH9/100)+((17.625*大氣溫度!DH9)/(243.04+大氣溫度!DH9)))/(17.625-LN(大氣溫度!DH9/100)-((17.625*大氣溫度!DH9)/(243.04+大氣溫度!DH9)))</f>
        <v>23.788900409478792</v>
      </c>
      <c r="DI9">
        <f>243.04*(LN(大氣濕度!DI9/100)+((17.625*大氣溫度!DI9)/(243.04+大氣溫度!DI9)))/(17.625-LN(大氣溫度!DI9/100)-((17.625*大氣溫度!DI9)/(243.04+大氣溫度!DI9)))</f>
        <v>22.959173402662181</v>
      </c>
      <c r="DJ9">
        <f>243.04*(LN(大氣濕度!DJ9/100)+((17.625*大氣溫度!DJ9)/(243.04+大氣溫度!DJ9)))/(17.625-LN(大氣溫度!DJ9/100)-((17.625*大氣溫度!DJ9)/(243.04+大氣溫度!DJ9)))</f>
        <v>23.722353136713444</v>
      </c>
      <c r="DK9">
        <f>243.04*(LN(大氣濕度!DK9/100)+((17.625*大氣溫度!DK9)/(243.04+大氣溫度!DK9)))/(17.625-LN(大氣溫度!DK9/100)-((17.625*大氣溫度!DK9)/(243.04+大氣溫度!DK9)))</f>
        <v>23.567256352787648</v>
      </c>
      <c r="DL9">
        <f>243.04*(LN(大氣濕度!DL9/100)+((17.625*大氣溫度!DL9)/(243.04+大氣溫度!DL9)))/(17.625-LN(大氣溫度!DL9/100)-((17.625*大氣溫度!DL9)/(243.04+大氣溫度!DL9)))</f>
        <v>23.722353136713444</v>
      </c>
      <c r="DM9">
        <f>243.04*(LN(大氣濕度!DM9/100)+((17.625*大氣溫度!DM9)/(243.04+大氣溫度!DM9)))/(17.625-LN(大氣溫度!DM9/100)-((17.625*大氣溫度!DM9)/(243.04+大氣溫度!DM9)))</f>
        <v>22.958147628510037</v>
      </c>
      <c r="DN9">
        <f>243.04*(LN(大氣濕度!DN9/100)+((17.625*大氣溫度!DN9)/(243.04+大氣溫度!DN9)))/(17.625-LN(大氣溫度!DN9/100)-((17.625*大氣溫度!DN9)/(243.04+大氣溫度!DN9)))</f>
        <v>22.48245660969399</v>
      </c>
      <c r="DO9">
        <f>243.04*(LN(大氣濕度!DO9/100)+((17.625*大氣溫度!DO9)/(243.04+大氣溫度!DO9)))/(17.625-LN(大氣溫度!DO9/100)-((17.625*大氣溫度!DO9)/(243.04+大氣溫度!DO9)))</f>
        <v>24.526309922151061</v>
      </c>
      <c r="DP9">
        <f>243.04*(LN(大氣濕度!DP9/100)+((17.625*大氣溫度!DP9)/(243.04+大氣溫度!DP9)))/(17.625-LN(大氣溫度!DP9/100)-((17.625*大氣溫度!DP9)/(243.04+大氣溫度!DP9)))</f>
        <v>23.390156176319845</v>
      </c>
      <c r="DQ9">
        <f>243.04*(LN(大氣濕度!DQ9/100)+((17.625*大氣溫度!DQ9)/(243.04+大氣溫度!DQ9)))/(17.625-LN(大氣溫度!DQ9/100)-((17.625*大氣溫度!DQ9)/(243.04+大氣溫度!DQ9)))</f>
        <v>23.925504399750299</v>
      </c>
      <c r="DR9">
        <v>24.8</v>
      </c>
      <c r="DS9">
        <v>24.9</v>
      </c>
      <c r="DT9">
        <v>25</v>
      </c>
      <c r="DU9">
        <v>25.7</v>
      </c>
      <c r="DV9">
        <v>25.6</v>
      </c>
      <c r="DW9">
        <v>24.3</v>
      </c>
      <c r="DX9">
        <v>23.6</v>
      </c>
      <c r="DY9"/>
      <c r="DZ9">
        <v>24.6</v>
      </c>
      <c r="EA9" s="7">
        <v>24.9</v>
      </c>
      <c r="EB9" s="5">
        <v>24.8</v>
      </c>
      <c r="EC9" s="5">
        <v>26.3</v>
      </c>
      <c r="ED9">
        <v>25.6</v>
      </c>
      <c r="EE9" s="7">
        <v>25.8</v>
      </c>
      <c r="EF9" s="7">
        <v>25.8</v>
      </c>
    </row>
    <row r="10" spans="1:152" ht="16.5" x14ac:dyDescent="0.25">
      <c r="A10" s="12">
        <v>0.29166666666666702</v>
      </c>
      <c r="B10"/>
      <c r="C10">
        <v>10.3</v>
      </c>
      <c r="D10">
        <v>11.5</v>
      </c>
      <c r="E10">
        <v>13.4</v>
      </c>
      <c r="F10">
        <v>13.3</v>
      </c>
      <c r="G10">
        <v>12.8</v>
      </c>
      <c r="H10">
        <v>14.6</v>
      </c>
      <c r="I10"/>
      <c r="J10">
        <v>13.2</v>
      </c>
      <c r="K10">
        <v>15.4</v>
      </c>
      <c r="L10"/>
      <c r="M10"/>
      <c r="N10"/>
      <c r="O10">
        <v>17.2</v>
      </c>
      <c r="P10">
        <v>15.3</v>
      </c>
      <c r="Q10">
        <v>15.7</v>
      </c>
      <c r="R10">
        <v>15.1</v>
      </c>
      <c r="S10">
        <v>7.5</v>
      </c>
      <c r="T10">
        <v>7.4</v>
      </c>
      <c r="U10">
        <v>10.199999999999999</v>
      </c>
      <c r="V10">
        <v>10.3</v>
      </c>
      <c r="W10">
        <v>12</v>
      </c>
      <c r="X10">
        <v>14.7</v>
      </c>
      <c r="Y10">
        <v>16.8</v>
      </c>
      <c r="Z10">
        <v>17.7</v>
      </c>
      <c r="AA10">
        <v>17.399999999999999</v>
      </c>
      <c r="AB10">
        <v>16.100000000000001</v>
      </c>
      <c r="AC10">
        <v>15</v>
      </c>
      <c r="AD10">
        <v>17.100000000000001</v>
      </c>
      <c r="AE10">
        <v>19.399999999999999</v>
      </c>
      <c r="AF10">
        <v>13.2</v>
      </c>
      <c r="AG10">
        <v>15.5</v>
      </c>
      <c r="AH10">
        <v>17.3</v>
      </c>
      <c r="AI10">
        <v>17.399999999999999</v>
      </c>
      <c r="AJ10">
        <v>16.7</v>
      </c>
      <c r="AK10">
        <v>15.5</v>
      </c>
      <c r="AL10">
        <v>16.100000000000001</v>
      </c>
      <c r="AM10">
        <v>16</v>
      </c>
      <c r="AN10">
        <v>16.600000000000001</v>
      </c>
      <c r="AO10">
        <v>17</v>
      </c>
      <c r="AP10">
        <v>15.8</v>
      </c>
      <c r="AQ10">
        <v>15.4</v>
      </c>
      <c r="AR10">
        <v>16.5</v>
      </c>
      <c r="AS10">
        <v>17.3</v>
      </c>
      <c r="AT10">
        <v>18.399999999999999</v>
      </c>
      <c r="AU10">
        <v>18.899999999999999</v>
      </c>
      <c r="AV10">
        <v>19.100000000000001</v>
      </c>
      <c r="AW10">
        <v>20.3</v>
      </c>
      <c r="AX10">
        <v>19.3</v>
      </c>
      <c r="AY10">
        <v>11.8</v>
      </c>
      <c r="AZ10">
        <v>12.5</v>
      </c>
      <c r="BA10">
        <v>16.7</v>
      </c>
      <c r="BB10">
        <v>10.8</v>
      </c>
      <c r="BC10">
        <v>16.5</v>
      </c>
      <c r="BD10">
        <v>18.7</v>
      </c>
      <c r="BE10">
        <v>20.2</v>
      </c>
      <c r="BF10">
        <v>20.399999999999999</v>
      </c>
      <c r="BG10">
        <v>22.8</v>
      </c>
      <c r="BH10">
        <v>22.6</v>
      </c>
      <c r="BI10">
        <v>22.8</v>
      </c>
      <c r="BJ10">
        <v>21.7</v>
      </c>
      <c r="BK10">
        <v>22.9</v>
      </c>
      <c r="BL10">
        <v>21.6</v>
      </c>
      <c r="BM10">
        <v>11.3</v>
      </c>
      <c r="BN10">
        <v>12.9</v>
      </c>
      <c r="BO10">
        <v>14.6</v>
      </c>
      <c r="BP10">
        <v>18.3</v>
      </c>
      <c r="BQ10">
        <v>15.4</v>
      </c>
      <c r="BR10">
        <v>15.5</v>
      </c>
      <c r="BS10">
        <v>17.5</v>
      </c>
      <c r="BT10">
        <v>19.5</v>
      </c>
      <c r="BU10">
        <v>20</v>
      </c>
      <c r="BV10">
        <v>20.5</v>
      </c>
      <c r="BW10">
        <v>17.600000000000001</v>
      </c>
      <c r="BX10">
        <v>19.5</v>
      </c>
      <c r="BY10">
        <v>20.3</v>
      </c>
      <c r="BZ10">
        <v>18.600000000000001</v>
      </c>
      <c r="CA10">
        <v>15.8</v>
      </c>
      <c r="CB10">
        <v>19.8</v>
      </c>
      <c r="CC10">
        <v>21.7</v>
      </c>
      <c r="CD10">
        <v>22.6</v>
      </c>
      <c r="CE10">
        <v>22.6</v>
      </c>
      <c r="CF10">
        <v>20.8</v>
      </c>
      <c r="CG10">
        <v>21.2</v>
      </c>
      <c r="CH10">
        <v>20.7</v>
      </c>
      <c r="CI10">
        <v>21.6</v>
      </c>
      <c r="CJ10">
        <v>20.7</v>
      </c>
      <c r="CK10"/>
      <c r="CL10">
        <v>20.8</v>
      </c>
      <c r="CM10">
        <v>20.6</v>
      </c>
      <c r="CN10">
        <v>20.8</v>
      </c>
      <c r="CO10">
        <v>23.6</v>
      </c>
      <c r="CP10">
        <v>23</v>
      </c>
      <c r="CQ10">
        <v>23.8</v>
      </c>
      <c r="CR10">
        <v>18.899999999999999</v>
      </c>
      <c r="CS10">
        <v>23.3</v>
      </c>
      <c r="CT10">
        <v>23.8</v>
      </c>
      <c r="CU10">
        <v>23.9</v>
      </c>
      <c r="CV10">
        <v>24.1</v>
      </c>
      <c r="CW10">
        <v>24.3</v>
      </c>
      <c r="CX10">
        <v>24.4</v>
      </c>
      <c r="CY10">
        <v>24.9</v>
      </c>
      <c r="CZ10">
        <v>24.5</v>
      </c>
      <c r="DA10">
        <v>24.3</v>
      </c>
      <c r="DB10">
        <v>24.8</v>
      </c>
      <c r="DC10">
        <f>243.04*(LN(大氣濕度!DC10/100)+((17.625*大氣溫度!DC10)/(243.04+大氣溫度!DC10)))/(17.625-LN(大氣溫度!DC10/100)-((17.625*大氣溫度!DC10)/(243.04+大氣溫度!DC10)))</f>
        <v>23.626883258316067</v>
      </c>
      <c r="DD10">
        <f>243.04*(LN(大氣濕度!DD10/100)+((17.625*大氣溫度!DD10)/(243.04+大氣溫度!DD10)))/(17.625-LN(大氣溫度!DD10/100)-((17.625*大氣溫度!DD10)/(243.04+大氣溫度!DD10)))</f>
        <v>23.599705273814212</v>
      </c>
      <c r="DE10">
        <f>243.04*(LN(大氣濕度!DE10/100)+((17.625*大氣溫度!DE10)/(243.04+大氣溫度!DE10)))/(17.625-LN(大氣溫度!DE10/100)-((17.625*大氣溫度!DE10)/(243.04+大氣溫度!DE10)))</f>
        <v>22.919965933468735</v>
      </c>
      <c r="DF10">
        <f>243.04*(LN(大氣濕度!DF10/100)+((17.625*大氣溫度!DF10)/(243.04+大氣溫度!DF10)))/(17.625-LN(大氣溫度!DF10/100)-((17.625*大氣溫度!DF10)/(243.04+大氣溫度!DF10)))</f>
        <v>22.324626318302276</v>
      </c>
      <c r="DG10">
        <f>243.04*(LN(大氣濕度!DG10/100)+((17.625*大氣溫度!DG10)/(243.04+大氣溫度!DG10)))/(17.625-LN(大氣溫度!DG10/100)-((17.625*大氣溫度!DG10)/(243.04+大氣溫度!DG10)))</f>
        <v>23.046451529362255</v>
      </c>
      <c r="DH10">
        <f>243.04*(LN(大氣濕度!DH10/100)+((17.625*大氣溫度!DH10)/(243.04+大氣溫度!DH10)))/(17.625-LN(大氣溫度!DH10/100)-((17.625*大氣溫度!DH10)/(243.04+大氣溫度!DH10)))</f>
        <v>22.383835086347425</v>
      </c>
      <c r="DI10">
        <f>243.04*(LN(大氣濕度!DI10/100)+((17.625*大氣溫度!DI10)/(243.04+大氣溫度!DI10)))/(17.625-LN(大氣溫度!DI10/100)-((17.625*大氣溫度!DI10)/(243.04+大氣溫度!DI10)))</f>
        <v>22.04134299873591</v>
      </c>
      <c r="DJ10">
        <f>243.04*(LN(大氣濕度!DJ10/100)+((17.625*大氣溫度!DJ10)/(243.04+大氣溫度!DJ10)))/(17.625-LN(大氣溫度!DJ10/100)-((17.625*大氣溫度!DJ10)/(243.04+大氣溫度!DJ10)))</f>
        <v>22.395652593751588</v>
      </c>
      <c r="DK10">
        <f>243.04*(LN(大氣濕度!DK10/100)+((17.625*大氣溫度!DK10)/(243.04+大氣溫度!DK10)))/(17.625-LN(大氣溫度!DK10/100)-((17.625*大氣溫度!DK10)/(243.04+大氣溫度!DK10)))</f>
        <v>23.429133804055649</v>
      </c>
      <c r="DL10">
        <f>243.04*(LN(大氣濕度!DL10/100)+((17.625*大氣溫度!DL10)/(243.04+大氣溫度!DL10)))/(17.625-LN(大氣溫度!DL10/100)-((17.625*大氣溫度!DL10)/(243.04+大氣溫度!DL10)))</f>
        <v>22.395652593751588</v>
      </c>
      <c r="DM10">
        <f>243.04*(LN(大氣濕度!DM10/100)+((17.625*大氣溫度!DM10)/(243.04+大氣溫度!DM10)))/(17.625-LN(大氣溫度!DM10/100)-((17.625*大氣溫度!DM10)/(243.04+大氣溫度!DM10)))</f>
        <v>23.355624081114314</v>
      </c>
      <c r="DN10">
        <f>243.04*(LN(大氣濕度!DN10/100)+((17.625*大氣溫度!DN10)/(243.04+大氣溫度!DN10)))/(17.625-LN(大氣溫度!DN10/100)-((17.625*大氣溫度!DN10)/(243.04+大氣溫度!DN10)))</f>
        <v>23.420864406256037</v>
      </c>
      <c r="DO10">
        <f>243.04*(LN(大氣濕度!DO10/100)+((17.625*大氣溫度!DO10)/(243.04+大氣溫度!DO10)))/(17.625-LN(大氣溫度!DO10/100)-((17.625*大氣溫度!DO10)/(243.04+大氣溫度!DO10)))</f>
        <v>23.566902014690697</v>
      </c>
      <c r="DP10">
        <f>243.04*(LN(大氣濕度!DP10/100)+((17.625*大氣溫度!DP10)/(243.04+大氣溫度!DP10)))/(17.625-LN(大氣溫度!DP10/100)-((17.625*大氣溫度!DP10)/(243.04+大氣溫度!DP10)))</f>
        <v>23.294450693763235</v>
      </c>
      <c r="DQ10">
        <f>243.04*(LN(大氣濕度!DQ10/100)+((17.625*大氣溫度!DQ10)/(243.04+大氣溫度!DQ10)))/(17.625-LN(大氣溫度!DQ10/100)-((17.625*大氣溫度!DQ10)/(243.04+大氣溫度!DQ10)))</f>
        <v>23.738873777381766</v>
      </c>
      <c r="DR10">
        <v>24.9</v>
      </c>
      <c r="DS10">
        <v>25.6</v>
      </c>
      <c r="DT10">
        <v>25.7</v>
      </c>
      <c r="DU10">
        <v>25.9</v>
      </c>
      <c r="DV10">
        <v>24.9</v>
      </c>
      <c r="DW10">
        <v>24.4</v>
      </c>
      <c r="DX10">
        <v>23.8</v>
      </c>
      <c r="DY10">
        <v>25.4</v>
      </c>
      <c r="DZ10">
        <v>25.5</v>
      </c>
      <c r="EA10" s="7">
        <v>25.2</v>
      </c>
      <c r="EB10" s="5">
        <v>25</v>
      </c>
      <c r="EC10" s="5">
        <v>26.6</v>
      </c>
      <c r="ED10">
        <v>26.1</v>
      </c>
      <c r="EE10" s="7">
        <v>26.1</v>
      </c>
      <c r="EF10" s="7">
        <v>26.3</v>
      </c>
    </row>
    <row r="11" spans="1:152" ht="16.5" x14ac:dyDescent="0.25">
      <c r="A11" s="12">
        <v>0.33333333333333298</v>
      </c>
      <c r="B11"/>
      <c r="C11">
        <v>10.9</v>
      </c>
      <c r="D11">
        <v>12.6</v>
      </c>
      <c r="E11">
        <v>13.8</v>
      </c>
      <c r="F11">
        <v>13.3</v>
      </c>
      <c r="G11">
        <v>13.2</v>
      </c>
      <c r="H11">
        <v>14.7</v>
      </c>
      <c r="I11"/>
      <c r="J11">
        <v>13.5</v>
      </c>
      <c r="K11">
        <v>15.7</v>
      </c>
      <c r="L11"/>
      <c r="M11"/>
      <c r="N11">
        <v>16.899999999999999</v>
      </c>
      <c r="O11">
        <v>17.100000000000001</v>
      </c>
      <c r="P11">
        <v>15.8</v>
      </c>
      <c r="Q11">
        <v>16.2</v>
      </c>
      <c r="R11">
        <v>15.1</v>
      </c>
      <c r="S11">
        <v>7.8</v>
      </c>
      <c r="T11">
        <v>8.6</v>
      </c>
      <c r="U11">
        <v>11.1</v>
      </c>
      <c r="V11">
        <v>11.1</v>
      </c>
      <c r="W11">
        <v>12.6</v>
      </c>
      <c r="X11">
        <v>15.5</v>
      </c>
      <c r="Y11">
        <v>17.100000000000001</v>
      </c>
      <c r="Z11">
        <v>18.3</v>
      </c>
      <c r="AA11">
        <v>18.2</v>
      </c>
      <c r="AB11">
        <v>16</v>
      </c>
      <c r="AC11">
        <v>15.7</v>
      </c>
      <c r="AD11">
        <v>17.8</v>
      </c>
      <c r="AE11">
        <v>19</v>
      </c>
      <c r="AF11">
        <v>13.4</v>
      </c>
      <c r="AG11">
        <v>15.9</v>
      </c>
      <c r="AH11">
        <v>17.7</v>
      </c>
      <c r="AI11">
        <v>17.899999999999999</v>
      </c>
      <c r="AJ11">
        <v>16.899999999999999</v>
      </c>
      <c r="AK11">
        <v>15.8</v>
      </c>
      <c r="AL11">
        <v>16.399999999999999</v>
      </c>
      <c r="AM11">
        <v>16.7</v>
      </c>
      <c r="AN11">
        <v>17.5</v>
      </c>
      <c r="AO11">
        <v>17.899999999999999</v>
      </c>
      <c r="AP11">
        <v>16.399999999999999</v>
      </c>
      <c r="AQ11">
        <v>15.9</v>
      </c>
      <c r="AR11">
        <v>17</v>
      </c>
      <c r="AS11">
        <v>18</v>
      </c>
      <c r="AT11">
        <v>19.399999999999999</v>
      </c>
      <c r="AU11">
        <v>18.899999999999999</v>
      </c>
      <c r="AV11">
        <v>19.100000000000001</v>
      </c>
      <c r="AW11">
        <v>20.6</v>
      </c>
      <c r="AX11">
        <v>19.2</v>
      </c>
      <c r="AY11">
        <v>12</v>
      </c>
      <c r="AZ11">
        <v>12.7</v>
      </c>
      <c r="BA11"/>
      <c r="BB11">
        <v>12</v>
      </c>
      <c r="BC11">
        <v>17.2</v>
      </c>
      <c r="BD11">
        <v>19.3</v>
      </c>
      <c r="BE11">
        <v>21.2</v>
      </c>
      <c r="BF11">
        <v>21.3</v>
      </c>
      <c r="BG11">
        <v>23.2</v>
      </c>
      <c r="BH11">
        <v>23.3</v>
      </c>
      <c r="BI11">
        <v>23.3</v>
      </c>
      <c r="BJ11">
        <v>22.8</v>
      </c>
      <c r="BK11">
        <v>23.2</v>
      </c>
      <c r="BL11">
        <v>22.1</v>
      </c>
      <c r="BM11">
        <v>11.3</v>
      </c>
      <c r="BN11">
        <v>13.6</v>
      </c>
      <c r="BO11">
        <v>15.5</v>
      </c>
      <c r="BP11">
        <v>19.100000000000001</v>
      </c>
      <c r="BQ11">
        <v>16</v>
      </c>
      <c r="BR11">
        <v>16.100000000000001</v>
      </c>
      <c r="BS11">
        <v>18.5</v>
      </c>
      <c r="BT11">
        <v>20.2</v>
      </c>
      <c r="BU11">
        <v>21</v>
      </c>
      <c r="BV11">
        <v>20.8</v>
      </c>
      <c r="BW11">
        <v>18.7</v>
      </c>
      <c r="BX11">
        <v>19.899999999999999</v>
      </c>
      <c r="BY11">
        <v>20.7</v>
      </c>
      <c r="BZ11">
        <v>20.3</v>
      </c>
      <c r="CA11">
        <v>16.8</v>
      </c>
      <c r="CB11">
        <v>20.100000000000001</v>
      </c>
      <c r="CC11">
        <v>22.2</v>
      </c>
      <c r="CD11">
        <v>22.9</v>
      </c>
      <c r="CE11">
        <v>22.6</v>
      </c>
      <c r="CF11">
        <v>22</v>
      </c>
      <c r="CG11">
        <v>22.4</v>
      </c>
      <c r="CH11">
        <v>21.8</v>
      </c>
      <c r="CI11">
        <v>22.2</v>
      </c>
      <c r="CJ11">
        <v>21.6</v>
      </c>
      <c r="CK11"/>
      <c r="CL11">
        <v>22.1</v>
      </c>
      <c r="CM11">
        <v>21</v>
      </c>
      <c r="CN11">
        <v>21.8</v>
      </c>
      <c r="CO11">
        <v>23.8</v>
      </c>
      <c r="CP11">
        <v>23.2</v>
      </c>
      <c r="CQ11">
        <v>24.2</v>
      </c>
      <c r="CR11">
        <v>20</v>
      </c>
      <c r="CS11">
        <v>23.5</v>
      </c>
      <c r="CT11">
        <v>24.4</v>
      </c>
      <c r="CU11">
        <v>24.9</v>
      </c>
      <c r="CV11">
        <v>24.3</v>
      </c>
      <c r="CW11">
        <v>24.6</v>
      </c>
      <c r="CX11">
        <v>25.1</v>
      </c>
      <c r="CY11">
        <v>25.7</v>
      </c>
      <c r="CZ11">
        <v>25.1</v>
      </c>
      <c r="DA11">
        <v>25.1</v>
      </c>
      <c r="DB11">
        <v>25.2</v>
      </c>
      <c r="DC11">
        <f>243.04*(LN(大氣濕度!DC11/100)+((17.625*大氣溫度!DC11)/(243.04+大氣溫度!DC11)))/(17.625-LN(大氣溫度!DC11/100)-((17.625*大氣溫度!DC11)/(243.04+大氣溫度!DC11)))</f>
        <v>23.425631995823263</v>
      </c>
      <c r="DD11">
        <f>243.04*(LN(大氣濕度!DD11/100)+((17.625*大氣溫度!DD11)/(243.04+大氣溫度!DD11)))/(17.625-LN(大氣溫度!DD11/100)-((17.625*大氣溫度!DD11)/(243.04+大氣溫度!DD11)))</f>
        <v>23.905541512618594</v>
      </c>
      <c r="DE11">
        <f>243.04*(LN(大氣濕度!DE11/100)+((17.625*大氣溫度!DE11)/(243.04+大氣溫度!DE11)))/(17.625-LN(大氣溫度!DE11/100)-((17.625*大氣溫度!DE11)/(243.04+大氣溫度!DE11)))</f>
        <v>22.301401264958283</v>
      </c>
      <c r="DF11">
        <f>243.04*(LN(大氣濕度!DF11/100)+((17.625*大氣溫度!DF11)/(243.04+大氣溫度!DF11)))/(17.625-LN(大氣溫度!DF11/100)-((17.625*大氣溫度!DF11)/(243.04+大氣溫度!DF11)))</f>
        <v>21.826102584062188</v>
      </c>
      <c r="DG11">
        <f>243.04*(LN(大氣濕度!DG11/100)+((17.625*大氣溫度!DG11)/(243.04+大氣溫度!DG11)))/(17.625-LN(大氣溫度!DG11/100)-((17.625*大氣溫度!DG11)/(243.04+大氣溫度!DG11)))</f>
        <v>22.488865924744069</v>
      </c>
      <c r="DH11">
        <f>243.04*(LN(大氣濕度!DH11/100)+((17.625*大氣溫度!DH11)/(243.04+大氣溫度!DH11)))/(17.625-LN(大氣溫度!DH11/100)-((17.625*大氣溫度!DH11)/(243.04+大氣溫度!DH11)))</f>
        <v>22.923583597274408</v>
      </c>
      <c r="DI11">
        <f>243.04*(LN(大氣濕度!DI11/100)+((17.625*大氣溫度!DI11)/(243.04+大氣溫度!DI11)))/(17.625-LN(大氣溫度!DI11/100)-((17.625*大氣溫度!DI11)/(243.04+大氣溫度!DI11)))</f>
        <v>22.950618548527466</v>
      </c>
      <c r="DJ11">
        <f>243.04*(LN(大氣濕度!DJ11/100)+((17.625*大氣溫度!DJ11)/(243.04+大氣溫度!DJ11)))/(17.625-LN(大氣溫度!DJ11/100)-((17.625*大氣溫度!DJ11)/(243.04+大氣溫度!DJ11)))</f>
        <v>22.394970609702156</v>
      </c>
      <c r="DK11">
        <f>243.04*(LN(大氣濕度!DK11/100)+((17.625*大氣溫度!DK11)/(243.04+大氣溫度!DK11)))/(17.625-LN(大氣溫度!DK11/100)-((17.625*大氣溫度!DK11)/(243.04+大氣溫度!DK11)))</f>
        <v>22.913579695595679</v>
      </c>
      <c r="DL11">
        <f>243.04*(LN(大氣濕度!DL11/100)+((17.625*大氣溫度!DL11)/(243.04+大氣溫度!DL11)))/(17.625-LN(大氣溫度!DL11/100)-((17.625*大氣溫度!DL11)/(243.04+大氣溫度!DL11)))</f>
        <v>22.394970609702156</v>
      </c>
      <c r="DM11">
        <f>243.04*(LN(大氣濕度!DM11/100)+((17.625*大氣溫度!DM11)/(243.04+大氣溫度!DM11)))/(17.625-LN(大氣溫度!DM11/100)-((17.625*大氣溫度!DM11)/(243.04+大氣溫度!DM11)))</f>
        <v>22.82893470485266</v>
      </c>
      <c r="DN11">
        <f>243.04*(LN(大氣濕度!DN11/100)+((17.625*大氣溫度!DN11)/(243.04+大氣溫度!DN11)))/(17.625-LN(大氣溫度!DN11/100)-((17.625*大氣溫度!DN11)/(243.04+大氣溫度!DN11)))</f>
        <v>23.007890591883978</v>
      </c>
      <c r="DO11">
        <f>243.04*(LN(大氣濕度!DO11/100)+((17.625*大氣溫度!DO11)/(243.04+大氣溫度!DO11)))/(17.625-LN(大氣溫度!DO11/100)-((17.625*大氣溫度!DO11)/(243.04+大氣溫度!DO11)))</f>
        <v>23.005406147137219</v>
      </c>
      <c r="DP11">
        <f>243.04*(LN(大氣濕度!DP11/100)+((17.625*大氣溫度!DP11)/(243.04+大氣溫度!DP11)))/(17.625-LN(大氣溫度!DP11/100)-((17.625*大氣溫度!DP11)/(243.04+大氣溫度!DP11)))</f>
        <v>22.76727667445914</v>
      </c>
      <c r="DQ11">
        <f>243.04*(LN(大氣濕度!DQ11/100)+((17.625*大氣溫度!DQ11)/(243.04+大氣溫度!DQ11)))/(17.625-LN(大氣溫度!DQ11/100)-((17.625*大氣溫度!DQ11)/(243.04+大氣溫度!DQ11)))</f>
        <v>24.65537827210002</v>
      </c>
      <c r="DR11">
        <v>25.4</v>
      </c>
      <c r="DS11">
        <v>25.8</v>
      </c>
      <c r="DT11">
        <v>25.9</v>
      </c>
      <c r="DU11">
        <v>26.3</v>
      </c>
      <c r="DV11">
        <v>25.1</v>
      </c>
      <c r="DW11"/>
      <c r="DX11">
        <v>24</v>
      </c>
      <c r="DY11">
        <v>25.7</v>
      </c>
      <c r="DZ11">
        <v>25.9</v>
      </c>
      <c r="EA11" s="7">
        <v>25.6</v>
      </c>
      <c r="EB11" s="5">
        <v>25.4</v>
      </c>
      <c r="EC11" s="5">
        <v>26.7</v>
      </c>
      <c r="ED11">
        <v>26.7</v>
      </c>
      <c r="EE11" s="7">
        <v>26.3</v>
      </c>
      <c r="EF11" s="7">
        <v>26.6</v>
      </c>
    </row>
    <row r="12" spans="1:152" ht="16.5" x14ac:dyDescent="0.25">
      <c r="A12" s="13">
        <v>0.375</v>
      </c>
      <c r="B12"/>
      <c r="C12">
        <v>12.4</v>
      </c>
      <c r="D12">
        <v>13.5</v>
      </c>
      <c r="E12">
        <v>14.9</v>
      </c>
      <c r="F12">
        <v>14.7</v>
      </c>
      <c r="G12">
        <v>15.9</v>
      </c>
      <c r="H12">
        <v>14.9</v>
      </c>
      <c r="I12">
        <v>17.100000000000001</v>
      </c>
      <c r="J12">
        <v>14.3</v>
      </c>
      <c r="K12">
        <v>15.9</v>
      </c>
      <c r="L12"/>
      <c r="M12">
        <v>16.2</v>
      </c>
      <c r="N12">
        <v>17.3</v>
      </c>
      <c r="O12">
        <v>17.3</v>
      </c>
      <c r="P12">
        <v>16.7</v>
      </c>
      <c r="Q12">
        <v>17.399999999999999</v>
      </c>
      <c r="R12">
        <v>14.8</v>
      </c>
      <c r="S12">
        <v>8.1</v>
      </c>
      <c r="T12">
        <v>10.5</v>
      </c>
      <c r="U12">
        <v>12.5</v>
      </c>
      <c r="V12">
        <v>11.5</v>
      </c>
      <c r="W12">
        <v>13</v>
      </c>
      <c r="X12">
        <v>16.7</v>
      </c>
      <c r="Y12">
        <v>17.5</v>
      </c>
      <c r="Z12">
        <v>18.600000000000001</v>
      </c>
      <c r="AA12">
        <v>19</v>
      </c>
      <c r="AB12">
        <v>16.100000000000001</v>
      </c>
      <c r="AC12">
        <v>16.3</v>
      </c>
      <c r="AD12">
        <v>18.899999999999999</v>
      </c>
      <c r="AE12">
        <v>18.7</v>
      </c>
      <c r="AF12">
        <v>13.9</v>
      </c>
      <c r="AG12">
        <v>16.600000000000001</v>
      </c>
      <c r="AH12">
        <v>18.7</v>
      </c>
      <c r="AI12">
        <v>19</v>
      </c>
      <c r="AJ12">
        <v>17.100000000000001</v>
      </c>
      <c r="AK12">
        <v>16.100000000000001</v>
      </c>
      <c r="AL12">
        <v>16.600000000000001</v>
      </c>
      <c r="AM12">
        <v>17.399999999999999</v>
      </c>
      <c r="AN12">
        <v>18.399999999999999</v>
      </c>
      <c r="AO12">
        <v>19.2</v>
      </c>
      <c r="AP12">
        <v>17.399999999999999</v>
      </c>
      <c r="AQ12">
        <v>16.600000000000001</v>
      </c>
      <c r="AR12">
        <v>18.399999999999999</v>
      </c>
      <c r="AS12">
        <v>18.2</v>
      </c>
      <c r="AT12">
        <v>19.899999999999999</v>
      </c>
      <c r="AU12">
        <v>19.2</v>
      </c>
      <c r="AV12">
        <v>19.5</v>
      </c>
      <c r="AW12">
        <v>21.1</v>
      </c>
      <c r="AX12">
        <v>19.399999999999999</v>
      </c>
      <c r="AY12">
        <v>12</v>
      </c>
      <c r="AZ12">
        <v>13</v>
      </c>
      <c r="BA12"/>
      <c r="BB12">
        <v>12.6</v>
      </c>
      <c r="BC12">
        <v>17.899999999999999</v>
      </c>
      <c r="BD12">
        <v>19.8</v>
      </c>
      <c r="BE12">
        <v>23.1</v>
      </c>
      <c r="BF12">
        <v>22.5</v>
      </c>
      <c r="BG12">
        <v>23.7</v>
      </c>
      <c r="BH12">
        <v>23.3</v>
      </c>
      <c r="BI12">
        <v>23.7</v>
      </c>
      <c r="BJ12">
        <v>24.3</v>
      </c>
      <c r="BK12">
        <v>23.3</v>
      </c>
      <c r="BL12">
        <v>22.8</v>
      </c>
      <c r="BM12">
        <v>12.5</v>
      </c>
      <c r="BN12">
        <v>15.2</v>
      </c>
      <c r="BO12">
        <v>16.5</v>
      </c>
      <c r="BP12">
        <v>20</v>
      </c>
      <c r="BQ12">
        <v>16.100000000000001</v>
      </c>
      <c r="BR12">
        <v>17</v>
      </c>
      <c r="BS12">
        <v>19.899999999999999</v>
      </c>
      <c r="BT12">
        <v>20.6</v>
      </c>
      <c r="BU12">
        <v>21.8</v>
      </c>
      <c r="BV12">
        <v>21.1</v>
      </c>
      <c r="BW12">
        <v>19.600000000000001</v>
      </c>
      <c r="BX12">
        <v>20.6</v>
      </c>
      <c r="BY12">
        <v>21.3</v>
      </c>
      <c r="BZ12">
        <v>21.7</v>
      </c>
      <c r="CA12">
        <v>18</v>
      </c>
      <c r="CB12">
        <v>20.2</v>
      </c>
      <c r="CC12">
        <v>22.4</v>
      </c>
      <c r="CD12">
        <v>23.2</v>
      </c>
      <c r="CE12">
        <v>23.1</v>
      </c>
      <c r="CF12">
        <v>23.2</v>
      </c>
      <c r="CG12">
        <v>22.7</v>
      </c>
      <c r="CH12">
        <v>21.7</v>
      </c>
      <c r="CI12">
        <v>22.2</v>
      </c>
      <c r="CJ12">
        <v>22</v>
      </c>
      <c r="CK12"/>
      <c r="CL12">
        <v>22.6</v>
      </c>
      <c r="CM12">
        <v>20.9</v>
      </c>
      <c r="CN12">
        <v>22.2</v>
      </c>
      <c r="CO12">
        <v>23.9</v>
      </c>
      <c r="CP12">
        <v>23.6</v>
      </c>
      <c r="CQ12">
        <v>24.5</v>
      </c>
      <c r="CR12">
        <v>21.3</v>
      </c>
      <c r="CS12">
        <v>23.8</v>
      </c>
      <c r="CT12">
        <v>25</v>
      </c>
      <c r="CU12">
        <v>25.1</v>
      </c>
      <c r="CV12">
        <v>24.3</v>
      </c>
      <c r="CW12">
        <v>24.7</v>
      </c>
      <c r="CX12">
        <v>24.3</v>
      </c>
      <c r="CY12">
        <v>26.1</v>
      </c>
      <c r="CZ12">
        <v>25.1</v>
      </c>
      <c r="DA12">
        <v>25.1</v>
      </c>
      <c r="DB12">
        <v>25.5</v>
      </c>
      <c r="DC12">
        <f>243.04*(LN(大氣濕度!DC12/100)+((17.625*大氣溫度!DC12)/(243.04+大氣溫度!DC12)))/(17.625-LN(大氣溫度!DC12/100)-((17.625*大氣溫度!DC12)/(243.04+大氣溫度!DC12)))</f>
        <v>22.648929929820387</v>
      </c>
      <c r="DD12">
        <f>243.04*(LN(大氣濕度!DD12/100)+((17.625*大氣溫度!DD12)/(243.04+大氣溫度!DD12)))/(17.625-LN(大氣溫度!DD12/100)-((17.625*大氣溫度!DD12)/(243.04+大氣溫度!DD12)))</f>
        <v>22.5221187372094</v>
      </c>
      <c r="DE12">
        <f>243.04*(LN(大氣濕度!DE12/100)+((17.625*大氣溫度!DE12)/(243.04+大氣溫度!DE12)))/(17.625-LN(大氣溫度!DE12/100)-((17.625*大氣溫度!DE12)/(243.04+大氣溫度!DE12)))</f>
        <v>21.799429340996195</v>
      </c>
      <c r="DF12">
        <f>243.04*(LN(大氣濕度!DF12/100)+((17.625*大氣溫度!DF12)/(243.04+大氣溫度!DF12)))/(17.625-LN(大氣溫度!DF12/100)-((17.625*大氣溫度!DF12)/(243.04+大氣溫度!DF12)))</f>
        <v>22.699383603678491</v>
      </c>
      <c r="DG12">
        <f>243.04*(LN(大氣濕度!DG12/100)+((17.625*大氣溫度!DG12)/(243.04+大氣溫度!DG12)))/(17.625-LN(大氣溫度!DG12/100)-((17.625*大氣溫度!DG12)/(243.04+大氣溫度!DG12)))</f>
        <v>23.763102197722908</v>
      </c>
      <c r="DH12">
        <f>243.04*(LN(大氣濕度!DH12/100)+((17.625*大氣溫度!DH12)/(243.04+大氣溫度!DH12)))/(17.625-LN(大氣溫度!DH12/100)-((17.625*大氣溫度!DH12)/(243.04+大氣溫度!DH12)))</f>
        <v>21.967028133078024</v>
      </c>
      <c r="DI12">
        <f>243.04*(LN(大氣濕度!DI12/100)+((17.625*大氣溫度!DI12)/(243.04+大氣溫度!DI12)))/(17.625-LN(大氣溫度!DI12/100)-((17.625*大氣溫度!DI12)/(243.04+大氣溫度!DI12)))</f>
        <v>22.931073563578163</v>
      </c>
      <c r="DJ12">
        <f>243.04*(LN(大氣濕度!DJ12/100)+((17.625*大氣溫度!DJ12)/(243.04+大氣溫度!DJ12)))/(17.625-LN(大氣溫度!DJ12/100)-((17.625*大氣溫度!DJ12)/(243.04+大氣溫度!DJ12)))</f>
        <v>22.554922464509861</v>
      </c>
      <c r="DK12">
        <f>243.04*(LN(大氣濕度!DK12/100)+((17.625*大氣溫度!DK12)/(243.04+大氣溫度!DK12)))/(17.625-LN(大氣溫度!DK12/100)-((17.625*大氣溫度!DK12)/(243.04+大氣溫度!DK12)))</f>
        <v>22.428062243813336</v>
      </c>
      <c r="DL12">
        <f>243.04*(LN(大氣濕度!DL12/100)+((17.625*大氣溫度!DL12)/(243.04+大氣溫度!DL12)))/(17.625-LN(大氣溫度!DL12/100)-((17.625*大氣溫度!DL12)/(243.04+大氣溫度!DL12)))</f>
        <v>22.554922464509861</v>
      </c>
      <c r="DM12">
        <f>243.04*(LN(大氣濕度!DM12/100)+((17.625*大氣溫度!DM12)/(243.04+大氣溫度!DM12)))/(17.625-LN(大氣溫度!DM12/100)-((17.625*大氣溫度!DM12)/(243.04+大氣溫度!DM12)))</f>
        <v>22.742957632607961</v>
      </c>
      <c r="DN12">
        <f>243.04*(LN(大氣濕度!DN12/100)+((17.625*大氣溫度!DN12)/(243.04+大氣溫度!DN12)))/(17.625-LN(大氣溫度!DN12/100)-((17.625*大氣溫度!DN12)/(243.04+大氣溫度!DN12)))</f>
        <v>22.710292761433958</v>
      </c>
      <c r="DO12">
        <f>243.04*(LN(大氣濕度!DO12/100)+((17.625*大氣溫度!DO12)/(243.04+大氣溫度!DO12)))/(17.625-LN(大氣溫度!DO12/100)-((17.625*大氣溫度!DO12)/(243.04+大氣溫度!DO12)))</f>
        <v>23.290944481156334</v>
      </c>
      <c r="DP12">
        <f>243.04*(LN(大氣濕度!DP12/100)+((17.625*大氣溫度!DP12)/(243.04+大氣溫度!DP12)))/(17.625-LN(大氣溫度!DP12/100)-((17.625*大氣溫度!DP12)/(243.04+大氣溫度!DP12)))</f>
        <v>22.771030640326817</v>
      </c>
      <c r="DQ12">
        <f>243.04*(LN(大氣濕度!DQ12/100)+((17.625*大氣溫度!DQ12)/(243.04+大氣溫度!DQ12)))/(17.625-LN(大氣溫度!DQ12/100)-((17.625*大氣溫度!DQ12)/(243.04+大氣溫度!DQ12)))</f>
        <v>24.474111321442095</v>
      </c>
      <c r="DR12">
        <v>26.5</v>
      </c>
      <c r="DS12">
        <v>26.2</v>
      </c>
      <c r="DT12">
        <v>26.1</v>
      </c>
      <c r="DU12">
        <v>26.3</v>
      </c>
      <c r="DV12"/>
      <c r="DW12"/>
      <c r="DX12">
        <v>24.6</v>
      </c>
      <c r="DY12">
        <v>26</v>
      </c>
      <c r="DZ12">
        <v>25.8</v>
      </c>
      <c r="EA12" s="7">
        <v>25.9</v>
      </c>
      <c r="EB12" s="5">
        <v>25.9</v>
      </c>
      <c r="EC12" s="5">
        <v>27.2</v>
      </c>
      <c r="ED12">
        <v>26.8</v>
      </c>
      <c r="EE12" s="7">
        <v>26.3</v>
      </c>
      <c r="EF12" s="7">
        <v>26.7</v>
      </c>
    </row>
    <row r="13" spans="1:152" ht="16.5" x14ac:dyDescent="0.25">
      <c r="A13" s="13">
        <v>0.41666666666666702</v>
      </c>
      <c r="B13"/>
      <c r="C13">
        <v>12.5</v>
      </c>
      <c r="D13">
        <v>14.8</v>
      </c>
      <c r="E13">
        <v>16</v>
      </c>
      <c r="F13">
        <v>15.7</v>
      </c>
      <c r="G13">
        <v>16.7</v>
      </c>
      <c r="H13">
        <v>15.5</v>
      </c>
      <c r="I13">
        <v>17.3</v>
      </c>
      <c r="J13">
        <v>15.3</v>
      </c>
      <c r="K13">
        <v>16.3</v>
      </c>
      <c r="L13">
        <v>18</v>
      </c>
      <c r="M13">
        <v>16.8</v>
      </c>
      <c r="N13">
        <v>17.8</v>
      </c>
      <c r="O13">
        <v>17.600000000000001</v>
      </c>
      <c r="P13">
        <v>17.100000000000001</v>
      </c>
      <c r="Q13">
        <v>17.899999999999999</v>
      </c>
      <c r="R13">
        <v>15.1</v>
      </c>
      <c r="S13">
        <v>8.5</v>
      </c>
      <c r="T13">
        <v>11.7</v>
      </c>
      <c r="U13">
        <v>13.2</v>
      </c>
      <c r="V13">
        <v>12.6</v>
      </c>
      <c r="W13">
        <v>13.7</v>
      </c>
      <c r="X13">
        <v>17.899999999999999</v>
      </c>
      <c r="Y13">
        <v>18.5</v>
      </c>
      <c r="Z13">
        <v>19.3</v>
      </c>
      <c r="AA13">
        <v>19.7</v>
      </c>
      <c r="AB13">
        <v>16.5</v>
      </c>
      <c r="AC13">
        <v>17.399999999999999</v>
      </c>
      <c r="AD13">
        <v>19.399999999999999</v>
      </c>
      <c r="AE13">
        <v>17.100000000000001</v>
      </c>
      <c r="AF13">
        <v>14.6</v>
      </c>
      <c r="AG13">
        <v>17.7</v>
      </c>
      <c r="AH13">
        <v>19.5</v>
      </c>
      <c r="AI13">
        <v>19.600000000000001</v>
      </c>
      <c r="AJ13">
        <v>17.399999999999999</v>
      </c>
      <c r="AK13">
        <v>16.7</v>
      </c>
      <c r="AL13">
        <v>17.399999999999999</v>
      </c>
      <c r="AM13">
        <v>18.5</v>
      </c>
      <c r="AN13">
        <v>19.2</v>
      </c>
      <c r="AO13">
        <v>19.8</v>
      </c>
      <c r="AP13">
        <v>18.399999999999999</v>
      </c>
      <c r="AQ13">
        <v>17.7</v>
      </c>
      <c r="AR13">
        <v>19.399999999999999</v>
      </c>
      <c r="AS13">
        <v>18.7</v>
      </c>
      <c r="AT13">
        <v>20.5</v>
      </c>
      <c r="AU13">
        <v>19.899999999999999</v>
      </c>
      <c r="AV13">
        <v>20.2</v>
      </c>
      <c r="AW13">
        <v>21.4</v>
      </c>
      <c r="AX13">
        <v>19.5</v>
      </c>
      <c r="AY13">
        <v>11.9</v>
      </c>
      <c r="AZ13">
        <v>13.7</v>
      </c>
      <c r="BA13"/>
      <c r="BB13">
        <v>13.4</v>
      </c>
      <c r="BC13">
        <v>18.8</v>
      </c>
      <c r="BD13">
        <v>20.2</v>
      </c>
      <c r="BE13">
        <v>23.7</v>
      </c>
      <c r="BF13">
        <v>22.4</v>
      </c>
      <c r="BG13">
        <v>23.5</v>
      </c>
      <c r="BH13">
        <v>23.3</v>
      </c>
      <c r="BI13">
        <v>24</v>
      </c>
      <c r="BJ13">
        <v>24.5</v>
      </c>
      <c r="BK13">
        <v>23.9</v>
      </c>
      <c r="BL13">
        <v>23.2</v>
      </c>
      <c r="BM13">
        <v>14</v>
      </c>
      <c r="BN13">
        <v>17.600000000000001</v>
      </c>
      <c r="BO13">
        <v>17.8</v>
      </c>
      <c r="BP13">
        <v>20.5</v>
      </c>
      <c r="BQ13">
        <v>16.3</v>
      </c>
      <c r="BR13">
        <v>18</v>
      </c>
      <c r="BS13">
        <v>20.8</v>
      </c>
      <c r="BT13">
        <v>21.1</v>
      </c>
      <c r="BU13">
        <v>22</v>
      </c>
      <c r="BV13">
        <v>21.3</v>
      </c>
      <c r="BW13">
        <v>20.6</v>
      </c>
      <c r="BX13">
        <v>21.2</v>
      </c>
      <c r="BY13">
        <v>22</v>
      </c>
      <c r="BZ13">
        <v>22.2</v>
      </c>
      <c r="CA13">
        <v>18.3</v>
      </c>
      <c r="CB13">
        <v>20.8</v>
      </c>
      <c r="CC13">
        <v>22.6</v>
      </c>
      <c r="CD13">
        <v>23.7</v>
      </c>
      <c r="CE13">
        <v>23.7</v>
      </c>
      <c r="CF13">
        <v>24</v>
      </c>
      <c r="CG13">
        <v>22.7</v>
      </c>
      <c r="CH13">
        <v>21.8</v>
      </c>
      <c r="CI13">
        <v>22</v>
      </c>
      <c r="CJ13">
        <v>22.3</v>
      </c>
      <c r="CK13">
        <v>21.9</v>
      </c>
      <c r="CL13">
        <v>22.7</v>
      </c>
      <c r="CM13">
        <v>20</v>
      </c>
      <c r="CN13">
        <v>22.1</v>
      </c>
      <c r="CO13">
        <v>23.7</v>
      </c>
      <c r="CP13">
        <v>23.6</v>
      </c>
      <c r="CQ13">
        <v>24.9</v>
      </c>
      <c r="CR13">
        <v>22.9</v>
      </c>
      <c r="CS13">
        <v>24.4</v>
      </c>
      <c r="CT13">
        <v>24.9</v>
      </c>
      <c r="CU13">
        <v>25.3</v>
      </c>
      <c r="CV13">
        <v>24.4</v>
      </c>
      <c r="CW13">
        <v>24.7</v>
      </c>
      <c r="CX13">
        <v>24.4</v>
      </c>
      <c r="CY13">
        <v>25.9</v>
      </c>
      <c r="CZ13">
        <v>25.6</v>
      </c>
      <c r="DA13">
        <v>25.2</v>
      </c>
      <c r="DB13">
        <v>25.6</v>
      </c>
      <c r="DC13">
        <f>243.04*(LN(大氣濕度!DC13/100)+((17.625*大氣溫度!DC13)/(243.04+大氣溫度!DC13)))/(17.625-LN(大氣溫度!DC13/100)-((17.625*大氣溫度!DC13)/(243.04+大氣溫度!DC13)))</f>
        <v>24.565112581852802</v>
      </c>
      <c r="DD13">
        <f>243.04*(LN(大氣濕度!DD13/100)+((17.625*大氣溫度!DD13)/(243.04+大氣溫度!DD13)))/(17.625-LN(大氣溫度!DD13/100)-((17.625*大氣溫度!DD13)/(243.04+大氣溫度!DD13)))</f>
        <v>22.622960386714769</v>
      </c>
      <c r="DE13">
        <f>243.04*(LN(大氣濕度!DE13/100)+((17.625*大氣溫度!DE13)/(243.04+大氣溫度!DE13)))/(17.625-LN(大氣溫度!DE13/100)-((17.625*大氣溫度!DE13)/(243.04+大氣溫度!DE13)))</f>
        <v>21.741220685344235</v>
      </c>
      <c r="DF13">
        <f>243.04*(LN(大氣濕度!DF13/100)+((17.625*大氣溫度!DF13)/(243.04+大氣溫度!DF13)))/(17.625-LN(大氣溫度!DF13/100)-((17.625*大氣溫度!DF13)/(243.04+大氣溫度!DF13)))</f>
        <v>22.353905391961813</v>
      </c>
      <c r="DG13">
        <f>243.04*(LN(大氣濕度!DG13/100)+((17.625*大氣溫度!DG13)/(243.04+大氣溫度!DG13)))/(17.625-LN(大氣溫度!DG13/100)-((17.625*大氣溫度!DG13)/(243.04+大氣溫度!DG13)))</f>
        <v>22.417858874707669</v>
      </c>
      <c r="DH13">
        <f>243.04*(LN(大氣濕度!DH13/100)+((17.625*大氣溫度!DH13)/(243.04+大氣溫度!DH13)))/(17.625-LN(大氣溫度!DH13/100)-((17.625*大氣溫度!DH13)/(243.04+大氣溫度!DH13)))</f>
        <v>22.435450165061464</v>
      </c>
      <c r="DI13">
        <f>243.04*(LN(大氣濕度!DI13/100)+((17.625*大氣溫度!DI13)/(243.04+大氣溫度!DI13)))/(17.625-LN(大氣溫度!DI13/100)-((17.625*大氣溫度!DI13)/(243.04+大氣溫度!DI13)))</f>
        <v>22.154336107675736</v>
      </c>
      <c r="DJ13">
        <f>243.04*(LN(大氣濕度!DJ13/100)+((17.625*大氣溫度!DJ13)/(243.04+大氣溫度!DJ13)))/(17.625-LN(大氣溫度!DJ13/100)-((17.625*大氣溫度!DJ13)/(243.04+大氣溫度!DJ13)))</f>
        <v>22.699383603678491</v>
      </c>
      <c r="DK13">
        <f>243.04*(LN(大氣濕度!DK13/100)+((17.625*大氣溫度!DK13)/(243.04+大氣溫度!DK13)))/(17.625-LN(大氣溫度!DK13/100)-((17.625*大氣溫度!DK13)/(243.04+大氣溫度!DK13)))</f>
        <v>23.952104663712063</v>
      </c>
      <c r="DL13">
        <f>243.04*(LN(大氣濕度!DL13/100)+((17.625*大氣溫度!DL13)/(243.04+大氣溫度!DL13)))/(17.625-LN(大氣溫度!DL13/100)-((17.625*大氣溫度!DL13)/(243.04+大氣溫度!DL13)))</f>
        <v>22.699383603678491</v>
      </c>
      <c r="DM13">
        <f>243.04*(LN(大氣濕度!DM13/100)+((17.625*大氣溫度!DM13)/(243.04+大氣溫度!DM13)))/(17.625-LN(大氣溫度!DM13/100)-((17.625*大氣溫度!DM13)/(243.04+大氣溫度!DM13)))</f>
        <v>22.916082258448832</v>
      </c>
      <c r="DN13">
        <f>243.04*(LN(大氣濕度!DN13/100)+((17.625*大氣溫度!DN13)/(243.04+大氣溫度!DN13)))/(17.625-LN(大氣溫度!DN13/100)-((17.625*大氣溫度!DN13)/(243.04+大氣溫度!DN13)))</f>
        <v>22.699383603678491</v>
      </c>
      <c r="DO13">
        <f>243.04*(LN(大氣濕度!DO13/100)+((17.625*大氣溫度!DO13)/(243.04+大氣溫度!DO13)))/(17.625-LN(大氣溫度!DO13/100)-((17.625*大氣溫度!DO13)/(243.04+大氣溫度!DO13)))</f>
        <v>23.049704659084373</v>
      </c>
      <c r="DP13">
        <f>243.04*(LN(大氣濕度!DP13/100)+((17.625*大氣溫度!DP13)/(243.04+大氣溫度!DP13)))/(17.625-LN(大氣溫度!DP13/100)-((17.625*大氣溫度!DP13)/(243.04+大氣溫度!DP13)))</f>
        <v>22.545392328712531</v>
      </c>
      <c r="DQ13">
        <f>243.04*(LN(大氣濕度!DQ13/100)+((17.625*大氣溫度!DQ13)/(243.04+大氣溫度!DQ13)))/(17.625-LN(大氣溫度!DQ13/100)-((17.625*大氣溫度!DQ13)/(243.04+大氣溫度!DQ13)))</f>
        <v>24.272246867787675</v>
      </c>
      <c r="DR13">
        <v>26.9</v>
      </c>
      <c r="DS13">
        <v>26.4</v>
      </c>
      <c r="DT13">
        <v>26.8</v>
      </c>
      <c r="DU13">
        <v>26.5</v>
      </c>
      <c r="DV13">
        <v>24.8</v>
      </c>
      <c r="DW13"/>
      <c r="DX13">
        <v>24.8</v>
      </c>
      <c r="DY13">
        <v>26.3</v>
      </c>
      <c r="DZ13">
        <v>25.9</v>
      </c>
      <c r="EA13" s="7">
        <v>26.3</v>
      </c>
      <c r="EB13" s="5">
        <v>26.3</v>
      </c>
      <c r="EC13" s="5">
        <v>27.1</v>
      </c>
      <c r="ED13">
        <v>26.3</v>
      </c>
      <c r="EE13" s="7">
        <v>27</v>
      </c>
      <c r="EF13" s="7">
        <v>26</v>
      </c>
    </row>
    <row r="14" spans="1:152" ht="16.5" x14ac:dyDescent="0.25">
      <c r="A14" s="13">
        <v>0.45833333333333298</v>
      </c>
      <c r="B14">
        <v>13.6</v>
      </c>
      <c r="C14">
        <v>12.3</v>
      </c>
      <c r="D14">
        <v>15.7</v>
      </c>
      <c r="E14">
        <v>16.5</v>
      </c>
      <c r="F14">
        <v>16.7</v>
      </c>
      <c r="G14">
        <v>15.9</v>
      </c>
      <c r="H14">
        <v>16.399999999999999</v>
      </c>
      <c r="I14">
        <v>17.7</v>
      </c>
      <c r="J14">
        <v>16</v>
      </c>
      <c r="K14">
        <v>16.7</v>
      </c>
      <c r="L14">
        <v>19.100000000000001</v>
      </c>
      <c r="M14">
        <v>17</v>
      </c>
      <c r="N14">
        <v>18.899999999999999</v>
      </c>
      <c r="O14">
        <v>18</v>
      </c>
      <c r="P14">
        <v>17.2</v>
      </c>
      <c r="Q14">
        <v>16.8</v>
      </c>
      <c r="R14">
        <v>14.7</v>
      </c>
      <c r="S14">
        <v>9.6</v>
      </c>
      <c r="T14">
        <v>12.7</v>
      </c>
      <c r="U14">
        <v>13.2</v>
      </c>
      <c r="V14">
        <v>11.9</v>
      </c>
      <c r="W14">
        <v>14.3</v>
      </c>
      <c r="X14">
        <v>18.399999999999999</v>
      </c>
      <c r="Y14">
        <v>19.100000000000001</v>
      </c>
      <c r="Z14">
        <v>19.899999999999999</v>
      </c>
      <c r="AA14">
        <v>20.6</v>
      </c>
      <c r="AB14">
        <v>17.5</v>
      </c>
      <c r="AC14">
        <v>18.600000000000001</v>
      </c>
      <c r="AD14">
        <v>19.600000000000001</v>
      </c>
      <c r="AE14">
        <v>17</v>
      </c>
      <c r="AF14">
        <v>15.8</v>
      </c>
      <c r="AG14">
        <v>18.399999999999999</v>
      </c>
      <c r="AH14">
        <v>20.2</v>
      </c>
      <c r="AI14">
        <v>20.6</v>
      </c>
      <c r="AJ14">
        <v>18.2</v>
      </c>
      <c r="AK14">
        <v>17.5</v>
      </c>
      <c r="AL14">
        <v>18.5</v>
      </c>
      <c r="AM14">
        <v>19.399999999999999</v>
      </c>
      <c r="AN14">
        <v>19.399999999999999</v>
      </c>
      <c r="AO14">
        <v>19.600000000000001</v>
      </c>
      <c r="AP14">
        <v>19.3</v>
      </c>
      <c r="AQ14">
        <v>18.100000000000001</v>
      </c>
      <c r="AR14">
        <v>19.8</v>
      </c>
      <c r="AS14">
        <v>19.399999999999999</v>
      </c>
      <c r="AT14">
        <v>21.1</v>
      </c>
      <c r="AU14">
        <v>21</v>
      </c>
      <c r="AV14">
        <v>21.3</v>
      </c>
      <c r="AW14">
        <v>22</v>
      </c>
      <c r="AX14">
        <v>19.8</v>
      </c>
      <c r="AY14">
        <v>12.3</v>
      </c>
      <c r="AZ14">
        <v>14.5</v>
      </c>
      <c r="BA14"/>
      <c r="BB14">
        <v>14.9</v>
      </c>
      <c r="BC14">
        <v>19.7</v>
      </c>
      <c r="BD14">
        <v>20.8</v>
      </c>
      <c r="BE14">
        <v>24</v>
      </c>
      <c r="BF14">
        <v>23.1</v>
      </c>
      <c r="BG14">
        <v>24</v>
      </c>
      <c r="BH14">
        <v>23.9</v>
      </c>
      <c r="BI14">
        <v>23.8</v>
      </c>
      <c r="BJ14">
        <v>24.1</v>
      </c>
      <c r="BK14">
        <v>24.2</v>
      </c>
      <c r="BL14">
        <v>23.6</v>
      </c>
      <c r="BM14">
        <v>14.5</v>
      </c>
      <c r="BN14">
        <v>19.7</v>
      </c>
      <c r="BO14">
        <v>19.100000000000001</v>
      </c>
      <c r="BP14">
        <v>20.399999999999999</v>
      </c>
      <c r="BQ14">
        <v>16.899999999999999</v>
      </c>
      <c r="BR14">
        <v>19</v>
      </c>
      <c r="BS14">
        <v>21.6</v>
      </c>
      <c r="BT14">
        <v>20.9</v>
      </c>
      <c r="BU14">
        <v>22.3</v>
      </c>
      <c r="BV14">
        <v>22.2</v>
      </c>
      <c r="BW14">
        <v>21</v>
      </c>
      <c r="BX14">
        <v>22.2</v>
      </c>
      <c r="BY14">
        <v>22.3</v>
      </c>
      <c r="BZ14">
        <v>22.1</v>
      </c>
      <c r="CA14">
        <v>19.5</v>
      </c>
      <c r="CB14">
        <v>21.4</v>
      </c>
      <c r="CC14">
        <v>22.8</v>
      </c>
      <c r="CD14">
        <v>23.9</v>
      </c>
      <c r="CE14">
        <v>24</v>
      </c>
      <c r="CF14">
        <v>23.7</v>
      </c>
      <c r="CG14">
        <v>23</v>
      </c>
      <c r="CH14">
        <v>22.6</v>
      </c>
      <c r="CI14">
        <v>22.4</v>
      </c>
      <c r="CJ14">
        <v>22.4</v>
      </c>
      <c r="CK14">
        <v>21.9</v>
      </c>
      <c r="CL14">
        <v>23.1</v>
      </c>
      <c r="CM14">
        <v>20.3</v>
      </c>
      <c r="CN14">
        <v>22.6</v>
      </c>
      <c r="CO14">
        <v>24.1</v>
      </c>
      <c r="CP14">
        <v>23.5</v>
      </c>
      <c r="CQ14">
        <v>25.6</v>
      </c>
      <c r="CR14">
        <v>23.9</v>
      </c>
      <c r="CS14">
        <v>24.5</v>
      </c>
      <c r="CT14">
        <v>25</v>
      </c>
      <c r="CU14">
        <v>25.5</v>
      </c>
      <c r="CV14">
        <v>24.7</v>
      </c>
      <c r="CW14">
        <v>24.7</v>
      </c>
      <c r="CX14">
        <v>25.1</v>
      </c>
      <c r="CY14">
        <v>26.2</v>
      </c>
      <c r="CZ14">
        <v>26.2</v>
      </c>
      <c r="DA14">
        <v>26.5</v>
      </c>
      <c r="DB14">
        <v>25.7</v>
      </c>
      <c r="DC14">
        <f>243.04*(LN(大氣濕度!DC14/100)+((17.625*大氣溫度!DC14)/(243.04+大氣溫度!DC14)))/(17.625-LN(大氣溫度!DC14/100)-((17.625*大氣溫度!DC14)/(243.04+大氣溫度!DC14)))</f>
        <v>21.613856731510356</v>
      </c>
      <c r="DD14">
        <f>243.04*(LN(大氣濕度!DD14/100)+((17.625*大氣溫度!DD14)/(243.04+大氣溫度!DD14)))/(17.625-LN(大氣溫度!DD14/100)-((17.625*大氣溫度!DD14)/(243.04+大氣溫度!DD14)))</f>
        <v>23.57417919877183</v>
      </c>
      <c r="DE14">
        <f>243.04*(LN(大氣濕度!DE14/100)+((17.625*大氣溫度!DE14)/(243.04+大氣溫度!DE14)))/(17.625-LN(大氣溫度!DE14/100)-((17.625*大氣溫度!DE14)/(243.04+大氣溫度!DE14)))</f>
        <v>21.709172931016987</v>
      </c>
      <c r="DF14">
        <f>243.04*(LN(大氣濕度!DF14/100)+((17.625*大氣溫度!DF14)/(243.04+大氣溫度!DF14)))/(17.625-LN(大氣溫度!DF14/100)-((17.625*大氣溫度!DF14)/(243.04+大氣溫度!DF14)))</f>
        <v>22.355427041745116</v>
      </c>
      <c r="DG14">
        <f>243.04*(LN(大氣濕度!DG14/100)+((17.625*大氣溫度!DG14)/(243.04+大氣溫度!DG14)))/(17.625-LN(大氣溫度!DG14/100)-((17.625*大氣溫度!DG14)/(243.04+大氣溫度!DG14)))</f>
        <v>22.728610063315582</v>
      </c>
      <c r="DH14">
        <f>243.04*(LN(大氣濕度!DH14/100)+((17.625*大氣溫度!DH14)/(243.04+大氣溫度!DH14)))/(17.625-LN(大氣溫度!DH14/100)-((17.625*大氣溫度!DH14)/(243.04+大氣溫度!DH14)))</f>
        <v>22.154336107675736</v>
      </c>
      <c r="DI14">
        <f>243.04*(LN(大氣濕度!DI14/100)+((17.625*大氣溫度!DI14)/(243.04+大氣溫度!DI14)))/(17.625-LN(大氣溫度!DI14/100)-((17.625*大氣溫度!DI14)/(243.04+大氣溫度!DI14)))</f>
        <v>22.922081725571125</v>
      </c>
      <c r="DJ14">
        <f>243.04*(LN(大氣濕度!DJ14/100)+((17.625*大氣溫度!DJ14)/(243.04+大氣溫度!DJ14)))/(17.625-LN(大氣溫度!DJ14/100)-((17.625*大氣溫度!DJ14)/(243.04+大氣溫度!DJ14)))</f>
        <v>22.547543826467461</v>
      </c>
      <c r="DK14">
        <f>243.04*(LN(大氣濕度!DK14/100)+((17.625*大氣溫度!DK14)/(243.04+大氣溫度!DK14)))/(17.625-LN(大氣溫度!DK14/100)-((17.625*大氣溫度!DK14)/(243.04+大氣溫度!DK14)))</f>
        <v>23.334829725811012</v>
      </c>
      <c r="DL14">
        <f>243.04*(LN(大氣濕度!DL14/100)+((17.625*大氣溫度!DL14)/(243.04+大氣溫度!DL14)))/(17.625-LN(大氣溫度!DL14/100)-((17.625*大氣溫度!DL14)/(243.04+大氣溫度!DL14)))</f>
        <v>22.547543826467461</v>
      </c>
      <c r="DM14">
        <f>243.04*(LN(大氣濕度!DM14/100)+((17.625*大氣溫度!DM14)/(243.04+大氣溫度!DM14)))/(17.625-LN(大氣溫度!DM14/100)-((17.625*大氣溫度!DM14)/(243.04+大氣溫度!DM14)))</f>
        <v>21.795485485892389</v>
      </c>
      <c r="DN14">
        <f>243.04*(LN(大氣濕度!DN14/100)+((17.625*大氣溫度!DN14)/(243.04+大氣溫度!DN14)))/(17.625-LN(大氣溫度!DN14/100)-((17.625*大氣溫度!DN14)/(243.04+大氣溫度!DN14)))</f>
        <v>23.168992666707698</v>
      </c>
      <c r="DO14">
        <f>243.04*(LN(大氣濕度!DO14/100)+((17.625*大氣溫度!DO14)/(243.04+大氣溫度!DO14)))/(17.625-LN(大氣溫度!DO14/100)-((17.625*大氣溫度!DO14)/(243.04+大氣溫度!DO14)))</f>
        <v>23.045154216041972</v>
      </c>
      <c r="DP14">
        <f>243.04*(LN(大氣濕度!DP14/100)+((17.625*大氣溫度!DP14)/(243.04+大氣溫度!DP14)))/(17.625-LN(大氣溫度!DP14/100)-((17.625*大氣溫度!DP14)/(243.04+大氣溫度!DP14)))</f>
        <v>22.625285702489272</v>
      </c>
      <c r="DQ14">
        <f>243.04*(LN(大氣濕度!DQ14/100)+((17.625*大氣溫度!DQ14)/(243.04+大氣溫度!DQ14)))/(17.625-LN(大氣溫度!DQ14/100)-((17.625*大氣溫度!DQ14)/(243.04+大氣溫度!DQ14)))</f>
        <v>24.941311127711273</v>
      </c>
      <c r="DR14">
        <v>26.7</v>
      </c>
      <c r="DS14">
        <v>26.7</v>
      </c>
      <c r="DT14">
        <v>27.2</v>
      </c>
      <c r="DU14">
        <v>26.7</v>
      </c>
      <c r="DV14">
        <v>24.9</v>
      </c>
      <c r="DW14">
        <v>25</v>
      </c>
      <c r="DX14">
        <v>23.8</v>
      </c>
      <c r="DY14">
        <v>26.2</v>
      </c>
      <c r="DZ14">
        <v>26.4</v>
      </c>
      <c r="EA14" s="7">
        <v>26.4</v>
      </c>
      <c r="EB14" s="5">
        <v>26.3</v>
      </c>
      <c r="EC14" s="5">
        <v>26.7</v>
      </c>
      <c r="ED14">
        <v>27</v>
      </c>
      <c r="EE14" s="7">
        <v>27.2</v>
      </c>
      <c r="EF14" s="7">
        <v>27</v>
      </c>
    </row>
    <row r="15" spans="1:152" ht="16.5" x14ac:dyDescent="0.25">
      <c r="A15" s="13">
        <v>0.5</v>
      </c>
      <c r="B15">
        <v>10.5</v>
      </c>
      <c r="C15">
        <v>13.8</v>
      </c>
      <c r="D15">
        <v>16.5</v>
      </c>
      <c r="E15">
        <v>16.600000000000001</v>
      </c>
      <c r="F15">
        <v>17.3</v>
      </c>
      <c r="G15">
        <v>15.3</v>
      </c>
      <c r="H15">
        <v>16.899999999999999</v>
      </c>
      <c r="I15">
        <v>18.399999999999999</v>
      </c>
      <c r="J15">
        <v>16.3</v>
      </c>
      <c r="K15">
        <v>17.600000000000001</v>
      </c>
      <c r="L15">
        <v>18.899999999999999</v>
      </c>
      <c r="M15">
        <v>17.5</v>
      </c>
      <c r="N15">
        <v>19.7</v>
      </c>
      <c r="O15">
        <v>18.600000000000001</v>
      </c>
      <c r="P15">
        <v>18</v>
      </c>
      <c r="Q15">
        <v>15.7</v>
      </c>
      <c r="R15">
        <v>14.2</v>
      </c>
      <c r="S15">
        <v>11.1</v>
      </c>
      <c r="T15">
        <v>13.3</v>
      </c>
      <c r="U15">
        <v>12.4</v>
      </c>
      <c r="V15">
        <v>12.6</v>
      </c>
      <c r="W15">
        <v>14.6</v>
      </c>
      <c r="X15">
        <v>18.5</v>
      </c>
      <c r="Y15">
        <v>19.899999999999999</v>
      </c>
      <c r="Z15">
        <v>20.100000000000001</v>
      </c>
      <c r="AA15">
        <v>20.8</v>
      </c>
      <c r="AB15">
        <v>18.2</v>
      </c>
      <c r="AC15">
        <v>19.399999999999999</v>
      </c>
      <c r="AD15">
        <v>20.3</v>
      </c>
      <c r="AE15">
        <v>16.8</v>
      </c>
      <c r="AF15">
        <v>16.5</v>
      </c>
      <c r="AG15">
        <v>19.100000000000001</v>
      </c>
      <c r="AH15">
        <v>20.5</v>
      </c>
      <c r="AI15">
        <v>21.3</v>
      </c>
      <c r="AJ15">
        <v>18.399999999999999</v>
      </c>
      <c r="AK15">
        <v>18.5</v>
      </c>
      <c r="AL15">
        <v>19.600000000000001</v>
      </c>
      <c r="AM15">
        <v>19.8</v>
      </c>
      <c r="AN15">
        <v>20.100000000000001</v>
      </c>
      <c r="AO15">
        <v>20.100000000000001</v>
      </c>
      <c r="AP15">
        <v>19.5</v>
      </c>
      <c r="AQ15">
        <v>18.8</v>
      </c>
      <c r="AR15">
        <v>20</v>
      </c>
      <c r="AS15">
        <v>20.399999999999999</v>
      </c>
      <c r="AT15">
        <v>21.9</v>
      </c>
      <c r="AU15">
        <v>21.8</v>
      </c>
      <c r="AV15">
        <v>22.1</v>
      </c>
      <c r="AW15">
        <v>22.1</v>
      </c>
      <c r="AX15">
        <v>19.8</v>
      </c>
      <c r="AY15">
        <v>12.2</v>
      </c>
      <c r="AZ15">
        <v>15.7</v>
      </c>
      <c r="BA15">
        <v>16.899999999999999</v>
      </c>
      <c r="BB15">
        <v>15.8</v>
      </c>
      <c r="BC15">
        <v>20.399999999999999</v>
      </c>
      <c r="BD15">
        <v>21.1</v>
      </c>
      <c r="BE15">
        <v>24</v>
      </c>
      <c r="BF15">
        <v>23.4</v>
      </c>
      <c r="BG15">
        <v>24.9</v>
      </c>
      <c r="BH15">
        <v>24.4</v>
      </c>
      <c r="BI15">
        <v>24.3</v>
      </c>
      <c r="BJ15">
        <v>24</v>
      </c>
      <c r="BK15">
        <v>24.4</v>
      </c>
      <c r="BL15">
        <v>23.9</v>
      </c>
      <c r="BM15">
        <v>15.3</v>
      </c>
      <c r="BN15">
        <v>19.5</v>
      </c>
      <c r="BO15">
        <v>19.8</v>
      </c>
      <c r="BP15">
        <v>21.1</v>
      </c>
      <c r="BQ15">
        <v>17.5</v>
      </c>
      <c r="BR15">
        <v>19.899999999999999</v>
      </c>
      <c r="BS15">
        <v>21.9</v>
      </c>
      <c r="BT15">
        <v>21.7</v>
      </c>
      <c r="BU15">
        <v>22.5</v>
      </c>
      <c r="BV15">
        <v>23</v>
      </c>
      <c r="BW15">
        <v>21.7</v>
      </c>
      <c r="BX15">
        <v>22.6</v>
      </c>
      <c r="BY15">
        <v>22.5</v>
      </c>
      <c r="BZ15">
        <v>21.8</v>
      </c>
      <c r="CA15">
        <v>20.100000000000001</v>
      </c>
      <c r="CB15">
        <v>22.4</v>
      </c>
      <c r="CC15">
        <v>23.4</v>
      </c>
      <c r="CD15">
        <v>23.7</v>
      </c>
      <c r="CE15">
        <v>24.3</v>
      </c>
      <c r="CF15">
        <v>24.3</v>
      </c>
      <c r="CG15">
        <v>23.6</v>
      </c>
      <c r="CH15">
        <v>22</v>
      </c>
      <c r="CI15">
        <v>22.2</v>
      </c>
      <c r="CJ15">
        <v>22.2</v>
      </c>
      <c r="CK15">
        <v>21.5</v>
      </c>
      <c r="CL15">
        <v>23.5</v>
      </c>
      <c r="CM15">
        <v>20.5</v>
      </c>
      <c r="CN15">
        <v>22.8</v>
      </c>
      <c r="CO15">
        <v>24.3</v>
      </c>
      <c r="CP15">
        <v>23.5</v>
      </c>
      <c r="CQ15">
        <v>25.7</v>
      </c>
      <c r="CR15">
        <v>24.7</v>
      </c>
      <c r="CS15">
        <v>25.1</v>
      </c>
      <c r="CT15">
        <v>26</v>
      </c>
      <c r="CU15">
        <v>25.8</v>
      </c>
      <c r="CV15">
        <v>25.5</v>
      </c>
      <c r="CW15">
        <v>26.8</v>
      </c>
      <c r="CX15">
        <v>25.5</v>
      </c>
      <c r="CY15">
        <v>26.8</v>
      </c>
      <c r="CZ15">
        <v>27.3</v>
      </c>
      <c r="DA15">
        <v>27.3</v>
      </c>
      <c r="DB15">
        <v>25.3</v>
      </c>
      <c r="DC15">
        <f>243.04*(LN(大氣濕度!DC15/100)+((17.625*大氣溫度!DC15)/(243.04+大氣溫度!DC15)))/(17.625-LN(大氣溫度!DC15/100)-((17.625*大氣溫度!DC15)/(243.04+大氣溫度!DC15)))</f>
        <v>22.366968435618386</v>
      </c>
      <c r="DD15">
        <f>243.04*(LN(大氣濕度!DD15/100)+((17.625*大氣溫度!DD15)/(243.04+大氣溫度!DD15)))/(17.625-LN(大氣溫度!DD15/100)-((17.625*大氣溫度!DD15)/(243.04+大氣溫度!DD15)))</f>
        <v>23.649068985092249</v>
      </c>
      <c r="DE15">
        <f>243.04*(LN(大氣濕度!DE15/100)+((17.625*大氣溫度!DE15)/(243.04+大氣溫度!DE15)))/(17.625-LN(大氣溫度!DE15/100)-((17.625*大氣溫度!DE15)/(243.04+大氣溫度!DE15)))</f>
        <v>23.935383427106668</v>
      </c>
      <c r="DF15">
        <f>243.04*(LN(大氣濕度!DF15/100)+((17.625*大氣溫度!DF15)/(243.04+大氣溫度!DF15)))/(17.625-LN(大氣溫度!DF15/100)-((17.625*大氣溫度!DF15)/(243.04+大氣溫度!DF15)))</f>
        <v>22.453959156095497</v>
      </c>
      <c r="DG15">
        <f>243.04*(LN(大氣濕度!DG15/100)+((17.625*大氣溫度!DG15)/(243.04+大氣溫度!DG15)))/(17.625-LN(大氣溫度!DG15/100)-((17.625*大氣溫度!DG15)/(243.04+大氣溫度!DG15)))</f>
        <v>22.23027678573926</v>
      </c>
      <c r="DH15">
        <f>243.04*(LN(大氣濕度!DH15/100)+((17.625*大氣溫度!DH15)/(243.04+大氣溫度!DH15)))/(17.625-LN(大氣溫度!DH15/100)-((17.625*大氣溫度!DH15)/(243.04+大氣溫度!DH15)))</f>
        <v>21.612603142855967</v>
      </c>
      <c r="DI15">
        <f>243.04*(LN(大氣濕度!DI15/100)+((17.625*大氣溫度!DI15)/(243.04+大氣溫度!DI15)))/(17.625-LN(大氣溫度!DI15/100)-((17.625*大氣溫度!DI15)/(243.04+大氣溫度!DI15)))</f>
        <v>22.174076489617303</v>
      </c>
      <c r="DJ15">
        <f>243.04*(LN(大氣濕度!DJ15/100)+((17.625*大氣溫度!DJ15)/(243.04+大氣溫度!DJ15)))/(17.625-LN(大氣溫度!DJ15/100)-((17.625*大氣溫度!DJ15)/(243.04+大氣溫度!DJ15)))</f>
        <v>21.979522775486942</v>
      </c>
      <c r="DK15">
        <f>243.04*(LN(大氣濕度!DK15/100)+((17.625*大氣溫度!DK15)/(243.04+大氣溫度!DK15)))/(17.625-LN(大氣溫度!DK15/100)-((17.625*大氣溫度!DK15)/(243.04+大氣溫度!DK15)))</f>
        <v>23.240753766002161</v>
      </c>
      <c r="DL15">
        <f>243.04*(LN(大氣濕度!DL15/100)+((17.625*大氣溫度!DL15)/(243.04+大氣溫度!DL15)))/(17.625-LN(大氣溫度!DL15/100)-((17.625*大氣溫度!DL15)/(243.04+大氣溫度!DL15)))</f>
        <v>21.979522775486942</v>
      </c>
      <c r="DM15">
        <f>243.04*(LN(大氣濕度!DM15/100)+((17.625*大氣溫度!DM15)/(243.04+大氣溫度!DM15)))/(17.625-LN(大氣溫度!DM15/100)-((17.625*大氣溫度!DM15)/(243.04+大氣溫度!DM15)))</f>
        <v>21.89387563855713</v>
      </c>
      <c r="DN15">
        <f>243.04*(LN(大氣濕度!DN15/100)+((17.625*大氣溫度!DN15)/(243.04+大氣溫度!DN15)))/(17.625-LN(大氣溫度!DN15/100)-((17.625*大氣溫度!DN15)/(243.04+大氣溫度!DN15)))</f>
        <v>23.80216894459015</v>
      </c>
      <c r="DO15">
        <f>243.04*(LN(大氣濕度!DO15/100)+((17.625*大氣溫度!DO15)/(243.04+大氣溫度!DO15)))/(17.625-LN(大氣溫度!DO15/100)-((17.625*大氣溫度!DO15)/(243.04+大氣溫度!DO15)))</f>
        <v>24.028211203313621</v>
      </c>
      <c r="DP15">
        <f>243.04*(LN(大氣濕度!DP15/100)+((17.625*大氣溫度!DP15)/(243.04+大氣溫度!DP15)))/(17.625-LN(大氣溫度!DP15/100)-((17.625*大氣溫度!DP15)/(243.04+大氣溫度!DP15)))</f>
        <v>22.565590851797833</v>
      </c>
      <c r="DQ15">
        <f>243.04*(LN(大氣濕度!DQ15/100)+((17.625*大氣溫度!DQ15)/(243.04+大氣溫度!DQ15)))/(17.625-LN(大氣溫度!DQ15/100)-((17.625*大氣溫度!DQ15)/(243.04+大氣溫度!DQ15)))</f>
        <v>24.796348472118215</v>
      </c>
      <c r="DR15">
        <v>26</v>
      </c>
      <c r="DS15">
        <v>27.5</v>
      </c>
      <c r="DT15">
        <v>27.6</v>
      </c>
      <c r="DU15">
        <v>27</v>
      </c>
      <c r="DV15">
        <v>25.4</v>
      </c>
      <c r="DW15">
        <v>25.1</v>
      </c>
      <c r="DX15">
        <v>24.4</v>
      </c>
      <c r="DY15">
        <v>26.9</v>
      </c>
      <c r="DZ15">
        <v>26.2</v>
      </c>
      <c r="EA15" s="7">
        <v>26.7</v>
      </c>
      <c r="EB15" s="5">
        <v>27.3</v>
      </c>
      <c r="EC15" s="5">
        <v>27.1</v>
      </c>
      <c r="ED15">
        <v>26.8</v>
      </c>
      <c r="EE15" s="7">
        <v>27.1</v>
      </c>
      <c r="EF15" s="7">
        <v>23.8</v>
      </c>
    </row>
    <row r="16" spans="1:152" ht="16.5" x14ac:dyDescent="0.25">
      <c r="A16" s="13">
        <v>0.54166666666666696</v>
      </c>
      <c r="B16">
        <v>10.3</v>
      </c>
      <c r="C16">
        <v>14.6</v>
      </c>
      <c r="D16">
        <v>16.600000000000001</v>
      </c>
      <c r="E16">
        <v>17.100000000000001</v>
      </c>
      <c r="F16">
        <v>17.7</v>
      </c>
      <c r="G16">
        <v>14.6</v>
      </c>
      <c r="H16">
        <v>17.7</v>
      </c>
      <c r="I16">
        <v>18.7</v>
      </c>
      <c r="J16">
        <v>17</v>
      </c>
      <c r="K16">
        <v>17.7</v>
      </c>
      <c r="L16">
        <v>18</v>
      </c>
      <c r="M16">
        <v>17.7</v>
      </c>
      <c r="N16">
        <v>20.2</v>
      </c>
      <c r="O16">
        <v>19.2</v>
      </c>
      <c r="P16">
        <v>18.7</v>
      </c>
      <c r="Q16">
        <v>18.899999999999999</v>
      </c>
      <c r="R16">
        <v>13.9</v>
      </c>
      <c r="S16">
        <v>11.8</v>
      </c>
      <c r="T16">
        <v>12.8</v>
      </c>
      <c r="U16">
        <v>12.9</v>
      </c>
      <c r="V16">
        <v>11.4</v>
      </c>
      <c r="W16">
        <v>15</v>
      </c>
      <c r="X16">
        <v>19.399999999999999</v>
      </c>
      <c r="Y16">
        <v>20.3</v>
      </c>
      <c r="Z16">
        <v>20.100000000000001</v>
      </c>
      <c r="AA16">
        <v>20.9</v>
      </c>
      <c r="AB16">
        <v>18.899999999999999</v>
      </c>
      <c r="AC16">
        <v>19.5</v>
      </c>
      <c r="AD16">
        <v>20.5</v>
      </c>
      <c r="AE16">
        <v>16.399999999999999</v>
      </c>
      <c r="AF16">
        <v>16.899999999999999</v>
      </c>
      <c r="AG16">
        <v>19.3</v>
      </c>
      <c r="AH16">
        <v>21</v>
      </c>
      <c r="AI16">
        <v>21.7</v>
      </c>
      <c r="AJ16">
        <v>18.600000000000001</v>
      </c>
      <c r="AK16">
        <v>19.2</v>
      </c>
      <c r="AL16">
        <v>20.3</v>
      </c>
      <c r="AM16">
        <v>19.899999999999999</v>
      </c>
      <c r="AN16">
        <v>20.399999999999999</v>
      </c>
      <c r="AO16">
        <v>20.2</v>
      </c>
      <c r="AP16">
        <v>19.3</v>
      </c>
      <c r="AQ16">
        <v>18.8</v>
      </c>
      <c r="AR16">
        <v>19.600000000000001</v>
      </c>
      <c r="AS16">
        <v>20.5</v>
      </c>
      <c r="AT16">
        <v>21.9</v>
      </c>
      <c r="AU16">
        <v>22.4</v>
      </c>
      <c r="AV16">
        <v>21.8</v>
      </c>
      <c r="AW16">
        <v>22</v>
      </c>
      <c r="AX16">
        <v>19.7</v>
      </c>
      <c r="AY16">
        <v>12.3</v>
      </c>
      <c r="AZ16">
        <v>16</v>
      </c>
      <c r="BA16">
        <v>17</v>
      </c>
      <c r="BB16">
        <v>16.7</v>
      </c>
      <c r="BC16">
        <v>20.6</v>
      </c>
      <c r="BD16">
        <v>21.6</v>
      </c>
      <c r="BE16">
        <v>24.1</v>
      </c>
      <c r="BF16">
        <v>23.6</v>
      </c>
      <c r="BG16">
        <v>24.5</v>
      </c>
      <c r="BH16">
        <v>24.9</v>
      </c>
      <c r="BI16">
        <v>24.8</v>
      </c>
      <c r="BJ16">
        <v>24.6</v>
      </c>
      <c r="BK16">
        <v>24.8</v>
      </c>
      <c r="BL16">
        <v>23.9</v>
      </c>
      <c r="BM16">
        <v>16.600000000000001</v>
      </c>
      <c r="BN16">
        <v>18.8</v>
      </c>
      <c r="BO16">
        <v>20.100000000000001</v>
      </c>
      <c r="BP16">
        <v>21.5</v>
      </c>
      <c r="BQ16">
        <v>18.399999999999999</v>
      </c>
      <c r="BR16">
        <v>20.399999999999999</v>
      </c>
      <c r="BS16">
        <v>22.4</v>
      </c>
      <c r="BT16">
        <v>22</v>
      </c>
      <c r="BU16">
        <v>23</v>
      </c>
      <c r="BV16">
        <v>23.1</v>
      </c>
      <c r="BW16">
        <v>22.3</v>
      </c>
      <c r="BX16">
        <v>23.1</v>
      </c>
      <c r="BY16">
        <v>22.7</v>
      </c>
      <c r="BZ16">
        <v>22.4</v>
      </c>
      <c r="CA16">
        <v>20.2</v>
      </c>
      <c r="CB16">
        <v>22.3</v>
      </c>
      <c r="CC16">
        <v>23.9</v>
      </c>
      <c r="CD16">
        <v>23.6</v>
      </c>
      <c r="CE16">
        <v>24.3</v>
      </c>
      <c r="CF16">
        <v>24.6</v>
      </c>
      <c r="CG16">
        <v>23.7</v>
      </c>
      <c r="CH16">
        <v>22.3</v>
      </c>
      <c r="CI16">
        <v>22.3</v>
      </c>
      <c r="CJ16">
        <v>22.6</v>
      </c>
      <c r="CK16">
        <v>21.5</v>
      </c>
      <c r="CL16">
        <v>23.7</v>
      </c>
      <c r="CM16">
        <v>21.3</v>
      </c>
      <c r="CN16">
        <v>22.9</v>
      </c>
      <c r="CO16">
        <v>24</v>
      </c>
      <c r="CP16">
        <v>24.1</v>
      </c>
      <c r="CQ16">
        <v>26.2</v>
      </c>
      <c r="CR16">
        <v>24.8</v>
      </c>
      <c r="CS16">
        <v>25.4</v>
      </c>
      <c r="CT16">
        <v>25.9</v>
      </c>
      <c r="CU16">
        <v>26.2</v>
      </c>
      <c r="CV16">
        <v>25.6</v>
      </c>
      <c r="CW16">
        <v>26.9</v>
      </c>
      <c r="CX16">
        <v>25.7</v>
      </c>
      <c r="CY16">
        <v>26.1</v>
      </c>
      <c r="CZ16">
        <v>27.4</v>
      </c>
      <c r="DA16">
        <v>26.6</v>
      </c>
      <c r="DB16">
        <v>25.9</v>
      </c>
      <c r="DC16">
        <f>243.04*(LN(大氣濕度!DC16/100)+((17.625*大氣溫度!DC16)/(243.04+大氣溫度!DC16)))/(17.625-LN(大氣溫度!DC16/100)-((17.625*大氣溫度!DC16)/(243.04+大氣溫度!DC16)))</f>
        <v>21.405595149215301</v>
      </c>
      <c r="DD16">
        <f>243.04*(LN(大氣濕度!DD16/100)+((17.625*大氣溫度!DD16)/(243.04+大氣溫度!DD16)))/(17.625-LN(大氣溫度!DD16/100)-((17.625*大氣溫度!DD16)/(243.04+大氣溫度!DD16)))</f>
        <v>22.460935283905741</v>
      </c>
      <c r="DE16">
        <f>243.04*(LN(大氣濕度!DE16/100)+((17.625*大氣溫度!DE16)/(243.04+大氣溫度!DE16)))/(17.625-LN(大氣溫度!DE16/100)-((17.625*大氣溫度!DE16)/(243.04+大氣溫度!DE16)))</f>
        <v>24.275954597922947</v>
      </c>
      <c r="DF16">
        <f>243.04*(LN(大氣濕度!DF16/100)+((17.625*大氣溫度!DF16)/(243.04+大氣溫度!DF16)))/(17.625-LN(大氣溫度!DF16/100)-((17.625*大氣溫度!DF16)/(243.04+大氣溫度!DF16)))</f>
        <v>22.710292761433958</v>
      </c>
      <c r="DG16">
        <f>243.04*(LN(大氣濕度!DG16/100)+((17.625*大氣溫度!DG16)/(243.04+大氣溫度!DG16)))/(17.625-LN(大氣溫度!DG16/100)-((17.625*大氣溫度!DG16)/(243.04+大氣溫度!DG16)))</f>
        <v>21.422594325964347</v>
      </c>
      <c r="DH16">
        <f>243.04*(LN(大氣濕度!DH16/100)+((17.625*大氣溫度!DH16)/(243.04+大氣溫度!DH16)))/(17.625-LN(大氣溫度!DH16/100)-((17.625*大氣溫度!DH16)/(243.04+大氣溫度!DH16)))</f>
        <v>22.767028807659305</v>
      </c>
      <c r="DI16">
        <f>243.04*(LN(大氣濕度!DI16/100)+((17.625*大氣溫度!DI16)/(243.04+大氣溫度!DI16)))/(17.625-LN(大氣溫度!DI16/100)-((17.625*大氣溫度!DI16)/(243.04+大氣溫度!DI16)))</f>
        <v>22.454458037179993</v>
      </c>
      <c r="DJ16">
        <f>243.04*(LN(大氣濕度!DJ16/100)+((17.625*大氣溫度!DJ16)/(243.04+大氣溫度!DJ16)))/(17.625-LN(大氣溫度!DJ16/100)-((17.625*大氣溫度!DJ16)/(243.04+大氣溫度!DJ16)))</f>
        <v>23.57417919877183</v>
      </c>
      <c r="DK16">
        <f>243.04*(LN(大氣濕度!DK16/100)+((17.625*大氣溫度!DK16)/(243.04+大氣溫度!DK16)))/(17.625-LN(大氣溫度!DK16/100)-((17.625*大氣溫度!DK16)/(243.04+大氣溫度!DK16)))</f>
        <v>23.523041140983167</v>
      </c>
      <c r="DL16">
        <f>243.04*(LN(大氣濕度!DL16/100)+((17.625*大氣溫度!DL16)/(243.04+大氣溫度!DL16)))/(17.625-LN(大氣溫度!DL16/100)-((17.625*大氣溫度!DL16)/(243.04+大氣溫度!DL16)))</f>
        <v>23.57417919877183</v>
      </c>
      <c r="DM16">
        <f>243.04*(LN(大氣濕度!DM16/100)+((17.625*大氣溫度!DM16)/(243.04+大氣溫度!DM16)))/(17.625-LN(大氣溫度!DM16/100)-((17.625*大氣溫度!DM16)/(243.04+大氣溫度!DM16)))</f>
        <v>21.885977791622441</v>
      </c>
      <c r="DN16">
        <f>243.04*(LN(大氣濕度!DN16/100)+((17.625*大氣溫度!DN16)/(243.04+大氣溫度!DN16)))/(17.625-LN(大氣溫度!DN16/100)-((17.625*大氣溫度!DN16)/(243.04+大氣溫度!DN16)))</f>
        <v>23.143970315200139</v>
      </c>
      <c r="DO16">
        <f>243.04*(LN(大氣濕度!DO16/100)+((17.625*大氣溫度!DO16)/(243.04+大氣溫度!DO16)))/(17.625-LN(大氣溫度!DO16/100)-((17.625*大氣溫度!DO16)/(243.04+大氣溫度!DO16)))</f>
        <v>23.743824474933156</v>
      </c>
      <c r="DP16">
        <f>243.04*(LN(大氣濕度!DP16/100)+((17.625*大氣溫度!DP16)/(243.04+大氣溫度!DP16)))/(17.625-LN(大氣溫度!DP16/100)-((17.625*大氣溫度!DP16)/(243.04+大氣溫度!DP16)))</f>
        <v>22.670758723105436</v>
      </c>
      <c r="DQ16">
        <f>243.04*(LN(大氣濕度!DQ16/100)+((17.625*大氣溫度!DQ16)/(243.04+大氣溫度!DQ16)))/(17.625-LN(大氣溫度!DQ16/100)-((17.625*大氣溫度!DQ16)/(243.04+大氣溫度!DQ16)))</f>
        <v>24.674910590543234</v>
      </c>
      <c r="DR16">
        <v>25.7</v>
      </c>
      <c r="DS16">
        <v>27.5</v>
      </c>
      <c r="DT16">
        <v>28</v>
      </c>
      <c r="DU16">
        <v>27.4</v>
      </c>
      <c r="DV16">
        <v>25.6</v>
      </c>
      <c r="DW16">
        <v>25</v>
      </c>
      <c r="DX16">
        <v>24</v>
      </c>
      <c r="DY16">
        <v>27</v>
      </c>
      <c r="DZ16">
        <v>26.6</v>
      </c>
      <c r="EA16" s="7">
        <v>26.9</v>
      </c>
      <c r="EB16" s="5">
        <v>28</v>
      </c>
      <c r="EC16" s="5">
        <v>26.9</v>
      </c>
      <c r="ED16">
        <v>27.9</v>
      </c>
      <c r="EE16" s="7">
        <v>26.5</v>
      </c>
      <c r="EF16" s="7">
        <v>19.600000000000001</v>
      </c>
    </row>
    <row r="17" spans="1:136" ht="16.5" x14ac:dyDescent="0.25">
      <c r="A17" s="13">
        <v>0.58333333333333304</v>
      </c>
      <c r="B17">
        <v>10.8</v>
      </c>
      <c r="C17">
        <v>15.7</v>
      </c>
      <c r="D17">
        <v>16.899999999999999</v>
      </c>
      <c r="E17">
        <v>17.3</v>
      </c>
      <c r="F17">
        <v>16.899999999999999</v>
      </c>
      <c r="G17">
        <v>16.399999999999999</v>
      </c>
      <c r="H17">
        <v>18.5</v>
      </c>
      <c r="I17">
        <v>18.2</v>
      </c>
      <c r="J17">
        <v>17.5</v>
      </c>
      <c r="K17">
        <v>18.100000000000001</v>
      </c>
      <c r="L17">
        <v>17.600000000000001</v>
      </c>
      <c r="M17">
        <v>17.899999999999999</v>
      </c>
      <c r="N17">
        <v>20.399999999999999</v>
      </c>
      <c r="O17">
        <v>19.3</v>
      </c>
      <c r="P17">
        <v>18.100000000000001</v>
      </c>
      <c r="Q17">
        <v>18.5</v>
      </c>
      <c r="R17">
        <v>13.7</v>
      </c>
      <c r="S17">
        <v>12</v>
      </c>
      <c r="T17">
        <v>12.8</v>
      </c>
      <c r="U17">
        <v>12.4</v>
      </c>
      <c r="V17">
        <v>13.3</v>
      </c>
      <c r="W17">
        <v>16</v>
      </c>
      <c r="X17">
        <v>20</v>
      </c>
      <c r="Y17">
        <v>20.399999999999999</v>
      </c>
      <c r="Z17">
        <v>20.3</v>
      </c>
      <c r="AA17">
        <v>20.399999999999999</v>
      </c>
      <c r="AB17">
        <v>19.3</v>
      </c>
      <c r="AC17">
        <v>19</v>
      </c>
      <c r="AD17">
        <v>20.7</v>
      </c>
      <c r="AE17">
        <v>16.3</v>
      </c>
      <c r="AF17">
        <v>16.600000000000001</v>
      </c>
      <c r="AG17">
        <v>19.5</v>
      </c>
      <c r="AH17">
        <v>22.1</v>
      </c>
      <c r="AI17">
        <v>22.1</v>
      </c>
      <c r="AJ17">
        <v>19.5</v>
      </c>
      <c r="AK17">
        <v>19.7</v>
      </c>
      <c r="AL17">
        <v>20.2</v>
      </c>
      <c r="AM17">
        <v>19.7</v>
      </c>
      <c r="AN17">
        <v>20.100000000000001</v>
      </c>
      <c r="AO17">
        <v>19.899999999999999</v>
      </c>
      <c r="AP17">
        <v>19.399999999999999</v>
      </c>
      <c r="AQ17">
        <v>18.600000000000001</v>
      </c>
      <c r="AR17">
        <v>19.2</v>
      </c>
      <c r="AS17">
        <v>20.399999999999999</v>
      </c>
      <c r="AT17">
        <v>21.9</v>
      </c>
      <c r="AU17">
        <v>22</v>
      </c>
      <c r="AV17">
        <v>22.2</v>
      </c>
      <c r="AW17">
        <v>22.3</v>
      </c>
      <c r="AX17">
        <v>18.7</v>
      </c>
      <c r="AY17">
        <v>12.7</v>
      </c>
      <c r="AZ17">
        <v>16.7</v>
      </c>
      <c r="BA17">
        <v>17</v>
      </c>
      <c r="BB17">
        <v>17</v>
      </c>
      <c r="BC17">
        <v>20.3</v>
      </c>
      <c r="BD17">
        <v>21.9</v>
      </c>
      <c r="BE17">
        <v>23.6</v>
      </c>
      <c r="BF17">
        <v>23.2</v>
      </c>
      <c r="BG17">
        <v>24.5</v>
      </c>
      <c r="BH17">
        <v>25.2</v>
      </c>
      <c r="BI17">
        <v>24.6</v>
      </c>
      <c r="BJ17">
        <v>24.2</v>
      </c>
      <c r="BK17">
        <v>24.5</v>
      </c>
      <c r="BL17">
        <v>23.6</v>
      </c>
      <c r="BM17">
        <v>18.100000000000001</v>
      </c>
      <c r="BN17">
        <v>18.899999999999999</v>
      </c>
      <c r="BO17">
        <v>19.899999999999999</v>
      </c>
      <c r="BP17">
        <v>21.7</v>
      </c>
      <c r="BQ17">
        <v>18.899999999999999</v>
      </c>
      <c r="BR17">
        <v>20.9</v>
      </c>
      <c r="BS17">
        <v>22.1</v>
      </c>
      <c r="BT17">
        <v>21.7</v>
      </c>
      <c r="BU17">
        <v>23.5</v>
      </c>
      <c r="BV17">
        <v>22.6</v>
      </c>
      <c r="BW17">
        <v>22.6</v>
      </c>
      <c r="BX17">
        <v>23.1</v>
      </c>
      <c r="BY17">
        <v>22.8</v>
      </c>
      <c r="BZ17">
        <v>22</v>
      </c>
      <c r="CA17">
        <v>20.3</v>
      </c>
      <c r="CB17">
        <v>22.3</v>
      </c>
      <c r="CC17">
        <v>23.5</v>
      </c>
      <c r="CD17">
        <v>23.5</v>
      </c>
      <c r="CE17">
        <v>24.2</v>
      </c>
      <c r="CF17">
        <v>24.9</v>
      </c>
      <c r="CG17">
        <v>21.9</v>
      </c>
      <c r="CH17">
        <v>22.5</v>
      </c>
      <c r="CI17">
        <v>22.3</v>
      </c>
      <c r="CJ17">
        <v>23.1</v>
      </c>
      <c r="CK17">
        <v>21.7</v>
      </c>
      <c r="CL17">
        <v>23.5</v>
      </c>
      <c r="CM17">
        <v>21.4</v>
      </c>
      <c r="CN17">
        <v>23.8</v>
      </c>
      <c r="CO17">
        <v>23.6</v>
      </c>
      <c r="CP17">
        <v>24.7</v>
      </c>
      <c r="CQ17">
        <v>26.1</v>
      </c>
      <c r="CR17">
        <v>25</v>
      </c>
      <c r="CS17">
        <v>25</v>
      </c>
      <c r="CT17">
        <v>25.4</v>
      </c>
      <c r="CU17">
        <v>25.9</v>
      </c>
      <c r="CV17">
        <v>26.3</v>
      </c>
      <c r="CW17">
        <v>26.1</v>
      </c>
      <c r="CX17">
        <v>26.2</v>
      </c>
      <c r="CY17">
        <v>26.1</v>
      </c>
      <c r="CZ17">
        <v>27</v>
      </c>
      <c r="DA17">
        <v>26</v>
      </c>
      <c r="DB17">
        <v>26.8</v>
      </c>
      <c r="DC17">
        <f>243.04*(LN(大氣濕度!DC17/100)+((17.625*大氣溫度!DC17)/(243.04+大氣溫度!DC17)))/(17.625-LN(大氣溫度!DC17/100)-((17.625*大氣溫度!DC17)/(243.04+大氣溫度!DC17)))</f>
        <v>21.499115887233007</v>
      </c>
      <c r="DD17">
        <f>243.04*(LN(大氣濕度!DD17/100)+((17.625*大氣溫度!DD17)/(243.04+大氣溫度!DD17)))/(17.625-LN(大氣溫度!DD17/100)-((17.625*大氣溫度!DD17)/(243.04+大氣溫度!DD17)))</f>
        <v>22.710292761433958</v>
      </c>
      <c r="DE17">
        <f>243.04*(LN(大氣濕度!DE17/100)+((17.625*大氣溫度!DE17)/(243.04+大氣溫度!DE17)))/(17.625-LN(大氣溫度!DE17/100)-((17.625*大氣溫度!DE17)/(243.04+大氣溫度!DE17)))</f>
        <v>23.96606603558207</v>
      </c>
      <c r="DF17">
        <f>243.04*(LN(大氣濕度!DF17/100)+((17.625*大氣溫度!DF17)/(243.04+大氣溫度!DF17)))/(17.625-LN(大氣溫度!DF17/100)-((17.625*大氣溫度!DF17)/(243.04+大氣溫度!DF17)))</f>
        <v>23.694854436974669</v>
      </c>
      <c r="DG17">
        <f>243.04*(LN(大氣濕度!DG17/100)+((17.625*大氣溫度!DG17)/(243.04+大氣溫度!DG17)))/(17.625-LN(大氣溫度!DG17/100)-((17.625*大氣溫度!DG17)/(243.04+大氣溫度!DG17)))</f>
        <v>22.30109559815358</v>
      </c>
      <c r="DH17">
        <f>243.04*(LN(大氣濕度!DH17/100)+((17.625*大氣溫度!DH17)/(243.04+大氣溫度!DH17)))/(17.625-LN(大氣溫度!DH17/100)-((17.625*大氣溫度!DH17)/(243.04+大氣溫度!DH17)))</f>
        <v>22.992705679091294</v>
      </c>
      <c r="DI17">
        <f>243.04*(LN(大氣濕度!DI17/100)+((17.625*大氣溫度!DI17)/(243.04+大氣溫度!DI17)))/(17.625-LN(大氣溫度!DI17/100)-((17.625*大氣溫度!DI17)/(243.04+大氣溫度!DI17)))</f>
        <v>22.728610063315582</v>
      </c>
      <c r="DJ17">
        <f>243.04*(LN(大氣濕度!DJ17/100)+((17.625*大氣溫度!DJ17)/(243.04+大氣溫度!DJ17)))/(17.625-LN(大氣溫度!DJ17/100)-((17.625*大氣溫度!DJ17)/(243.04+大氣溫度!DJ17)))</f>
        <v>23.622776910311565</v>
      </c>
      <c r="DK17">
        <f>243.04*(LN(大氣濕度!DK17/100)+((17.625*大氣溫度!DK17)/(243.04+大氣溫度!DK17)))/(17.625-LN(大氣溫度!DK17/100)-((17.625*大氣溫度!DK17)/(243.04+大氣溫度!DK17)))</f>
        <v>22.810550858628623</v>
      </c>
      <c r="DL17">
        <f>243.04*(LN(大氣濕度!DL17/100)+((17.625*大氣溫度!DL17)/(243.04+大氣溫度!DL17)))/(17.625-LN(大氣溫度!DL17/100)-((17.625*大氣溫度!DL17)/(243.04+大氣溫度!DL17)))</f>
        <v>23.622776910311565</v>
      </c>
      <c r="DM17">
        <f>243.04*(LN(大氣濕度!DM17/100)+((17.625*大氣溫度!DM17)/(243.04+大氣溫度!DM17)))/(17.625-LN(大氣溫度!DM17/100)-((17.625*大氣溫度!DM17)/(243.04+大氣溫度!DM17)))</f>
        <v>22.5221187372094</v>
      </c>
      <c r="DN17">
        <f>243.04*(LN(大氣濕度!DN17/100)+((17.625*大氣溫度!DN17)/(243.04+大氣溫度!DN17)))/(17.625-LN(大氣溫度!DN17/100)-((17.625*大氣溫度!DN17)/(243.04+大氣溫度!DN17)))</f>
        <v>23.181081666581832</v>
      </c>
      <c r="DO17">
        <f>243.04*(LN(大氣濕度!DO17/100)+((17.625*大氣溫度!DO17)/(243.04+大氣溫度!DO17)))/(17.625-LN(大氣溫度!DO17/100)-((17.625*大氣溫度!DO17)/(243.04+大氣溫度!DO17)))</f>
        <v>23.680038780732744</v>
      </c>
      <c r="DP17">
        <f>243.04*(LN(大氣濕度!DP17/100)+((17.625*大氣溫度!DP17)/(243.04+大氣溫度!DP17)))/(17.625-LN(大氣溫度!DP17/100)-((17.625*大氣溫度!DP17)/(243.04+大氣溫度!DP17)))</f>
        <v>21.995744335777957</v>
      </c>
      <c r="DQ17">
        <f>243.04*(LN(大氣濕度!DQ17/100)+((17.625*大氣溫度!DQ17)/(243.04+大氣溫度!DQ17)))/(17.625-LN(大氣溫度!DQ17/100)-((17.625*大氣溫度!DQ17)/(243.04+大氣溫度!DQ17)))</f>
        <v>24.210441453613416</v>
      </c>
      <c r="DR17">
        <v>25.8</v>
      </c>
      <c r="DS17">
        <v>27.3</v>
      </c>
      <c r="DT17">
        <v>28.3</v>
      </c>
      <c r="DU17">
        <v>28</v>
      </c>
      <c r="DV17">
        <v>25.8</v>
      </c>
      <c r="DW17">
        <v>24.9</v>
      </c>
      <c r="DX17">
        <v>23.8</v>
      </c>
      <c r="DY17">
        <v>27.1</v>
      </c>
      <c r="DZ17">
        <v>27.2</v>
      </c>
      <c r="EA17" s="7">
        <v>27.1</v>
      </c>
      <c r="EB17" s="5">
        <v>27.4</v>
      </c>
      <c r="EC17" s="5">
        <v>27</v>
      </c>
      <c r="ED17">
        <v>28.1</v>
      </c>
      <c r="EE17" s="7">
        <v>26.6</v>
      </c>
      <c r="EF17" s="7">
        <v>22.2</v>
      </c>
    </row>
    <row r="18" spans="1:136" ht="16.5" x14ac:dyDescent="0.25">
      <c r="A18" s="12">
        <v>0.625</v>
      </c>
      <c r="B18">
        <v>9.3000000000000007</v>
      </c>
      <c r="C18">
        <v>17.2</v>
      </c>
      <c r="D18">
        <v>16.8</v>
      </c>
      <c r="E18">
        <v>16.899999999999999</v>
      </c>
      <c r="F18">
        <v>16.7</v>
      </c>
      <c r="G18">
        <v>15.4</v>
      </c>
      <c r="H18">
        <v>18.899999999999999</v>
      </c>
      <c r="I18">
        <v>18.7</v>
      </c>
      <c r="J18">
        <v>17.5</v>
      </c>
      <c r="K18">
        <v>17.8</v>
      </c>
      <c r="L18">
        <v>17</v>
      </c>
      <c r="M18">
        <v>18.100000000000001</v>
      </c>
      <c r="N18">
        <v>19.600000000000001</v>
      </c>
      <c r="O18">
        <v>19.5</v>
      </c>
      <c r="P18">
        <v>17.8</v>
      </c>
      <c r="Q18">
        <v>17</v>
      </c>
      <c r="R18">
        <v>13.7</v>
      </c>
      <c r="S18">
        <v>11.6</v>
      </c>
      <c r="T18">
        <v>12</v>
      </c>
      <c r="U18">
        <v>11</v>
      </c>
      <c r="V18">
        <v>14.4</v>
      </c>
      <c r="W18">
        <v>16.3</v>
      </c>
      <c r="X18">
        <v>19.8</v>
      </c>
      <c r="Y18">
        <v>19.3</v>
      </c>
      <c r="Z18">
        <v>19.899999999999999</v>
      </c>
      <c r="AA18">
        <v>20.100000000000001</v>
      </c>
      <c r="AB18">
        <v>19.600000000000001</v>
      </c>
      <c r="AC18">
        <v>19.2</v>
      </c>
      <c r="AD18">
        <v>20.7</v>
      </c>
      <c r="AE18">
        <v>16.5</v>
      </c>
      <c r="AF18">
        <v>16.3</v>
      </c>
      <c r="AG18">
        <v>18.600000000000001</v>
      </c>
      <c r="AH18">
        <v>21.7</v>
      </c>
      <c r="AI18">
        <v>22.7</v>
      </c>
      <c r="AJ18">
        <v>18.7</v>
      </c>
      <c r="AK18">
        <v>19.600000000000001</v>
      </c>
      <c r="AL18">
        <v>19.399999999999999</v>
      </c>
      <c r="AM18">
        <v>19.2</v>
      </c>
      <c r="AN18">
        <v>19.899999999999999</v>
      </c>
      <c r="AO18">
        <v>19.8</v>
      </c>
      <c r="AP18">
        <v>18.5</v>
      </c>
      <c r="AQ18">
        <v>18.399999999999999</v>
      </c>
      <c r="AR18">
        <v>18.600000000000001</v>
      </c>
      <c r="AS18">
        <v>20.3</v>
      </c>
      <c r="AT18">
        <v>21.7</v>
      </c>
      <c r="AU18">
        <v>21.5</v>
      </c>
      <c r="AV18">
        <v>21.6</v>
      </c>
      <c r="AW18">
        <v>22</v>
      </c>
      <c r="AX18">
        <v>17.8</v>
      </c>
      <c r="AY18">
        <v>12.5</v>
      </c>
      <c r="AZ18">
        <v>16.8</v>
      </c>
      <c r="BA18">
        <v>16.899999999999999</v>
      </c>
      <c r="BB18">
        <v>17.100000000000001</v>
      </c>
      <c r="BC18">
        <v>20.399999999999999</v>
      </c>
      <c r="BD18">
        <v>21.4</v>
      </c>
      <c r="BE18">
        <v>23.3</v>
      </c>
      <c r="BF18">
        <v>22.8</v>
      </c>
      <c r="BG18">
        <v>23.8</v>
      </c>
      <c r="BH18">
        <v>24.6</v>
      </c>
      <c r="BI18">
        <v>23.1</v>
      </c>
      <c r="BJ18">
        <v>24.3</v>
      </c>
      <c r="BK18">
        <v>23.9</v>
      </c>
      <c r="BL18">
        <v>22.6</v>
      </c>
      <c r="BM18">
        <v>18.5</v>
      </c>
      <c r="BN18">
        <v>19</v>
      </c>
      <c r="BO18">
        <v>19.899999999999999</v>
      </c>
      <c r="BP18">
        <v>22</v>
      </c>
      <c r="BQ18">
        <v>18.600000000000001</v>
      </c>
      <c r="BR18">
        <v>20.7</v>
      </c>
      <c r="BS18">
        <v>21.9</v>
      </c>
      <c r="BT18">
        <v>21.9</v>
      </c>
      <c r="BU18">
        <v>23.5</v>
      </c>
      <c r="BV18">
        <v>21.8</v>
      </c>
      <c r="BW18">
        <v>22.3</v>
      </c>
      <c r="BX18">
        <v>22.7</v>
      </c>
      <c r="BY18">
        <v>22.3</v>
      </c>
      <c r="BZ18">
        <v>21.4</v>
      </c>
      <c r="CA18">
        <v>20.9</v>
      </c>
      <c r="CB18">
        <v>22</v>
      </c>
      <c r="CC18">
        <v>23.1</v>
      </c>
      <c r="CD18">
        <v>23.8</v>
      </c>
      <c r="CE18">
        <v>24.1</v>
      </c>
      <c r="CF18">
        <v>24.5</v>
      </c>
      <c r="CG18">
        <v>20.7</v>
      </c>
      <c r="CH18">
        <v>22.5</v>
      </c>
      <c r="CI18">
        <v>22.2</v>
      </c>
      <c r="CJ18">
        <v>22.9</v>
      </c>
      <c r="CK18">
        <v>21.5</v>
      </c>
      <c r="CL18">
        <v>22.9</v>
      </c>
      <c r="CM18">
        <v>21.7</v>
      </c>
      <c r="CN18">
        <v>24.3</v>
      </c>
      <c r="CO18">
        <v>23.2</v>
      </c>
      <c r="CP18">
        <v>25.3</v>
      </c>
      <c r="CQ18">
        <v>25.7</v>
      </c>
      <c r="CR18">
        <v>25.3</v>
      </c>
      <c r="CS18">
        <v>24.9</v>
      </c>
      <c r="CT18">
        <v>25.3</v>
      </c>
      <c r="CU18">
        <v>25.5</v>
      </c>
      <c r="CV18">
        <v>26.5</v>
      </c>
      <c r="CW18">
        <v>25.6</v>
      </c>
      <c r="CX18">
        <v>26</v>
      </c>
      <c r="CY18">
        <v>26.2</v>
      </c>
      <c r="CZ18">
        <v>26.4</v>
      </c>
      <c r="DA18">
        <v>26.2</v>
      </c>
      <c r="DB18">
        <v>26.4</v>
      </c>
      <c r="DC18">
        <f>243.04*(LN(大氣濕度!DC18/100)+((17.625*大氣溫度!DC18)/(243.04+大氣溫度!DC18)))/(17.625-LN(大氣溫度!DC18/100)-((17.625*大氣溫度!DC18)/(243.04+大氣溫度!DC18)))</f>
        <v>21.949056193949612</v>
      </c>
      <c r="DD18">
        <f>243.04*(LN(大氣濕度!DD18/100)+((17.625*大氣溫度!DD18)/(243.04+大氣溫度!DD18)))/(17.625-LN(大氣溫度!DD18/100)-((17.625*大氣溫度!DD18)/(243.04+大氣溫度!DD18)))</f>
        <v>22.253973912993107</v>
      </c>
      <c r="DE18">
        <f>243.04*(LN(大氣濕度!DE18/100)+((17.625*大氣溫度!DE18)/(243.04+大氣溫度!DE18)))/(17.625-LN(大氣溫度!DE18/100)-((17.625*大氣溫度!DE18)/(243.04+大氣溫度!DE18)))</f>
        <v>23.896886258616011</v>
      </c>
      <c r="DF18">
        <f>243.04*(LN(大氣濕度!DF18/100)+((17.625*大氣溫度!DF18)/(243.04+大氣溫度!DF18)))/(17.625-LN(大氣溫度!DF18/100)-((17.625*大氣溫度!DF18)/(243.04+大氣溫度!DF18)))</f>
        <v>21.676349194339625</v>
      </c>
      <c r="DG18">
        <f>243.04*(LN(大氣濕度!DG18/100)+((17.625*大氣溫度!DG18)/(243.04+大氣溫度!DG18)))/(17.625-LN(大氣溫度!DG18/100)-((17.625*大氣溫度!DG18)/(243.04+大氣溫度!DG18)))</f>
        <v>23.049704659084373</v>
      </c>
      <c r="DH18">
        <f>243.04*(LN(大氣濕度!DH18/100)+((17.625*大氣溫度!DH18)/(243.04+大氣溫度!DH18)))/(17.625-LN(大氣溫度!DH18/100)-((17.625*大氣溫度!DH18)/(243.04+大氣溫度!DH18)))</f>
        <v>23.194378849737774</v>
      </c>
      <c r="DI18">
        <f>243.04*(LN(大氣濕度!DI18/100)+((17.625*大氣溫度!DI18)/(243.04+大氣溫度!DI18)))/(17.625-LN(大氣溫度!DI18/100)-((17.625*大氣溫度!DI18)/(243.04+大氣溫度!DI18)))</f>
        <v>23.30754623852841</v>
      </c>
      <c r="DJ18">
        <f>243.04*(LN(大氣濕度!DJ18/100)+((17.625*大氣溫度!DJ18)/(243.04+大氣溫度!DJ18)))/(17.625-LN(大氣溫度!DJ18/100)-((17.625*大氣溫度!DJ18)/(243.04+大氣溫度!DJ18)))</f>
        <v>23.80216894459015</v>
      </c>
      <c r="DK18">
        <f>243.04*(LN(大氣濕度!DK18/100)+((17.625*大氣溫度!DK18)/(243.04+大氣溫度!DK18)))/(17.625-LN(大氣溫度!DK18/100)-((17.625*大氣溫度!DK18)/(243.04+大氣溫度!DK18)))</f>
        <v>22.648929929820387</v>
      </c>
      <c r="DL18">
        <f>243.04*(LN(大氣濕度!DL18/100)+((17.625*大氣溫度!DL18)/(243.04+大氣溫度!DL18)))/(17.625-LN(大氣溫度!DL18/100)-((17.625*大氣溫度!DL18)/(243.04+大氣溫度!DL18)))</f>
        <v>23.80216894459015</v>
      </c>
      <c r="DM18">
        <f>243.04*(LN(大氣濕度!DM18/100)+((17.625*大氣溫度!DM18)/(243.04+大氣溫度!DM18)))/(17.625-LN(大氣溫度!DM18/100)-((17.625*大氣溫度!DM18)/(243.04+大氣溫度!DM18)))</f>
        <v>22.146015418741488</v>
      </c>
      <c r="DN18">
        <f>243.04*(LN(大氣濕度!DN18/100)+((17.625*大氣溫度!DN18)/(243.04+大氣溫度!DN18)))/(17.625-LN(大氣溫度!DN18/100)-((17.625*大氣溫度!DN18)/(243.04+大氣溫度!DN18)))</f>
        <v>23.196573031333916</v>
      </c>
      <c r="DO18">
        <f>243.04*(LN(大氣濕度!DO18/100)+((17.625*大氣溫度!DO18)/(243.04+大氣溫度!DO18)))/(17.625-LN(大氣溫度!DO18/100)-((17.625*大氣溫度!DO18)/(243.04+大氣溫度!DO18)))</f>
        <v>23.680038780732744</v>
      </c>
      <c r="DP18">
        <f>243.04*(LN(大氣濕度!DP18/100)+((17.625*大氣溫度!DP18)/(243.04+大氣溫度!DP18)))/(17.625-LN(大氣溫度!DP18/100)-((17.625*大氣溫度!DP18)/(243.04+大氣溫度!DP18)))</f>
        <v>22.528849357562422</v>
      </c>
      <c r="DQ18">
        <f>243.04*(LN(大氣濕度!DQ18/100)+((17.625*大氣溫度!DQ18)/(243.04+大氣溫度!DQ18)))/(17.625-LN(大氣溫度!DQ18/100)-((17.625*大氣溫度!DQ18)/(243.04+大氣溫度!DQ18)))</f>
        <v>24.38280886568683</v>
      </c>
      <c r="DR18">
        <v>25.9</v>
      </c>
      <c r="DS18">
        <v>27.5</v>
      </c>
      <c r="DT18">
        <v>28.1</v>
      </c>
      <c r="DU18">
        <v>27.9</v>
      </c>
      <c r="DV18">
        <v>25.8</v>
      </c>
      <c r="DW18">
        <v>25</v>
      </c>
      <c r="DX18">
        <v>24.1</v>
      </c>
      <c r="DY18">
        <v>27.3</v>
      </c>
      <c r="DZ18">
        <v>27.3</v>
      </c>
      <c r="EA18" s="7">
        <v>27.2</v>
      </c>
      <c r="EB18" s="5">
        <v>26.2</v>
      </c>
      <c r="EC18" s="5">
        <v>26.8</v>
      </c>
      <c r="ED18">
        <v>27.9</v>
      </c>
      <c r="EE18" s="7">
        <v>27.1</v>
      </c>
      <c r="EF18" s="7">
        <v>19.399999999999999</v>
      </c>
    </row>
    <row r="19" spans="1:136" ht="16.5" x14ac:dyDescent="0.25">
      <c r="A19" s="12">
        <v>0.66666666666666696</v>
      </c>
      <c r="B19">
        <v>9.1</v>
      </c>
      <c r="C19">
        <v>16.600000000000001</v>
      </c>
      <c r="D19">
        <v>16</v>
      </c>
      <c r="E19">
        <v>16.7</v>
      </c>
      <c r="F19">
        <v>17</v>
      </c>
      <c r="G19">
        <v>16.600000000000001</v>
      </c>
      <c r="H19">
        <v>18.100000000000001</v>
      </c>
      <c r="I19">
        <v>18.3</v>
      </c>
      <c r="J19">
        <v>17.5</v>
      </c>
      <c r="K19">
        <v>16.7</v>
      </c>
      <c r="L19">
        <v>16.3</v>
      </c>
      <c r="M19">
        <v>18.2</v>
      </c>
      <c r="N19">
        <v>19</v>
      </c>
      <c r="O19">
        <v>18.600000000000001</v>
      </c>
      <c r="P19">
        <v>18.100000000000001</v>
      </c>
      <c r="Q19">
        <v>17.7</v>
      </c>
      <c r="R19">
        <v>13.4</v>
      </c>
      <c r="S19">
        <v>10.7</v>
      </c>
      <c r="T19">
        <v>10.199999999999999</v>
      </c>
      <c r="U19">
        <v>11.5</v>
      </c>
      <c r="V19">
        <v>13.4</v>
      </c>
      <c r="W19">
        <v>16</v>
      </c>
      <c r="X19">
        <v>18.5</v>
      </c>
      <c r="Y19">
        <v>18.3</v>
      </c>
      <c r="Z19">
        <v>19.899999999999999</v>
      </c>
      <c r="AA19">
        <v>20.3</v>
      </c>
      <c r="AB19">
        <v>18.8</v>
      </c>
      <c r="AC19">
        <v>19.3</v>
      </c>
      <c r="AD19">
        <v>20.6</v>
      </c>
      <c r="AE19">
        <v>16</v>
      </c>
      <c r="AF19">
        <v>16.100000000000001</v>
      </c>
      <c r="AG19">
        <v>18</v>
      </c>
      <c r="AH19">
        <v>20.7</v>
      </c>
      <c r="AI19">
        <v>21.8</v>
      </c>
      <c r="AJ19">
        <v>18.5</v>
      </c>
      <c r="AK19">
        <v>18.899999999999999</v>
      </c>
      <c r="AL19">
        <v>18.2</v>
      </c>
      <c r="AM19">
        <v>18.5</v>
      </c>
      <c r="AN19">
        <v>19.600000000000001</v>
      </c>
      <c r="AO19">
        <v>19.600000000000001</v>
      </c>
      <c r="AP19">
        <v>17.3</v>
      </c>
      <c r="AQ19">
        <v>18.3</v>
      </c>
      <c r="AR19">
        <v>18.3</v>
      </c>
      <c r="AS19">
        <v>20.2</v>
      </c>
      <c r="AT19">
        <v>21.5</v>
      </c>
      <c r="AU19">
        <v>21.3</v>
      </c>
      <c r="AV19">
        <v>21.3</v>
      </c>
      <c r="AW19">
        <v>22.4</v>
      </c>
      <c r="AX19">
        <v>16.399999999999999</v>
      </c>
      <c r="AY19">
        <v>12.1</v>
      </c>
      <c r="AZ19">
        <v>16.899999999999999</v>
      </c>
      <c r="BA19">
        <v>17.2</v>
      </c>
      <c r="BB19">
        <v>17.5</v>
      </c>
      <c r="BC19">
        <v>20</v>
      </c>
      <c r="BD19">
        <v>21.5</v>
      </c>
      <c r="BE19">
        <v>22.6</v>
      </c>
      <c r="BF19">
        <v>23</v>
      </c>
      <c r="BG19">
        <v>23.1</v>
      </c>
      <c r="BH19">
        <v>24.5</v>
      </c>
      <c r="BI19">
        <v>23.2</v>
      </c>
      <c r="BJ19">
        <v>23.9</v>
      </c>
      <c r="BK19">
        <v>23.3</v>
      </c>
      <c r="BL19">
        <v>22</v>
      </c>
      <c r="BM19">
        <v>18.8</v>
      </c>
      <c r="BN19">
        <v>18.899999999999999</v>
      </c>
      <c r="BO19">
        <v>19.7</v>
      </c>
      <c r="BP19">
        <v>21.3</v>
      </c>
      <c r="BQ19">
        <v>17.7</v>
      </c>
      <c r="BR19">
        <v>20.399999999999999</v>
      </c>
      <c r="BS19">
        <v>21.5</v>
      </c>
      <c r="BT19">
        <v>21.7</v>
      </c>
      <c r="BU19">
        <v>23.1</v>
      </c>
      <c r="BV19">
        <v>21.4</v>
      </c>
      <c r="BW19">
        <v>22</v>
      </c>
      <c r="BX19">
        <v>22.4</v>
      </c>
      <c r="BY19">
        <v>21.7</v>
      </c>
      <c r="BZ19">
        <v>21.1</v>
      </c>
      <c r="CA19">
        <v>20.8</v>
      </c>
      <c r="CB19">
        <v>22</v>
      </c>
      <c r="CC19">
        <v>22.7</v>
      </c>
      <c r="CD19">
        <v>23.5</v>
      </c>
      <c r="CE19">
        <v>23.7</v>
      </c>
      <c r="CF19">
        <v>23.5</v>
      </c>
      <c r="CG19">
        <v>20.8</v>
      </c>
      <c r="CH19">
        <v>22.1</v>
      </c>
      <c r="CI19">
        <v>21.8</v>
      </c>
      <c r="CJ19">
        <v>22.5</v>
      </c>
      <c r="CK19">
        <v>21.4</v>
      </c>
      <c r="CL19">
        <v>21.2</v>
      </c>
      <c r="CM19">
        <v>21</v>
      </c>
      <c r="CN19">
        <v>24.2</v>
      </c>
      <c r="CO19">
        <v>22.9</v>
      </c>
      <c r="CP19">
        <v>24.8</v>
      </c>
      <c r="CQ19">
        <v>24.8</v>
      </c>
      <c r="CR19">
        <v>25.1</v>
      </c>
      <c r="CS19">
        <v>25.1</v>
      </c>
      <c r="CT19">
        <v>24.8</v>
      </c>
      <c r="CU19">
        <v>25.5</v>
      </c>
      <c r="CV19">
        <v>26</v>
      </c>
      <c r="CW19">
        <v>25.9</v>
      </c>
      <c r="CX19">
        <v>25.4</v>
      </c>
      <c r="CY19">
        <v>26.1</v>
      </c>
      <c r="CZ19">
        <v>26.1</v>
      </c>
      <c r="DA19">
        <v>26.2</v>
      </c>
      <c r="DB19">
        <v>26.7</v>
      </c>
      <c r="DC19">
        <f>243.04*(LN(大氣濕度!DC19/100)+((17.625*大氣溫度!DC19)/(243.04+大氣溫度!DC19)))/(17.625-LN(大氣溫度!DC19/100)-((17.625*大氣溫度!DC19)/(243.04+大氣溫度!DC19)))</f>
        <v>22.819289077786937</v>
      </c>
      <c r="DD19">
        <f>243.04*(LN(大氣濕度!DD19/100)+((17.625*大氣溫度!DD19)/(243.04+大氣溫度!DD19)))/(17.625-LN(大氣溫度!DD19/100)-((17.625*大氣溫度!DD19)/(243.04+大氣溫度!DD19)))</f>
        <v>22.951707587192342</v>
      </c>
      <c r="DE19">
        <f>243.04*(LN(大氣濕度!DE19/100)+((17.625*大氣溫度!DE19)/(243.04+大氣溫度!DE19)))/(17.625-LN(大氣溫度!DE19/100)-((17.625*大氣溫度!DE19)/(243.04+大氣溫度!DE19)))</f>
        <v>23.196573031333916</v>
      </c>
      <c r="DF19">
        <f>243.04*(LN(大氣濕度!DF19/100)+((17.625*大氣溫度!DF19)/(243.04+大氣溫度!DF19)))/(17.625-LN(大氣溫度!DF19/100)-((17.625*大氣溫度!DF19)/(243.04+大氣溫度!DF19)))</f>
        <v>23.139710255098983</v>
      </c>
      <c r="DG19">
        <f>243.04*(LN(大氣濕度!DG19/100)+((17.625*大氣溫度!DG19)/(243.04+大氣溫度!DG19)))/(17.625-LN(大氣溫度!DG19/100)-((17.625*大氣溫度!DG19)/(243.04+大氣溫度!DG19)))</f>
        <v>23.518137171702634</v>
      </c>
      <c r="DH19">
        <f>243.04*(LN(大氣濕度!DH19/100)+((17.625*大氣溫度!DH19)/(243.04+大氣溫度!DH19)))/(17.625-LN(大氣溫度!DH19/100)-((17.625*大氣溫度!DH19)/(243.04+大氣溫度!DH19)))</f>
        <v>23.328883256057164</v>
      </c>
      <c r="DI19">
        <f>243.04*(LN(大氣濕度!DI19/100)+((17.625*大氣溫度!DI19)/(243.04+大氣溫度!DI19)))/(17.625-LN(大氣溫度!DI19/100)-((17.625*大氣溫度!DI19)/(243.04+大氣溫度!DI19)))</f>
        <v>23.181081666581832</v>
      </c>
      <c r="DJ19">
        <f>243.04*(LN(大氣濕度!DJ19/100)+((17.625*大氣溫度!DJ19)/(243.04+大氣溫度!DJ19)))/(17.625-LN(大氣溫度!DJ19/100)-((17.625*大氣溫度!DJ19)/(243.04+大氣溫度!DJ19)))</f>
        <v>23.80216894459015</v>
      </c>
      <c r="DK19">
        <f>243.04*(LN(大氣濕度!DK19/100)+((17.625*大氣溫度!DK19)/(243.04+大氣溫度!DK19)))/(17.625-LN(大氣溫度!DK19/100)-((17.625*大氣溫度!DK19)/(243.04+大氣溫度!DK19)))</f>
        <v>22.442330349557832</v>
      </c>
      <c r="DL19">
        <f>243.04*(LN(大氣濕度!DL19/100)+((17.625*大氣溫度!DL19)/(243.04+大氣溫度!DL19)))/(17.625-LN(大氣溫度!DL19/100)-((17.625*大氣溫度!DL19)/(243.04+大氣溫度!DL19)))</f>
        <v>23.80216894459015</v>
      </c>
      <c r="DM19">
        <f>243.04*(LN(大氣濕度!DM19/100)+((17.625*大氣溫度!DM19)/(243.04+大氣溫度!DM19)))/(17.625-LN(大氣溫度!DM19/100)-((17.625*大氣溫度!DM19)/(243.04+大氣溫度!DM19)))</f>
        <v>22.772863434063527</v>
      </c>
      <c r="DN19">
        <f>243.04*(LN(大氣濕度!DN19/100)+((17.625*大氣溫度!DN19)/(243.04+大氣溫度!DN19)))/(17.625-LN(大氣溫度!DN19/100)-((17.625*大氣溫度!DN19)/(243.04+大氣溫度!DN19)))</f>
        <v>23.302384022666722</v>
      </c>
      <c r="DO19">
        <f>243.04*(LN(大氣濕度!DO19/100)+((17.625*大氣溫度!DO19)/(243.04+大氣溫度!DO19)))/(17.625-LN(大氣溫度!DO19/100)-((17.625*大氣溫度!DO19)/(243.04+大氣溫度!DO19)))</f>
        <v>23.896944623029302</v>
      </c>
      <c r="DP19">
        <f>243.04*(LN(大氣濕度!DP19/100)+((17.625*大氣溫度!DP19)/(243.04+大氣溫度!DP19)))/(17.625-LN(大氣溫度!DP19/100)-((17.625*大氣溫度!DP19)/(243.04+大氣溫度!DP19)))</f>
        <v>22.239671271523537</v>
      </c>
      <c r="DQ19">
        <f>243.04*(LN(大氣濕度!DQ19/100)+((17.625*大氣溫度!DQ19)/(243.04+大氣溫度!DQ19)))/(17.625-LN(大氣溫度!DQ19/100)-((17.625*大氣溫度!DQ19)/(243.04+大氣溫度!DQ19)))</f>
        <v>24.41335498222028</v>
      </c>
      <c r="DR19">
        <v>26.1</v>
      </c>
      <c r="DS19">
        <v>27.7</v>
      </c>
      <c r="DT19">
        <v>28</v>
      </c>
      <c r="DU19">
        <v>27.3</v>
      </c>
      <c r="DV19">
        <v>25.5</v>
      </c>
      <c r="DW19">
        <v>24.6</v>
      </c>
      <c r="DX19">
        <v>24.7</v>
      </c>
      <c r="DY19">
        <v>26.6</v>
      </c>
      <c r="DZ19">
        <v>27</v>
      </c>
      <c r="EA19" s="7">
        <v>26.3</v>
      </c>
      <c r="EB19" s="5">
        <v>26</v>
      </c>
      <c r="EC19" s="5">
        <v>26.5</v>
      </c>
      <c r="ED19">
        <v>27.6</v>
      </c>
      <c r="EE19" s="7">
        <v>27.1</v>
      </c>
      <c r="EF19" s="7">
        <v>20.3</v>
      </c>
    </row>
    <row r="20" spans="1:136" ht="16.5" x14ac:dyDescent="0.25">
      <c r="A20" s="12">
        <v>0.70833333333333304</v>
      </c>
      <c r="B20">
        <v>11.3</v>
      </c>
      <c r="C20">
        <v>15.8</v>
      </c>
      <c r="D20">
        <v>15.2</v>
      </c>
      <c r="E20">
        <v>16.399999999999999</v>
      </c>
      <c r="F20">
        <v>17.100000000000001</v>
      </c>
      <c r="G20">
        <v>17.3</v>
      </c>
      <c r="H20">
        <v>17.600000000000001</v>
      </c>
      <c r="I20">
        <v>17.2</v>
      </c>
      <c r="J20">
        <v>16.7</v>
      </c>
      <c r="K20">
        <v>16.399999999999999</v>
      </c>
      <c r="L20">
        <v>16.100000000000001</v>
      </c>
      <c r="M20">
        <v>17.3</v>
      </c>
      <c r="N20">
        <v>18.7</v>
      </c>
      <c r="O20">
        <v>17.8</v>
      </c>
      <c r="P20">
        <v>17.399999999999999</v>
      </c>
      <c r="Q20">
        <v>17.100000000000001</v>
      </c>
      <c r="R20">
        <v>12.7</v>
      </c>
      <c r="S20">
        <v>10.199999999999999</v>
      </c>
      <c r="T20">
        <v>11.6</v>
      </c>
      <c r="U20">
        <v>13.9</v>
      </c>
      <c r="V20">
        <v>12.5</v>
      </c>
      <c r="W20">
        <v>16</v>
      </c>
      <c r="X20">
        <v>17.7</v>
      </c>
      <c r="Y20">
        <v>17.5</v>
      </c>
      <c r="Z20">
        <v>19.399999999999999</v>
      </c>
      <c r="AA20">
        <v>19.5</v>
      </c>
      <c r="AB20">
        <v>17.8</v>
      </c>
      <c r="AC20">
        <v>19.3</v>
      </c>
      <c r="AD20">
        <v>20</v>
      </c>
      <c r="AE20">
        <v>14.9</v>
      </c>
      <c r="AF20">
        <v>15.9</v>
      </c>
      <c r="AG20">
        <v>17</v>
      </c>
      <c r="AH20">
        <v>19.5</v>
      </c>
      <c r="AI20">
        <v>20.8</v>
      </c>
      <c r="AJ20">
        <v>17.3</v>
      </c>
      <c r="AK20">
        <v>17.899999999999999</v>
      </c>
      <c r="AL20">
        <v>17.600000000000001</v>
      </c>
      <c r="AM20">
        <v>17.899999999999999</v>
      </c>
      <c r="AN20">
        <v>19.2</v>
      </c>
      <c r="AO20">
        <v>19.2</v>
      </c>
      <c r="AP20">
        <v>16.600000000000001</v>
      </c>
      <c r="AQ20">
        <v>18</v>
      </c>
      <c r="AR20">
        <v>18</v>
      </c>
      <c r="AS20">
        <v>20</v>
      </c>
      <c r="AT20">
        <v>21.3</v>
      </c>
      <c r="AU20">
        <v>20.9</v>
      </c>
      <c r="AV20">
        <v>21.1</v>
      </c>
      <c r="AW20">
        <v>21.6</v>
      </c>
      <c r="AX20">
        <v>14.7</v>
      </c>
      <c r="AY20">
        <v>11.8</v>
      </c>
      <c r="AZ20">
        <v>16.899999999999999</v>
      </c>
      <c r="BA20">
        <v>17.5</v>
      </c>
      <c r="BB20">
        <v>17.7</v>
      </c>
      <c r="BC20">
        <v>19.600000000000001</v>
      </c>
      <c r="BD20">
        <v>21.2</v>
      </c>
      <c r="BE20">
        <v>22</v>
      </c>
      <c r="BF20">
        <v>22.7</v>
      </c>
      <c r="BG20">
        <v>23.1</v>
      </c>
      <c r="BH20">
        <v>24.1</v>
      </c>
      <c r="BI20">
        <v>23.8</v>
      </c>
      <c r="BJ20">
        <v>23.7</v>
      </c>
      <c r="BK20">
        <v>22.8</v>
      </c>
      <c r="BL20">
        <v>20.9</v>
      </c>
      <c r="BM20">
        <v>18.2</v>
      </c>
      <c r="BN20">
        <v>19</v>
      </c>
      <c r="BO20">
        <v>19.5</v>
      </c>
      <c r="BP20">
        <v>20.399999999999999</v>
      </c>
      <c r="BQ20">
        <v>16.899999999999999</v>
      </c>
      <c r="BR20">
        <v>19.8</v>
      </c>
      <c r="BS20">
        <v>21.1</v>
      </c>
      <c r="BT20">
        <v>21.3</v>
      </c>
      <c r="BU20">
        <v>23</v>
      </c>
      <c r="BV20">
        <v>20.9</v>
      </c>
      <c r="BW20">
        <v>21.3</v>
      </c>
      <c r="BX20">
        <v>22.1</v>
      </c>
      <c r="BY20">
        <v>20.9</v>
      </c>
      <c r="BZ20">
        <v>20.5</v>
      </c>
      <c r="CA20">
        <v>20.399999999999999</v>
      </c>
      <c r="CB20">
        <v>22.2</v>
      </c>
      <c r="CC20">
        <v>22</v>
      </c>
      <c r="CD20">
        <v>23.5</v>
      </c>
      <c r="CE20">
        <v>23.5</v>
      </c>
      <c r="CF20">
        <v>22.7</v>
      </c>
      <c r="CG20">
        <v>21.2</v>
      </c>
      <c r="CH20">
        <v>22.1</v>
      </c>
      <c r="CI20">
        <v>21.7</v>
      </c>
      <c r="CJ20">
        <v>22.3</v>
      </c>
      <c r="CK20">
        <v>21.3</v>
      </c>
      <c r="CL20">
        <v>19.100000000000001</v>
      </c>
      <c r="CM20">
        <v>21.8</v>
      </c>
      <c r="CN20">
        <v>23.8</v>
      </c>
      <c r="CO20">
        <v>21.8</v>
      </c>
      <c r="CP20">
        <v>24.2</v>
      </c>
      <c r="CQ20">
        <v>24.1</v>
      </c>
      <c r="CR20">
        <v>24.4</v>
      </c>
      <c r="CS20">
        <v>25.1</v>
      </c>
      <c r="CT20">
        <v>25.3</v>
      </c>
      <c r="CU20">
        <v>25.2</v>
      </c>
      <c r="CV20">
        <v>26</v>
      </c>
      <c r="CW20">
        <v>25.4</v>
      </c>
      <c r="CX20">
        <v>25.3</v>
      </c>
      <c r="CY20">
        <v>26.1</v>
      </c>
      <c r="CZ20">
        <v>25.8</v>
      </c>
      <c r="DA20">
        <v>25.9</v>
      </c>
      <c r="DB20">
        <v>27</v>
      </c>
      <c r="DC20">
        <f>243.04*(LN(大氣濕度!DC20/100)+((17.625*大氣溫度!DC20)/(243.04+大氣溫度!DC20)))/(17.625-LN(大氣溫度!DC20/100)-((17.625*大氣溫度!DC20)/(243.04+大氣溫度!DC20)))</f>
        <v>23.314380438335558</v>
      </c>
      <c r="DD20">
        <f>243.04*(LN(大氣濕度!DD20/100)+((17.625*大氣溫度!DD20)/(243.04+大氣溫度!DD20)))/(17.625-LN(大氣溫度!DD20/100)-((17.625*大氣溫度!DD20)/(243.04+大氣溫度!DD20)))</f>
        <v>22.356000022864858</v>
      </c>
      <c r="DE20">
        <f>243.04*(LN(大氣濕度!DE20/100)+((17.625*大氣溫度!DE20)/(243.04+大氣溫度!DE20)))/(17.625-LN(大氣溫度!DE20/100)-((17.625*大氣溫度!DE20)/(243.04+大氣溫度!DE20)))</f>
        <v>23.450522803936916</v>
      </c>
      <c r="DF20">
        <f>243.04*(LN(大氣濕度!DF20/100)+((17.625*大氣溫度!DF20)/(243.04+大氣溫度!DF20)))/(17.625-LN(大氣溫度!DF20/100)-((17.625*大氣溫度!DF20)/(243.04+大氣溫度!DF20)))</f>
        <v>22.156041461229119</v>
      </c>
      <c r="DG20">
        <f>243.04*(LN(大氣濕度!DG20/100)+((17.625*大氣溫度!DG20)/(243.04+大氣溫度!DG20)))/(17.625-LN(大氣溫度!DG20/100)-((17.625*大氣溫度!DG20)/(243.04+大氣溫度!DG20)))</f>
        <v>23.355624081114314</v>
      </c>
      <c r="DH20">
        <f>243.04*(LN(大氣濕度!DH20/100)+((17.625*大氣溫度!DH20)/(243.04+大氣溫度!DH20)))/(17.625-LN(大氣溫度!DH20/100)-((17.625*大氣溫度!DH20)/(243.04+大氣溫度!DH20)))</f>
        <v>23.584958016561242</v>
      </c>
      <c r="DI20">
        <f>243.04*(LN(大氣濕度!DI20/100)+((17.625*大氣溫度!DI20)/(243.04+大氣溫度!DI20)))/(17.625-LN(大氣溫度!DI20/100)-((17.625*大氣溫度!DI20)/(243.04+大氣溫度!DI20)))</f>
        <v>23.397135098889912</v>
      </c>
      <c r="DJ20">
        <f>243.04*(LN(大氣濕度!DJ20/100)+((17.625*大氣溫度!DJ20)/(243.04+大氣溫度!DJ20)))/(17.625-LN(大氣溫度!DJ20/100)-((17.625*大氣溫度!DJ20)/(243.04+大氣溫度!DJ20)))</f>
        <v>23.554333614800949</v>
      </c>
      <c r="DK20">
        <f>243.04*(LN(大氣濕度!DK20/100)+((17.625*大氣溫度!DK20)/(243.04+大氣溫度!DK20)))/(17.625-LN(大氣溫度!DK20/100)-((17.625*大氣溫度!DK20)/(243.04+大氣溫度!DK20)))</f>
        <v>22.195072480900826</v>
      </c>
      <c r="DL20">
        <f>243.04*(LN(大氣濕度!DL20/100)+((17.625*大氣溫度!DL20)/(243.04+大氣溫度!DL20)))/(17.625-LN(大氣溫度!DL20/100)-((17.625*大氣溫度!DL20)/(243.04+大氣溫度!DL20)))</f>
        <v>23.554333614800949</v>
      </c>
      <c r="DM20">
        <f>243.04*(LN(大氣濕度!DM20/100)+((17.625*大氣溫度!DM20)/(243.04+大氣溫度!DM20)))/(17.625-LN(大氣溫度!DM20/100)-((17.625*大氣溫度!DM20)/(243.04+大氣溫度!DM20)))</f>
        <v>23.714917089220911</v>
      </c>
      <c r="DN20">
        <f>243.04*(LN(大氣濕度!DN20/100)+((17.625*大氣溫度!DN20)/(243.04+大氣溫度!DN20)))/(17.625-LN(大氣溫度!DN20/100)-((17.625*大氣溫度!DN20)/(243.04+大氣溫度!DN20)))</f>
        <v>23.801687788378135</v>
      </c>
      <c r="DO20">
        <f>243.04*(LN(大氣濕度!DO20/100)+((17.625*大氣溫度!DO20)/(243.04+大氣溫度!DO20)))/(17.625-LN(大氣溫度!DO20/100)-((17.625*大氣溫度!DO20)/(243.04+大氣溫度!DO20)))</f>
        <v>23.801687788378135</v>
      </c>
      <c r="DP20">
        <f>243.04*(LN(大氣濕度!DP20/100)+((17.625*大氣溫度!DP20)/(243.04+大氣溫度!DP20)))/(17.625-LN(大氣溫度!DP20/100)-((17.625*大氣溫度!DP20)/(243.04+大氣溫度!DP20)))</f>
        <v>22.432434796536675</v>
      </c>
      <c r="DQ20">
        <f>243.04*(LN(大氣濕度!DQ20/100)+((17.625*大氣溫度!DQ20)/(243.04+大氣溫度!DQ20)))/(17.625-LN(大氣溫度!DQ20/100)-((17.625*大氣溫度!DQ20)/(243.04+大氣溫度!DQ20)))</f>
        <v>23.954021086329345</v>
      </c>
      <c r="DR20">
        <v>26.2</v>
      </c>
      <c r="DS20">
        <v>27.8</v>
      </c>
      <c r="DT20">
        <v>28.1</v>
      </c>
      <c r="DU20">
        <v>27.1</v>
      </c>
      <c r="DV20">
        <v>25</v>
      </c>
      <c r="DW20">
        <v>23.9</v>
      </c>
      <c r="DX20">
        <v>24.8</v>
      </c>
      <c r="DY20">
        <v>24.9</v>
      </c>
      <c r="DZ20">
        <v>26.1</v>
      </c>
      <c r="EA20" s="7">
        <v>25.9</v>
      </c>
      <c r="EB20" s="5">
        <v>26.2</v>
      </c>
      <c r="EC20" s="5">
        <v>26.6</v>
      </c>
      <c r="ED20">
        <v>27</v>
      </c>
      <c r="EE20" s="7">
        <v>26.5</v>
      </c>
    </row>
    <row r="21" spans="1:136" ht="16.5" x14ac:dyDescent="0.25">
      <c r="A21" s="12">
        <v>0.75</v>
      </c>
      <c r="B21">
        <v>12</v>
      </c>
      <c r="C21">
        <v>14.8</v>
      </c>
      <c r="D21">
        <v>14.6</v>
      </c>
      <c r="E21">
        <v>15.9</v>
      </c>
      <c r="F21">
        <v>16.399999999999999</v>
      </c>
      <c r="G21">
        <v>16.8</v>
      </c>
      <c r="H21">
        <v>17</v>
      </c>
      <c r="I21">
        <v>16.5</v>
      </c>
      <c r="J21">
        <v>15.9</v>
      </c>
      <c r="K21">
        <v>16.2</v>
      </c>
      <c r="L21">
        <v>15.8</v>
      </c>
      <c r="M21">
        <v>16.600000000000001</v>
      </c>
      <c r="N21">
        <v>18.399999999999999</v>
      </c>
      <c r="O21">
        <v>16.5</v>
      </c>
      <c r="P21">
        <v>16.5</v>
      </c>
      <c r="Q21">
        <v>16.2</v>
      </c>
      <c r="R21">
        <v>12.3</v>
      </c>
      <c r="S21">
        <v>9.6999999999999993</v>
      </c>
      <c r="T21">
        <v>12.7</v>
      </c>
      <c r="U21">
        <v>13.7</v>
      </c>
      <c r="V21">
        <v>12.9</v>
      </c>
      <c r="W21">
        <v>15.4</v>
      </c>
      <c r="X21">
        <v>17.2</v>
      </c>
      <c r="Y21">
        <v>17</v>
      </c>
      <c r="Z21">
        <v>18.899999999999999</v>
      </c>
      <c r="AA21">
        <v>18.8</v>
      </c>
      <c r="AB21">
        <v>16.8</v>
      </c>
      <c r="AC21">
        <v>18.7</v>
      </c>
      <c r="AD21">
        <v>19.600000000000001</v>
      </c>
      <c r="AE21">
        <v>13.9</v>
      </c>
      <c r="AF21">
        <v>15.7</v>
      </c>
      <c r="AG21">
        <v>16.5</v>
      </c>
      <c r="AH21">
        <v>19.3</v>
      </c>
      <c r="AI21">
        <v>19.899999999999999</v>
      </c>
      <c r="AJ21">
        <v>16.5</v>
      </c>
      <c r="AK21">
        <v>17.2</v>
      </c>
      <c r="AL21">
        <v>17.3</v>
      </c>
      <c r="AM21">
        <v>17.399999999999999</v>
      </c>
      <c r="AN21">
        <v>18.100000000000001</v>
      </c>
      <c r="AO21">
        <v>18.399999999999999</v>
      </c>
      <c r="AP21">
        <v>16.2</v>
      </c>
      <c r="AQ21">
        <v>17.399999999999999</v>
      </c>
      <c r="AR21">
        <v>17.399999999999999</v>
      </c>
      <c r="AS21">
        <v>19.3</v>
      </c>
      <c r="AT21">
        <v>20.8</v>
      </c>
      <c r="AU21">
        <v>20</v>
      </c>
      <c r="AV21">
        <v>20.8</v>
      </c>
      <c r="AW21">
        <v>21.4</v>
      </c>
      <c r="AX21">
        <v>13.3</v>
      </c>
      <c r="AY21">
        <v>11.6</v>
      </c>
      <c r="AZ21">
        <v>16.5</v>
      </c>
      <c r="BA21">
        <v>17.8</v>
      </c>
      <c r="BB21">
        <v>17.2</v>
      </c>
      <c r="BC21">
        <v>18.7</v>
      </c>
      <c r="BD21">
        <v>20.5</v>
      </c>
      <c r="BE21">
        <v>21.1</v>
      </c>
      <c r="BF21">
        <v>22.6</v>
      </c>
      <c r="BG21">
        <v>23.1</v>
      </c>
      <c r="BH21">
        <v>23.7</v>
      </c>
      <c r="BI21">
        <v>23.7</v>
      </c>
      <c r="BJ21">
        <v>23.6</v>
      </c>
      <c r="BK21">
        <v>22.9</v>
      </c>
      <c r="BL21">
        <v>19.8</v>
      </c>
      <c r="BM21">
        <v>17.5</v>
      </c>
      <c r="BN21">
        <v>18.7</v>
      </c>
      <c r="BO21">
        <v>19.2</v>
      </c>
      <c r="BP21">
        <v>19.899999999999999</v>
      </c>
      <c r="BQ21">
        <v>16.100000000000001</v>
      </c>
      <c r="BR21">
        <v>19.100000000000001</v>
      </c>
      <c r="BS21">
        <v>20.5</v>
      </c>
      <c r="BT21">
        <v>21.2</v>
      </c>
      <c r="BU21">
        <v>23</v>
      </c>
      <c r="BV21">
        <v>20.2</v>
      </c>
      <c r="BW21">
        <v>20.7</v>
      </c>
      <c r="BX21">
        <v>21.7</v>
      </c>
      <c r="BY21">
        <v>19.3</v>
      </c>
      <c r="BZ21">
        <v>19.600000000000001</v>
      </c>
      <c r="CA21">
        <v>20</v>
      </c>
      <c r="CB21">
        <v>21.9</v>
      </c>
      <c r="CC21">
        <v>21.8</v>
      </c>
      <c r="CD21">
        <v>22.8</v>
      </c>
      <c r="CE21">
        <v>23</v>
      </c>
      <c r="CF21">
        <v>22.2</v>
      </c>
      <c r="CG21">
        <v>21</v>
      </c>
      <c r="CH21">
        <v>22.1</v>
      </c>
      <c r="CI21">
        <v>21.3</v>
      </c>
      <c r="CJ21">
        <v>21.9</v>
      </c>
      <c r="CK21">
        <v>21</v>
      </c>
      <c r="CL21">
        <v>19.8</v>
      </c>
      <c r="CM21">
        <v>21.9</v>
      </c>
      <c r="CN21">
        <v>23.1</v>
      </c>
      <c r="CO21">
        <v>21.3</v>
      </c>
      <c r="CP21">
        <v>24</v>
      </c>
      <c r="CQ21">
        <v>23</v>
      </c>
      <c r="CR21">
        <v>23.6</v>
      </c>
      <c r="CS21">
        <v>24.7</v>
      </c>
      <c r="CT21">
        <v>25.5</v>
      </c>
      <c r="CU21">
        <v>25</v>
      </c>
      <c r="CV21">
        <v>25.6</v>
      </c>
      <c r="CW21">
        <v>25</v>
      </c>
      <c r="CX21">
        <v>25.6</v>
      </c>
      <c r="CY21">
        <v>25.6</v>
      </c>
      <c r="CZ21">
        <v>25.2</v>
      </c>
      <c r="DA21">
        <v>25.4</v>
      </c>
      <c r="DB21">
        <v>26.9</v>
      </c>
      <c r="DC21">
        <f>243.04*(LN(大氣濕度!DC21/100)+((17.625*大氣溫度!DC21)/(243.04+大氣溫度!DC21)))/(17.625-LN(大氣溫度!DC21/100)-((17.625*大氣溫度!DC21)/(243.04+大氣溫度!DC21)))</f>
        <v>23.149843687754029</v>
      </c>
      <c r="DD21">
        <f>243.04*(LN(大氣濕度!DD21/100)+((17.625*大氣溫度!DD21)/(243.04+大氣溫度!DD21)))/(17.625-LN(大氣溫度!DD21/100)-((17.625*大氣溫度!DD21)/(243.04+大氣溫度!DD21)))</f>
        <v>23.341278490451629</v>
      </c>
      <c r="DE21">
        <f>243.04*(LN(大氣濕度!DE21/100)+((17.625*大氣溫度!DE21)/(243.04+大氣溫度!DE21)))/(17.625-LN(大氣溫度!DE21/100)-((17.625*大氣溫度!DE21)/(243.04+大氣溫度!DE21)))</f>
        <v>23.529665095628033</v>
      </c>
      <c r="DF21">
        <f>243.04*(LN(大氣濕度!DF21/100)+((17.625*大氣溫度!DF21)/(243.04+大氣溫度!DF21)))/(17.625-LN(大氣溫度!DF21/100)-((17.625*大氣溫度!DF21)/(243.04+大氣溫度!DF21)))</f>
        <v>21.54813843717703</v>
      </c>
      <c r="DG21">
        <f>243.04*(LN(大氣濕度!DG21/100)+((17.625*大氣溫度!DG21)/(243.04+大氣溫度!DG21)))/(17.625-LN(大氣溫度!DG21/100)-((17.625*大氣溫度!DG21)/(243.04+大氣溫度!DG21)))</f>
        <v>23.81821772679373</v>
      </c>
      <c r="DH21">
        <f>243.04*(LN(大氣濕度!DH21/100)+((17.625*大氣溫度!DH21)/(243.04+大氣溫度!DH21)))/(17.625-LN(大氣溫度!DH21/100)-((17.625*大氣溫度!DH21)/(243.04+大氣溫度!DH21)))</f>
        <v>23.299838172453004</v>
      </c>
      <c r="DI21">
        <f>243.04*(LN(大氣濕度!DI21/100)+((17.625*大氣溫度!DI21)/(243.04+大氣溫度!DI21)))/(17.625-LN(大氣溫度!DI21/100)-((17.625*大氣溫度!DI21)/(243.04+大氣溫度!DI21)))</f>
        <v>23.376941381560215</v>
      </c>
      <c r="DJ21">
        <f>243.04*(LN(大氣濕度!DJ21/100)+((17.625*大氣溫度!DJ21)/(243.04+大氣溫度!DJ21)))/(17.625-LN(大氣溫度!DJ21/100)-((17.625*大氣溫度!DJ21)/(243.04+大氣溫度!DJ21)))</f>
        <v>23.141215990411592</v>
      </c>
      <c r="DK21">
        <f>243.04*(LN(大氣濕度!DK21/100)+((17.625*大氣溫度!DK21)/(243.04+大氣溫度!DK21)))/(17.625-LN(大氣溫度!DK21/100)-((17.625*大氣溫度!DK21)/(243.04+大氣溫度!DK21)))</f>
        <v>22.953240582524465</v>
      </c>
      <c r="DL21">
        <f>243.04*(LN(大氣濕度!DL21/100)+((17.625*大氣溫度!DL21)/(243.04+大氣溫度!DL21)))/(17.625-LN(大氣溫度!DL21/100)-((17.625*大氣溫度!DL21)/(243.04+大氣溫度!DL21)))</f>
        <v>23.141215990411592</v>
      </c>
      <c r="DM21">
        <f>243.04*(LN(大氣濕度!DM21/100)+((17.625*大氣溫度!DM21)/(243.04+大氣溫度!DM21)))/(17.625-LN(大氣溫度!DM21/100)-((17.625*大氣溫度!DM21)/(243.04+大氣溫度!DM21)))</f>
        <v>23.910225394568275</v>
      </c>
      <c r="DN21">
        <f>243.04*(LN(大氣濕度!DN21/100)+((17.625*大氣溫度!DN21)/(243.04+大氣溫度!DN21)))/(17.625-LN(大氣溫度!DN21/100)-((17.625*大氣溫度!DN21)/(243.04+大氣溫度!DN21)))</f>
        <v>24.009136930991225</v>
      </c>
      <c r="DO21">
        <f>243.04*(LN(大氣濕度!DO21/100)+((17.625*大氣溫度!DO21)/(243.04+大氣溫度!DO21)))/(17.625-LN(大氣溫度!DO21/100)-((17.625*大氣溫度!DO21)/(243.04+大氣溫度!DO21)))</f>
        <v>23.619635498424227</v>
      </c>
      <c r="DP21">
        <f>243.04*(LN(大氣濕度!DP21/100)+((17.625*大氣溫度!DP21)/(243.04+大氣溫度!DP21)))/(17.625-LN(大氣溫度!DP21/100)-((17.625*大氣溫度!DP21)/(243.04+大氣溫度!DP21)))</f>
        <v>22.811241839736802</v>
      </c>
      <c r="DQ21">
        <f>243.04*(LN(大氣濕度!DQ21/100)+((17.625*大氣溫度!DQ21)/(243.04+大氣溫度!DQ21)))/(17.625-LN(大氣溫度!DQ21/100)-((17.625*大氣溫度!DQ21)/(243.04+大氣溫度!DQ21)))</f>
        <v>23.612530822782791</v>
      </c>
      <c r="DR21">
        <v>25.9</v>
      </c>
      <c r="DS21">
        <v>27.3</v>
      </c>
      <c r="DT21">
        <v>27.9</v>
      </c>
      <c r="DU21">
        <v>27</v>
      </c>
      <c r="DV21"/>
      <c r="DW21">
        <v>23.3</v>
      </c>
      <c r="DX21">
        <v>25</v>
      </c>
      <c r="DY21">
        <v>23.6</v>
      </c>
      <c r="DZ21" s="5">
        <v>25.9</v>
      </c>
      <c r="EA21" s="7">
        <v>26</v>
      </c>
      <c r="EB21" s="5">
        <v>26.2</v>
      </c>
      <c r="EC21" s="5">
        <v>24.8</v>
      </c>
      <c r="ED21">
        <v>27.2</v>
      </c>
      <c r="EE21" s="7">
        <v>26.5</v>
      </c>
    </row>
    <row r="22" spans="1:136" ht="16.5" x14ac:dyDescent="0.25">
      <c r="A22" s="12">
        <v>0.79166666666666696</v>
      </c>
      <c r="B22">
        <v>11.1</v>
      </c>
      <c r="C22">
        <v>14.2</v>
      </c>
      <c r="D22">
        <v>14.2</v>
      </c>
      <c r="E22">
        <v>15.5</v>
      </c>
      <c r="F22">
        <v>15.8</v>
      </c>
      <c r="G22">
        <v>16.8</v>
      </c>
      <c r="H22">
        <v>16.2</v>
      </c>
      <c r="I22">
        <v>16.100000000000001</v>
      </c>
      <c r="J22">
        <v>15.7</v>
      </c>
      <c r="K22">
        <v>16.8</v>
      </c>
      <c r="L22">
        <v>15.7</v>
      </c>
      <c r="M22">
        <v>16.3</v>
      </c>
      <c r="N22">
        <v>17.7</v>
      </c>
      <c r="O22">
        <v>15.9</v>
      </c>
      <c r="P22">
        <v>16</v>
      </c>
      <c r="Q22">
        <v>16.2</v>
      </c>
      <c r="R22">
        <v>11.9</v>
      </c>
      <c r="S22">
        <v>9.1999999999999993</v>
      </c>
      <c r="T22">
        <v>12</v>
      </c>
      <c r="U22">
        <v>14</v>
      </c>
      <c r="V22">
        <v>13.9</v>
      </c>
      <c r="W22">
        <v>15.1</v>
      </c>
      <c r="X22">
        <v>16.7</v>
      </c>
      <c r="Y22">
        <v>16.8</v>
      </c>
      <c r="Z22">
        <v>18.2</v>
      </c>
      <c r="AA22">
        <v>18.2</v>
      </c>
      <c r="AB22">
        <v>15.8</v>
      </c>
      <c r="AC22">
        <v>17.5</v>
      </c>
      <c r="AD22">
        <v>19.600000000000001</v>
      </c>
      <c r="AE22">
        <v>13.4</v>
      </c>
      <c r="AF22">
        <v>15.3</v>
      </c>
      <c r="AG22">
        <v>16.600000000000001</v>
      </c>
      <c r="AH22">
        <v>19</v>
      </c>
      <c r="AI22">
        <v>19.2</v>
      </c>
      <c r="AJ22">
        <v>15.8</v>
      </c>
      <c r="AK22">
        <v>16.5</v>
      </c>
      <c r="AL22">
        <v>16.8</v>
      </c>
      <c r="AM22">
        <v>17.100000000000001</v>
      </c>
      <c r="AN22">
        <v>17.100000000000001</v>
      </c>
      <c r="AO22">
        <v>18.2</v>
      </c>
      <c r="AP22">
        <v>15.9</v>
      </c>
      <c r="AQ22">
        <v>16.899999999999999</v>
      </c>
      <c r="AR22">
        <v>17.399999999999999</v>
      </c>
      <c r="AS22">
        <v>18.8</v>
      </c>
      <c r="AT22">
        <v>20.399999999999999</v>
      </c>
      <c r="AU22">
        <v>19.100000000000001</v>
      </c>
      <c r="AV22">
        <v>20.2</v>
      </c>
      <c r="AW22">
        <v>21.1</v>
      </c>
      <c r="AX22">
        <v>12.5</v>
      </c>
      <c r="AY22">
        <v>11.5</v>
      </c>
      <c r="AZ22">
        <v>16.3</v>
      </c>
      <c r="BA22">
        <v>17.399999999999999</v>
      </c>
      <c r="BB22">
        <v>16.8</v>
      </c>
      <c r="BC22">
        <v>18.399999999999999</v>
      </c>
      <c r="BD22">
        <v>20.399999999999999</v>
      </c>
      <c r="BE22">
        <v>21</v>
      </c>
      <c r="BF22">
        <v>22.8</v>
      </c>
      <c r="BG22">
        <v>23.3</v>
      </c>
      <c r="BH22">
        <v>23.4</v>
      </c>
      <c r="BI22">
        <v>23.6</v>
      </c>
      <c r="BJ22">
        <v>23.9</v>
      </c>
      <c r="BK22">
        <v>22.3</v>
      </c>
      <c r="BL22">
        <v>19.100000000000001</v>
      </c>
      <c r="BM22">
        <v>17.100000000000001</v>
      </c>
      <c r="BN22">
        <v>17.899999999999999</v>
      </c>
      <c r="BO22">
        <v>18.7</v>
      </c>
      <c r="BP22">
        <v>18.600000000000001</v>
      </c>
      <c r="BQ22">
        <v>15.6</v>
      </c>
      <c r="BR22">
        <v>18.399999999999999</v>
      </c>
      <c r="BS22">
        <v>19.8</v>
      </c>
      <c r="BT22">
        <v>20.9</v>
      </c>
      <c r="BU22">
        <v>22.2</v>
      </c>
      <c r="BV22">
        <v>19.600000000000001</v>
      </c>
      <c r="BW22">
        <v>20.100000000000001</v>
      </c>
      <c r="BX22">
        <v>21.4</v>
      </c>
      <c r="BY22">
        <v>18.7</v>
      </c>
      <c r="BZ22">
        <v>18.5</v>
      </c>
      <c r="CA22">
        <v>20</v>
      </c>
      <c r="CB22">
        <v>21</v>
      </c>
      <c r="CC22">
        <v>21.7</v>
      </c>
      <c r="CD22">
        <v>22</v>
      </c>
      <c r="CE22">
        <v>22.2</v>
      </c>
      <c r="CF22">
        <v>21.8</v>
      </c>
      <c r="CG22">
        <v>20.7</v>
      </c>
      <c r="CH22">
        <v>21.9</v>
      </c>
      <c r="CI22">
        <v>21</v>
      </c>
      <c r="CJ22">
        <v>21.9</v>
      </c>
      <c r="CK22">
        <v>20.399999999999999</v>
      </c>
      <c r="CL22">
        <v>20.3</v>
      </c>
      <c r="CM22">
        <v>21.8</v>
      </c>
      <c r="CN22">
        <v>22.7</v>
      </c>
      <c r="CO22">
        <v>21.9</v>
      </c>
      <c r="CP22">
        <v>23.8</v>
      </c>
      <c r="CQ22">
        <v>21.5</v>
      </c>
      <c r="CR22">
        <v>23.3</v>
      </c>
      <c r="CS22">
        <v>24.1</v>
      </c>
      <c r="CT22">
        <v>25.1</v>
      </c>
      <c r="CU22">
        <v>24.6</v>
      </c>
      <c r="CV22">
        <v>25.3</v>
      </c>
      <c r="CW22">
        <v>25.2</v>
      </c>
      <c r="CX22">
        <v>25.4</v>
      </c>
      <c r="CY22">
        <v>25.5</v>
      </c>
      <c r="CZ22">
        <v>25</v>
      </c>
      <c r="DA22">
        <v>25</v>
      </c>
      <c r="DB22">
        <v>26.6</v>
      </c>
      <c r="DC22">
        <f>243.04*(LN(大氣濕度!DC22/100)+((17.625*大氣溫度!DC22)/(243.04+大氣溫度!DC22)))/(17.625-LN(大氣溫度!DC22/100)-((17.625*大氣溫度!DC22)/(243.04+大氣溫度!DC22)))</f>
        <v>23.501791306095544</v>
      </c>
      <c r="DD22">
        <f>243.04*(LN(大氣濕度!DD22/100)+((17.625*大氣溫度!DD22)/(243.04+大氣溫度!DD22)))/(17.625-LN(大氣溫度!DD22/100)-((17.625*大氣溫度!DD22)/(243.04+大氣溫度!DD22)))</f>
        <v>23.432575536210873</v>
      </c>
      <c r="DE22">
        <f>243.04*(LN(大氣濕度!DE22/100)+((17.625*大氣溫度!DE22)/(243.04+大氣溫度!DE22)))/(17.625-LN(大氣溫度!DE22/100)-((17.625*大氣溫度!DE22)/(243.04+大氣溫度!DE22)))</f>
        <v>23.80872169799537</v>
      </c>
      <c r="DF22">
        <f>243.04*(LN(大氣濕度!DF22/100)+((17.625*大氣溫度!DF22)/(243.04+大氣溫度!DF22)))/(17.625-LN(大氣溫度!DF22/100)-((17.625*大氣溫度!DF22)/(243.04+大氣溫度!DF22)))</f>
        <v>22.945297785303129</v>
      </c>
      <c r="DG22">
        <f>243.04*(LN(大氣濕度!DG22/100)+((17.625*大氣溫度!DG22)/(243.04+大氣溫度!DG22)))/(17.625-LN(大氣溫度!DG22/100)-((17.625*大氣溫度!DG22)/(243.04+大氣溫度!DG22)))</f>
        <v>23.904351780215318</v>
      </c>
      <c r="DH22">
        <f>243.04*(LN(大氣濕度!DH22/100)+((17.625*大氣溫度!DH22)/(243.04+大氣溫度!DH22)))/(17.625-LN(大氣溫度!DH22/100)-((17.625*大氣溫度!DH22)/(243.04+大氣溫度!DH22)))</f>
        <v>23.722788777760194</v>
      </c>
      <c r="DI22">
        <f>243.04*(LN(大氣濕度!DI22/100)+((17.625*大氣溫度!DI22)/(243.04+大氣溫度!DI22)))/(17.625-LN(大氣溫度!DI22/100)-((17.625*大氣溫度!DI22)/(243.04+大氣溫度!DI22)))</f>
        <v>23.815702137979283</v>
      </c>
      <c r="DJ22">
        <f>243.04*(LN(大氣濕度!DJ22/100)+((17.625*大氣溫度!DJ22)/(243.04+大氣溫度!DJ22)))/(17.625-LN(大氣溫度!DJ22/100)-((17.625*大氣溫度!DJ22)/(243.04+大氣溫度!DJ22)))</f>
        <v>23.896944623029302</v>
      </c>
      <c r="DK22">
        <f>243.04*(LN(大氣濕度!DK22/100)+((17.625*大氣溫度!DK22)/(243.04+大氣溫度!DK22)))/(17.625-LN(大氣溫度!DK22/100)-((17.625*大氣溫度!DK22)/(243.04+大氣溫度!DK22)))</f>
        <v>22.959173402662181</v>
      </c>
      <c r="DL22">
        <f>243.04*(LN(大氣濕度!DL22/100)+((17.625*大氣溫度!DL22)/(243.04+大氣溫度!DL22)))/(17.625-LN(大氣溫度!DL22/100)-((17.625*大氣溫度!DL22)/(243.04+大氣溫度!DL22)))</f>
        <v>23.896944623029302</v>
      </c>
      <c r="DM22">
        <f>243.04*(LN(大氣濕度!DM22/100)+((17.625*大氣溫度!DM22)/(243.04+大氣溫度!DM22)))/(17.625-LN(大氣溫度!DM22/100)-((17.625*大氣溫度!DM22)/(243.04+大氣溫度!DM22)))</f>
        <v>23.910225394568275</v>
      </c>
      <c r="DN22">
        <f>243.04*(LN(大氣濕度!DN22/100)+((17.625*大氣溫度!DN22)/(243.04+大氣溫度!DN22)))/(17.625-LN(大氣溫度!DN22/100)-((17.625*大氣溫度!DN22)/(243.04+大氣溫度!DN22)))</f>
        <v>24.287076721351717</v>
      </c>
      <c r="DO22">
        <f>243.04*(LN(大氣濕度!DO22/100)+((17.625*大氣溫度!DO22)/(243.04+大氣溫度!DO22)))/(17.625-LN(大氣溫度!DO22/100)-((17.625*大氣溫度!DO22)/(243.04+大氣溫度!DO22)))</f>
        <v>23.245952547518709</v>
      </c>
      <c r="DP22">
        <f>243.04*(LN(大氣濕度!DP22/100)+((17.625*大氣溫度!DP22)/(243.04+大氣溫度!DP22)))/(17.625-LN(大氣溫度!DP22/100)-((17.625*大氣溫度!DP22)/(243.04+大氣溫度!DP22)))</f>
        <v>22.625285702489272</v>
      </c>
      <c r="DQ22">
        <f>243.04*(LN(大氣濕度!DQ22/100)+((17.625*大氣溫度!DQ22)/(243.04+大氣溫度!DQ22)))/(17.625-LN(大氣溫度!DQ22/100)-((17.625*大氣溫度!DQ22)/(243.04+大氣溫度!DQ22)))</f>
        <v>23.895525649018857</v>
      </c>
      <c r="DR22">
        <v>25.9</v>
      </c>
      <c r="DS22">
        <v>27.2</v>
      </c>
      <c r="DT22">
        <v>27.7</v>
      </c>
      <c r="DU22">
        <v>27</v>
      </c>
      <c r="DV22">
        <v>24.8</v>
      </c>
      <c r="DW22">
        <v>23.1</v>
      </c>
      <c r="DX22">
        <v>25.1</v>
      </c>
      <c r="DY22">
        <v>23.6</v>
      </c>
      <c r="DZ22" s="5">
        <v>25.3</v>
      </c>
      <c r="EA22" s="7">
        <v>25.4</v>
      </c>
      <c r="EB22" s="5">
        <v>25.9</v>
      </c>
      <c r="EC22" s="5">
        <v>24</v>
      </c>
      <c r="ED22">
        <v>26.5</v>
      </c>
      <c r="EE22" s="7">
        <v>26.7</v>
      </c>
    </row>
    <row r="23" spans="1:136" ht="16.5" x14ac:dyDescent="0.25">
      <c r="A23" s="12">
        <v>0.83333333333333304</v>
      </c>
      <c r="B23">
        <v>11.4</v>
      </c>
      <c r="C23">
        <v>13.8</v>
      </c>
      <c r="D23">
        <v>13.9</v>
      </c>
      <c r="E23">
        <v>15.1</v>
      </c>
      <c r="F23">
        <v>15.4</v>
      </c>
      <c r="G23">
        <v>15.5</v>
      </c>
      <c r="H23">
        <v>16</v>
      </c>
      <c r="I23">
        <v>15.9</v>
      </c>
      <c r="J23">
        <v>15.5</v>
      </c>
      <c r="K23">
        <v>17.2</v>
      </c>
      <c r="L23">
        <v>15.5</v>
      </c>
      <c r="M23">
        <v>16.399999999999999</v>
      </c>
      <c r="N23">
        <v>17.100000000000001</v>
      </c>
      <c r="O23">
        <v>15.8</v>
      </c>
      <c r="P23">
        <v>15.9</v>
      </c>
      <c r="Q23">
        <v>16.2</v>
      </c>
      <c r="R23">
        <v>11</v>
      </c>
      <c r="S23">
        <v>9.1</v>
      </c>
      <c r="T23">
        <v>12</v>
      </c>
      <c r="U23">
        <v>13.8</v>
      </c>
      <c r="V23">
        <v>14.3</v>
      </c>
      <c r="W23">
        <v>15.1</v>
      </c>
      <c r="X23">
        <v>16.3</v>
      </c>
      <c r="Y23">
        <v>16.899999999999999</v>
      </c>
      <c r="Z23">
        <v>18</v>
      </c>
      <c r="AA23">
        <v>17.899999999999999</v>
      </c>
      <c r="AB23">
        <v>15.4</v>
      </c>
      <c r="AC23">
        <v>17.100000000000001</v>
      </c>
      <c r="AD23">
        <v>19.7</v>
      </c>
      <c r="AE23">
        <v>13</v>
      </c>
      <c r="AF23">
        <v>15.3</v>
      </c>
      <c r="AG23">
        <v>16.899999999999999</v>
      </c>
      <c r="AH23">
        <v>18.399999999999999</v>
      </c>
      <c r="AI23">
        <v>18.7</v>
      </c>
      <c r="AJ23">
        <v>15.4</v>
      </c>
      <c r="AK23">
        <v>16.399999999999999</v>
      </c>
      <c r="AL23">
        <v>16.600000000000001</v>
      </c>
      <c r="AM23">
        <v>17</v>
      </c>
      <c r="AN23">
        <v>16.899999999999999</v>
      </c>
      <c r="AO23">
        <v>18.3</v>
      </c>
      <c r="AP23">
        <v>15.7</v>
      </c>
      <c r="AQ23">
        <v>16.600000000000001</v>
      </c>
      <c r="AR23">
        <v>17.7</v>
      </c>
      <c r="AS23">
        <v>18.8</v>
      </c>
      <c r="AT23">
        <v>20</v>
      </c>
      <c r="AU23">
        <v>18.600000000000001</v>
      </c>
      <c r="AV23">
        <v>20.2</v>
      </c>
      <c r="AW23">
        <v>21.1</v>
      </c>
      <c r="AX23">
        <v>12.2</v>
      </c>
      <c r="AY23">
        <v>11.1</v>
      </c>
      <c r="AZ23">
        <v>16.100000000000001</v>
      </c>
      <c r="BA23">
        <v>17.3</v>
      </c>
      <c r="BB23">
        <v>16.600000000000001</v>
      </c>
      <c r="BC23">
        <v>18.600000000000001</v>
      </c>
      <c r="BD23">
        <v>20.100000000000001</v>
      </c>
      <c r="BE23">
        <v>21.4</v>
      </c>
      <c r="BF23">
        <v>22.8</v>
      </c>
      <c r="BG23">
        <v>23.5</v>
      </c>
      <c r="BH23">
        <v>23.5</v>
      </c>
      <c r="BI23">
        <v>23.5</v>
      </c>
      <c r="BJ23">
        <v>23.8</v>
      </c>
      <c r="BK23">
        <v>22.1</v>
      </c>
      <c r="BL23">
        <v>18.3</v>
      </c>
      <c r="BM23">
        <v>16.8</v>
      </c>
      <c r="BN23">
        <v>17.2</v>
      </c>
      <c r="BO23">
        <v>18.5</v>
      </c>
      <c r="BP23">
        <v>17.600000000000001</v>
      </c>
      <c r="BQ23">
        <v>15.6</v>
      </c>
      <c r="BR23">
        <v>17.899999999999999</v>
      </c>
      <c r="BS23">
        <v>19.399999999999999</v>
      </c>
      <c r="BT23">
        <v>21</v>
      </c>
      <c r="BU23">
        <v>21.9</v>
      </c>
      <c r="BV23">
        <v>18.899999999999999</v>
      </c>
      <c r="BW23">
        <v>20</v>
      </c>
      <c r="BX23">
        <v>21.1</v>
      </c>
      <c r="BY23">
        <v>18.7</v>
      </c>
      <c r="BZ23">
        <v>17.7</v>
      </c>
      <c r="CA23">
        <v>19.899999999999999</v>
      </c>
      <c r="CB23">
        <v>20.9</v>
      </c>
      <c r="CC23">
        <v>21.7</v>
      </c>
      <c r="CD23">
        <v>21.7</v>
      </c>
      <c r="CE23">
        <v>21.8</v>
      </c>
      <c r="CF23">
        <v>21.6</v>
      </c>
      <c r="CG23">
        <v>20.5</v>
      </c>
      <c r="CH23">
        <v>21.7</v>
      </c>
      <c r="CI23">
        <v>20.7</v>
      </c>
      <c r="CJ23">
        <v>21.8</v>
      </c>
      <c r="CK23">
        <v>19.899999999999999</v>
      </c>
      <c r="CL23">
        <v>20.6</v>
      </c>
      <c r="CM23">
        <v>21.8</v>
      </c>
      <c r="CN23">
        <v>22.6</v>
      </c>
      <c r="CO23">
        <v>22.5</v>
      </c>
      <c r="CP23">
        <v>23.8</v>
      </c>
      <c r="CQ23">
        <v>20.8</v>
      </c>
      <c r="CR23">
        <v>23.3</v>
      </c>
      <c r="CS23">
        <v>24.2</v>
      </c>
      <c r="CT23">
        <v>25.4</v>
      </c>
      <c r="CU23">
        <v>24.3</v>
      </c>
      <c r="CV23">
        <v>25.2</v>
      </c>
      <c r="CW23">
        <v>25</v>
      </c>
      <c r="CX23">
        <v>25.7</v>
      </c>
      <c r="CY23">
        <v>25.5</v>
      </c>
      <c r="CZ23">
        <v>25.3</v>
      </c>
      <c r="DA23">
        <v>25.5</v>
      </c>
      <c r="DB23">
        <v>26.5</v>
      </c>
      <c r="DC23">
        <f>243.04*(LN(大氣濕度!DC23/100)+((17.625*大氣溫度!DC23)/(243.04+大氣溫度!DC23)))/(17.625-LN(大氣溫度!DC23/100)-((17.625*大氣溫度!DC23)/(243.04+大氣溫度!DC23)))</f>
        <v>23.663068888288393</v>
      </c>
      <c r="DD23">
        <f>243.04*(LN(大氣濕度!DD23/100)+((17.625*大氣溫度!DD23)/(243.04+大氣溫度!DD23)))/(17.625-LN(大氣溫度!DD23/100)-((17.625*大氣溫度!DD23)/(243.04+大氣溫度!DD23)))</f>
        <v>23.617523264607538</v>
      </c>
      <c r="DE23">
        <f>243.04*(LN(大氣濕度!DE23/100)+((17.625*大氣溫度!DE23)/(243.04+大氣溫度!DE23)))/(17.625-LN(大氣溫度!DE23/100)-((17.625*大氣溫度!DE23)/(243.04+大氣溫度!DE23)))</f>
        <v>23.245210122039733</v>
      </c>
      <c r="DF23">
        <f>243.04*(LN(大氣濕度!DF23/100)+((17.625*大氣溫度!DF23)/(243.04+大氣溫度!DF23)))/(17.625-LN(大氣溫度!DF23/100)-((17.625*大氣溫度!DF23)/(243.04+大氣溫度!DF23)))</f>
        <v>22.863869657560603</v>
      </c>
      <c r="DG23">
        <f>243.04*(LN(大氣濕度!DG23/100)+((17.625*大氣溫度!DG23)/(243.04+大氣溫度!DG23)))/(17.625-LN(大氣溫度!DG23/100)-((17.625*大氣溫度!DG23)/(243.04+大氣溫度!DG23)))</f>
        <v>24.076195228551537</v>
      </c>
      <c r="DH23">
        <f>243.04*(LN(大氣濕度!DH23/100)+((17.625*大氣溫度!DH23)/(243.04+大氣溫度!DH23)))/(17.625-LN(大氣溫度!DH23/100)-((17.625*大氣溫度!DH23)/(243.04+大氣溫度!DH23)))</f>
        <v>23.626883258316067</v>
      </c>
      <c r="DI23">
        <f>243.04*(LN(大氣濕度!DI23/100)+((17.625*大氣溫度!DI23)/(243.04+大氣溫度!DI23)))/(17.625-LN(大氣溫度!DI23/100)-((17.625*大氣溫度!DI23)/(243.04+大氣溫度!DI23)))</f>
        <v>24.182989283860078</v>
      </c>
      <c r="DJ23">
        <f>243.04*(LN(大氣濕度!DJ23/100)+((17.625*大氣溫度!DJ23)/(243.04+大氣溫度!DJ23)))/(17.625-LN(大氣溫度!DJ23/100)-((17.625*大氣溫度!DJ23)/(243.04+大氣溫度!DJ23)))</f>
        <v>22.287866646475958</v>
      </c>
      <c r="DK23">
        <f>243.04*(LN(大氣濕度!DK23/100)+((17.625*大氣溫度!DK23)/(243.04+大氣溫度!DK23)))/(17.625-LN(大氣溫度!DK23/100)-((17.625*大氣溫度!DK23)/(243.04+大氣溫度!DK23)))</f>
        <v>23.023692617120108</v>
      </c>
      <c r="DL23">
        <f>243.04*(LN(大氣濕度!DL23/100)+((17.625*大氣溫度!DL23)/(243.04+大氣溫度!DL23)))/(17.625-LN(大氣溫度!DL23/100)-((17.625*大氣溫度!DL23)/(243.04+大氣溫度!DL23)))</f>
        <v>22.287866646475958</v>
      </c>
      <c r="DM23">
        <f>243.04*(LN(大氣濕度!DM23/100)+((17.625*大氣溫度!DM23)/(243.04+大氣溫度!DM23)))/(17.625-LN(大氣溫度!DM23/100)-((17.625*大氣溫度!DM23)/(243.04+大氣溫度!DM23)))</f>
        <v>23.904351780215318</v>
      </c>
      <c r="DN23">
        <f>243.04*(LN(大氣濕度!DN23/100)+((17.625*大氣溫度!DN23)/(243.04+大氣溫度!DN23)))/(17.625-LN(大氣溫度!DN23/100)-((17.625*大氣溫度!DN23)/(243.04+大氣溫度!DN23)))</f>
        <v>24.555428972484492</v>
      </c>
      <c r="DO23">
        <f>243.04*(LN(大氣濕度!DO23/100)+((17.625*大氣溫度!DO23)/(243.04+大氣溫度!DO23)))/(17.625-LN(大氣溫度!DO23/100)-((17.625*大氣溫度!DO23)/(243.04+大氣溫度!DO23)))</f>
        <v>23.432575536210873</v>
      </c>
      <c r="DP23">
        <f>243.04*(LN(大氣濕度!DP23/100)+((17.625*大氣溫度!DP23)/(243.04+大氣溫度!DP23)))/(17.625-LN(大氣溫度!DP23/100)-((17.625*大氣溫度!DP23)/(243.04+大氣溫度!DP23)))</f>
        <v>22.818223502038105</v>
      </c>
      <c r="DQ23">
        <f>243.04*(LN(大氣濕度!DQ23/100)+((17.625*大氣溫度!DQ23)/(243.04+大氣溫度!DQ23)))/(17.625-LN(大氣溫度!DQ23/100)-((17.625*大氣溫度!DQ23)/(243.04+大氣溫度!DQ23)))</f>
        <v>24.050465444072106</v>
      </c>
      <c r="DR23">
        <v>25.7</v>
      </c>
      <c r="DS23">
        <v>27.1</v>
      </c>
      <c r="DT23">
        <v>27.6</v>
      </c>
      <c r="DU23">
        <v>26.5</v>
      </c>
      <c r="DV23">
        <v>24.5</v>
      </c>
      <c r="DW23">
        <v>23.1</v>
      </c>
      <c r="DX23">
        <v>25.1</v>
      </c>
      <c r="DY23">
        <v>23.8</v>
      </c>
      <c r="DZ23" s="5">
        <v>25.4</v>
      </c>
      <c r="EA23" s="7">
        <v>25.3</v>
      </c>
      <c r="EB23" s="5">
        <v>25.9</v>
      </c>
      <c r="EC23" s="5">
        <v>23.8</v>
      </c>
      <c r="ED23">
        <v>26.8</v>
      </c>
      <c r="EE23" s="7">
        <v>26.8</v>
      </c>
    </row>
    <row r="24" spans="1:136" ht="16.5" x14ac:dyDescent="0.25">
      <c r="A24" s="12">
        <v>0.875</v>
      </c>
      <c r="B24">
        <v>12</v>
      </c>
      <c r="C24">
        <v>13.5</v>
      </c>
      <c r="D24">
        <v>13.5</v>
      </c>
      <c r="E24">
        <v>14.8</v>
      </c>
      <c r="F24">
        <v>15.3</v>
      </c>
      <c r="G24">
        <v>15.2</v>
      </c>
      <c r="H24">
        <v>15.8</v>
      </c>
      <c r="I24">
        <v>15.9</v>
      </c>
      <c r="J24">
        <v>15.7</v>
      </c>
      <c r="K24"/>
      <c r="L24">
        <v>15.1</v>
      </c>
      <c r="M24">
        <v>16.600000000000001</v>
      </c>
      <c r="N24">
        <v>17.100000000000001</v>
      </c>
      <c r="O24">
        <v>15.9</v>
      </c>
      <c r="P24">
        <v>15.8</v>
      </c>
      <c r="Q24">
        <v>16.100000000000001</v>
      </c>
      <c r="R24">
        <v>10.6</v>
      </c>
      <c r="S24">
        <v>8.4</v>
      </c>
      <c r="T24">
        <v>12</v>
      </c>
      <c r="U24">
        <v>13.6</v>
      </c>
      <c r="V24">
        <v>14.4</v>
      </c>
      <c r="W24">
        <v>15.4</v>
      </c>
      <c r="X24">
        <v>16.3</v>
      </c>
      <c r="Y24">
        <v>17</v>
      </c>
      <c r="Z24">
        <v>17.8</v>
      </c>
      <c r="AA24">
        <v>17.8</v>
      </c>
      <c r="AB24">
        <v>15.3</v>
      </c>
      <c r="AC24">
        <v>17</v>
      </c>
      <c r="AD24">
        <v>19.600000000000001</v>
      </c>
      <c r="AE24">
        <v>12.8</v>
      </c>
      <c r="AF24">
        <v>15.2</v>
      </c>
      <c r="AG24">
        <v>17.3</v>
      </c>
      <c r="AH24">
        <v>18.3</v>
      </c>
      <c r="AI24">
        <v>18.399999999999999</v>
      </c>
      <c r="AJ24">
        <v>15.2</v>
      </c>
      <c r="AK24">
        <v>16.3</v>
      </c>
      <c r="AL24">
        <v>16.5</v>
      </c>
      <c r="AM24">
        <v>17</v>
      </c>
      <c r="AN24">
        <v>16.899999999999999</v>
      </c>
      <c r="AO24">
        <v>18.399999999999999</v>
      </c>
      <c r="AP24">
        <v>15.9</v>
      </c>
      <c r="AQ24">
        <v>16.399999999999999</v>
      </c>
      <c r="AR24">
        <v>17.7</v>
      </c>
      <c r="AS24">
        <v>18.8</v>
      </c>
      <c r="AT24">
        <v>19.7</v>
      </c>
      <c r="AU24">
        <v>18.600000000000001</v>
      </c>
      <c r="AV24">
        <v>20.100000000000001</v>
      </c>
      <c r="AW24">
        <v>21</v>
      </c>
      <c r="AX24">
        <v>11.9</v>
      </c>
      <c r="AY24">
        <v>11.2</v>
      </c>
      <c r="AZ24">
        <v>16.3</v>
      </c>
      <c r="BA24">
        <v>16.600000000000001</v>
      </c>
      <c r="BB24">
        <v>16.5</v>
      </c>
      <c r="BC24">
        <v>18.399999999999999</v>
      </c>
      <c r="BD24">
        <v>20.2</v>
      </c>
      <c r="BE24">
        <v>21.6</v>
      </c>
      <c r="BF24">
        <v>22.9</v>
      </c>
      <c r="BG24">
        <v>23.4</v>
      </c>
      <c r="BH24">
        <v>23.7</v>
      </c>
      <c r="BI24">
        <v>23.5</v>
      </c>
      <c r="BJ24">
        <v>23.5</v>
      </c>
      <c r="BK24">
        <v>22.2</v>
      </c>
      <c r="BL24">
        <v>17.600000000000001</v>
      </c>
      <c r="BM24">
        <v>16.3</v>
      </c>
      <c r="BN24">
        <v>16.899999999999999</v>
      </c>
      <c r="BO24">
        <v>18.3</v>
      </c>
      <c r="BP24">
        <v>17</v>
      </c>
      <c r="BQ24">
        <v>15.5</v>
      </c>
      <c r="BR24">
        <v>17.600000000000001</v>
      </c>
      <c r="BS24">
        <v>19.3</v>
      </c>
      <c r="BT24">
        <v>20.9</v>
      </c>
      <c r="BU24">
        <v>22</v>
      </c>
      <c r="BV24">
        <v>18.7</v>
      </c>
      <c r="BW24">
        <v>19.899999999999999</v>
      </c>
      <c r="BX24">
        <v>20.7</v>
      </c>
      <c r="BY24">
        <v>18.899999999999999</v>
      </c>
      <c r="BZ24">
        <v>17.3</v>
      </c>
      <c r="CA24">
        <v>19.899999999999999</v>
      </c>
      <c r="CB24">
        <v>21.2</v>
      </c>
      <c r="CC24">
        <v>21.9</v>
      </c>
      <c r="CD24">
        <v>21.9</v>
      </c>
      <c r="CE24">
        <v>21.4</v>
      </c>
      <c r="CF24">
        <v>21.6</v>
      </c>
      <c r="CG24">
        <v>20.9</v>
      </c>
      <c r="CH24">
        <v>21.6</v>
      </c>
      <c r="CI24">
        <v>20.5</v>
      </c>
      <c r="CJ24">
        <v>21.5</v>
      </c>
      <c r="CK24">
        <v>19.7</v>
      </c>
      <c r="CL24">
        <v>20.399999999999999</v>
      </c>
      <c r="CM24">
        <v>21.7</v>
      </c>
      <c r="CN24">
        <v>22.6</v>
      </c>
      <c r="CO24">
        <v>22.6</v>
      </c>
      <c r="CP24">
        <v>24</v>
      </c>
      <c r="CQ24">
        <v>20.3</v>
      </c>
      <c r="CR24">
        <v>23.2</v>
      </c>
      <c r="CS24">
        <v>24.1</v>
      </c>
      <c r="CT24">
        <v>25.3</v>
      </c>
      <c r="CU24">
        <v>24.3</v>
      </c>
      <c r="CV24">
        <v>25.4</v>
      </c>
      <c r="CW24">
        <v>25.1</v>
      </c>
      <c r="CX24">
        <v>25.5</v>
      </c>
      <c r="CY24">
        <v>25.7</v>
      </c>
      <c r="CZ24">
        <v>25.4</v>
      </c>
      <c r="DA24">
        <v>25.7</v>
      </c>
      <c r="DB24">
        <v>26.3</v>
      </c>
      <c r="DC24">
        <f>243.04*(LN(大氣濕度!DC24/100)+((17.625*大氣溫度!DC24)/(243.04+大氣溫度!DC24)))/(17.625-LN(大氣溫度!DC24/100)-((17.625*大氣溫度!DC24)/(243.04+大氣溫度!DC24)))</f>
        <v>23.471464631851173</v>
      </c>
      <c r="DD24">
        <f>243.04*(LN(大氣濕度!DD24/100)+((17.625*大氣溫度!DD24)/(243.04+大氣溫度!DD24)))/(17.625-LN(大氣溫度!DD24/100)-((17.625*大氣溫度!DD24)/(243.04+大氣溫度!DD24)))</f>
        <v>23.693176672201528</v>
      </c>
      <c r="DE24">
        <f>243.04*(LN(大氣濕度!DE24/100)+((17.625*大氣溫度!DE24)/(243.04+大氣溫度!DE24)))/(17.625-LN(大氣溫度!DE24/100)-((17.625*大氣溫度!DE24)/(243.04+大氣溫度!DE24)))</f>
        <v>23.330880702330099</v>
      </c>
      <c r="DF24">
        <f>243.04*(LN(大氣濕度!DF24/100)+((17.625*大氣溫度!DF24)/(243.04+大氣溫度!DF24)))/(17.625-LN(大氣溫度!DF24/100)-((17.625*大氣溫度!DF24)/(243.04+大氣溫度!DF24)))</f>
        <v>22.662779094194342</v>
      </c>
      <c r="DG24">
        <f>243.04*(LN(大氣濕度!DG24/100)+((17.625*大氣溫度!DG24)/(243.04+大氣溫度!DG24)))/(17.625-LN(大氣溫度!DG24/100)-((17.625*大氣溫度!DG24)/(243.04+大氣溫度!DG24)))</f>
        <v>24.046526141975491</v>
      </c>
      <c r="DH24">
        <f>243.04*(LN(大氣濕度!DH24/100)+((17.625*大氣溫度!DH24)/(243.04+大氣溫度!DH24)))/(17.625-LN(大氣溫度!DH24/100)-((17.625*大氣溫度!DH24)/(243.04+大氣溫度!DH24)))</f>
        <v>23.895802729984943</v>
      </c>
      <c r="DI24">
        <f>243.04*(LN(大氣濕度!DI24/100)+((17.625*大氣溫度!DI24)/(243.04+大氣溫度!DI24)))/(17.625-LN(大氣溫度!DI24/100)-((17.625*大氣溫度!DI24)/(243.04+大氣溫度!DI24)))</f>
        <v>24.267827614415616</v>
      </c>
      <c r="DJ24">
        <f>243.04*(LN(大氣濕度!DJ24/100)+((17.625*大氣溫度!DJ24)/(243.04+大氣溫度!DJ24)))/(17.625-LN(大氣溫度!DJ24/100)-((17.625*大氣溫度!DJ24)/(243.04+大氣溫度!DJ24)))</f>
        <v>23.009492773875934</v>
      </c>
      <c r="DK24">
        <f>243.04*(LN(大氣濕度!DK24/100)+((17.625*大氣溫度!DK24)/(243.04+大氣溫度!DK24)))/(17.625-LN(大氣溫度!DK24/100)-((17.625*大氣溫度!DK24)/(243.04+大氣溫度!DK24)))</f>
        <v>23.407969483762557</v>
      </c>
      <c r="DL24">
        <f>243.04*(LN(大氣濕度!DL24/100)+((17.625*大氣溫度!DL24)/(243.04+大氣溫度!DL24)))/(17.625-LN(大氣溫度!DL24/100)-((17.625*大氣溫度!DL24)/(243.04+大氣溫度!DL24)))</f>
        <v>23.009492773875934</v>
      </c>
      <c r="DM24">
        <f>243.04*(LN(大氣濕度!DM24/100)+((17.625*大氣溫度!DM24)/(243.04+大氣溫度!DM24)))/(17.625-LN(大氣溫度!DM24/100)-((17.625*大氣溫度!DM24)/(243.04+大氣溫度!DM24)))</f>
        <v>23.704447681038115</v>
      </c>
      <c r="DN24">
        <f>243.04*(LN(大氣濕度!DN24/100)+((17.625*大氣溫度!DN24)/(243.04+大氣溫度!DN24)))/(17.625-LN(大氣溫度!DN24/100)-((17.625*大氣溫度!DN24)/(243.04+大氣溫度!DN24)))</f>
        <v>24.622327813067855</v>
      </c>
      <c r="DO24">
        <f>243.04*(LN(大氣濕度!DO24/100)+((17.625*大氣溫度!DO24)/(243.04+大氣溫度!DO24)))/(17.625-LN(大氣溫度!DO24/100)-((17.625*大氣溫度!DO24)/(243.04+大氣溫度!DO24)))</f>
        <v>23.235374744053992</v>
      </c>
      <c r="DP24">
        <f>243.04*(LN(大氣濕度!DP24/100)+((17.625*大氣溫度!DP24)/(243.04+大氣溫度!DP24)))/(17.625-LN(大氣溫度!DP24/100)-((17.625*大氣溫度!DP24)/(243.04+大氣溫度!DP24)))</f>
        <v>23.004460890023935</v>
      </c>
      <c r="DQ24">
        <f>243.04*(LN(大氣濕度!DQ24/100)+((17.625*大氣溫度!DQ24)/(243.04+大氣溫度!DQ24)))/(17.625-LN(大氣溫度!DQ24/100)-((17.625*大氣溫度!DQ24)/(243.04+大氣溫度!DQ24)))</f>
        <v>24.316637506571002</v>
      </c>
      <c r="DR24">
        <v>25.9</v>
      </c>
      <c r="DS24">
        <v>26.8</v>
      </c>
      <c r="DT24">
        <v>27.5</v>
      </c>
      <c r="DU24"/>
      <c r="DV24"/>
      <c r="DW24">
        <v>23.3</v>
      </c>
      <c r="DX24">
        <v>24.8</v>
      </c>
      <c r="DY24">
        <v>24</v>
      </c>
      <c r="DZ24" s="5">
        <v>25.5</v>
      </c>
      <c r="EA24" s="7">
        <v>25.7</v>
      </c>
      <c r="EB24" s="5">
        <v>25.8</v>
      </c>
      <c r="EC24" s="5">
        <v>24.2</v>
      </c>
      <c r="ED24">
        <v>27</v>
      </c>
      <c r="EE24" s="7">
        <v>26.8</v>
      </c>
    </row>
    <row r="25" spans="1:136" ht="16.5" x14ac:dyDescent="0.25">
      <c r="A25" s="12">
        <v>0.91666666666666696</v>
      </c>
      <c r="B25">
        <v>10.5</v>
      </c>
      <c r="C25">
        <v>13.3</v>
      </c>
      <c r="D25">
        <v>13.5</v>
      </c>
      <c r="E25">
        <v>14.6</v>
      </c>
      <c r="F25">
        <v>15</v>
      </c>
      <c r="G25">
        <v>14.9</v>
      </c>
      <c r="H25">
        <v>16.100000000000001</v>
      </c>
      <c r="I25">
        <v>15.4</v>
      </c>
      <c r="J25">
        <v>15.6</v>
      </c>
      <c r="K25">
        <v>17.100000000000001</v>
      </c>
      <c r="L25">
        <v>15.1</v>
      </c>
      <c r="M25">
        <v>16.7</v>
      </c>
      <c r="N25">
        <v>17.3</v>
      </c>
      <c r="O25">
        <v>15.9</v>
      </c>
      <c r="P25">
        <v>15.8</v>
      </c>
      <c r="Q25">
        <v>15.9</v>
      </c>
      <c r="R25">
        <v>10.6</v>
      </c>
      <c r="S25">
        <v>7.5</v>
      </c>
      <c r="T25">
        <v>12</v>
      </c>
      <c r="U25">
        <v>13.8</v>
      </c>
      <c r="V25">
        <v>14</v>
      </c>
      <c r="W25">
        <v>15.8</v>
      </c>
      <c r="X25">
        <v>16.399999999999999</v>
      </c>
      <c r="Y25">
        <v>17.100000000000001</v>
      </c>
      <c r="Z25">
        <v>17.899999999999999</v>
      </c>
      <c r="AA25">
        <v>18</v>
      </c>
      <c r="AB25">
        <v>15.1</v>
      </c>
      <c r="AC25">
        <v>16.8</v>
      </c>
      <c r="AD25">
        <v>19.399999999999999</v>
      </c>
      <c r="AE25">
        <v>12.7</v>
      </c>
      <c r="AF25">
        <v>15.3</v>
      </c>
      <c r="AG25">
        <v>17.2</v>
      </c>
      <c r="AH25">
        <v>18.2</v>
      </c>
      <c r="AI25">
        <v>18</v>
      </c>
      <c r="AJ25">
        <v>15</v>
      </c>
      <c r="AK25">
        <v>16.100000000000001</v>
      </c>
      <c r="AL25">
        <v>16.399999999999999</v>
      </c>
      <c r="AM25">
        <v>17.100000000000001</v>
      </c>
      <c r="AN25">
        <v>16.899999999999999</v>
      </c>
      <c r="AO25">
        <v>18.399999999999999</v>
      </c>
      <c r="AP25">
        <v>15.9</v>
      </c>
      <c r="AQ25">
        <v>16.399999999999999</v>
      </c>
      <c r="AR25">
        <v>17.600000000000001</v>
      </c>
      <c r="AS25">
        <v>18.8</v>
      </c>
      <c r="AT25">
        <v>19.5</v>
      </c>
      <c r="AU25">
        <v>18.5</v>
      </c>
      <c r="AV25">
        <v>20.100000000000001</v>
      </c>
      <c r="AW25">
        <v>20.7</v>
      </c>
      <c r="AX25">
        <v>12</v>
      </c>
      <c r="AY25">
        <v>11.3</v>
      </c>
      <c r="AZ25">
        <v>16.3</v>
      </c>
      <c r="BA25">
        <v>16.100000000000001</v>
      </c>
      <c r="BB25">
        <v>16.600000000000001</v>
      </c>
      <c r="BC25">
        <v>18.5</v>
      </c>
      <c r="BD25">
        <v>20.2</v>
      </c>
      <c r="BE25">
        <v>21.6</v>
      </c>
      <c r="BF25">
        <v>22.9</v>
      </c>
      <c r="BG25">
        <v>23.5</v>
      </c>
      <c r="BH25">
        <v>23.6</v>
      </c>
      <c r="BI25">
        <v>23.4</v>
      </c>
      <c r="BJ25">
        <v>23.6</v>
      </c>
      <c r="BK25">
        <v>22.2</v>
      </c>
      <c r="BL25">
        <v>16.8</v>
      </c>
      <c r="BM25">
        <v>15.8</v>
      </c>
      <c r="BN25">
        <v>16.899999999999999</v>
      </c>
      <c r="BO25">
        <v>18.2</v>
      </c>
      <c r="BP25">
        <v>16.5</v>
      </c>
      <c r="BQ25">
        <v>14.9</v>
      </c>
      <c r="BR25">
        <v>17.2</v>
      </c>
      <c r="BS25">
        <v>19.100000000000001</v>
      </c>
      <c r="BT25">
        <v>20.7</v>
      </c>
      <c r="BU25">
        <v>22.1</v>
      </c>
      <c r="BV25">
        <v>18.3</v>
      </c>
      <c r="BW25">
        <v>19.8</v>
      </c>
      <c r="BX25">
        <v>20.5</v>
      </c>
      <c r="BY25">
        <v>18.8</v>
      </c>
      <c r="BZ25">
        <v>16.899999999999999</v>
      </c>
      <c r="CA25">
        <v>19.899999999999999</v>
      </c>
      <c r="CB25">
        <v>21.4</v>
      </c>
      <c r="CC25">
        <v>22.1</v>
      </c>
      <c r="CD25">
        <v>22.4</v>
      </c>
      <c r="CE25">
        <v>21.2</v>
      </c>
      <c r="CF25">
        <v>21.5</v>
      </c>
      <c r="CG25">
        <v>21.2</v>
      </c>
      <c r="CH25">
        <v>21.6</v>
      </c>
      <c r="CI25">
        <v>20.5</v>
      </c>
      <c r="CJ25">
        <v>21.6</v>
      </c>
      <c r="CK25">
        <v>19.600000000000001</v>
      </c>
      <c r="CL25">
        <v>20.5</v>
      </c>
      <c r="CM25">
        <v>21.5</v>
      </c>
      <c r="CN25">
        <v>22.5</v>
      </c>
      <c r="CO25">
        <v>22.6</v>
      </c>
      <c r="CP25">
        <v>23.8</v>
      </c>
      <c r="CQ25">
        <v>19.600000000000001</v>
      </c>
      <c r="CR25">
        <v>23.1</v>
      </c>
      <c r="CS25">
        <v>24</v>
      </c>
      <c r="CT25">
        <v>25</v>
      </c>
      <c r="CU25">
        <v>24.4</v>
      </c>
      <c r="CV25">
        <v>25.4</v>
      </c>
      <c r="CW25">
        <v>24.9</v>
      </c>
      <c r="CX25">
        <v>25.3</v>
      </c>
      <c r="CY25">
        <v>25.7</v>
      </c>
      <c r="CZ25">
        <v>25.3</v>
      </c>
      <c r="DA25">
        <v>24.9</v>
      </c>
      <c r="DB25">
        <v>26.2</v>
      </c>
      <c r="DC25">
        <f>243.04*(LN(大氣濕度!DC25/100)+((17.625*大氣溫度!DC25)/(243.04+大氣溫度!DC25)))/(17.625-LN(大氣溫度!DC25/100)-((17.625*大氣溫度!DC25)/(243.04+大氣溫度!DC25)))</f>
        <v>23.184214883439751</v>
      </c>
      <c r="DD25">
        <f>243.04*(LN(大氣濕度!DD25/100)+((17.625*大氣溫度!DD25)/(243.04+大氣溫度!DD25)))/(17.625-LN(大氣溫度!DD25/100)-((17.625*大氣溫度!DD25)/(243.04+大氣溫度!DD25)))</f>
        <v>23.775142261546819</v>
      </c>
      <c r="DE25">
        <f>243.04*(LN(大氣濕度!DE25/100)+((17.625*大氣溫度!DE25)/(243.04+大氣溫度!DE25)))/(17.625-LN(大氣溫度!DE25/100)-((17.625*大氣溫度!DE25)/(243.04+大氣溫度!DE25)))</f>
        <v>23.214869304820255</v>
      </c>
      <c r="DF25">
        <f>243.04*(LN(大氣濕度!DF25/100)+((17.625*大氣溫度!DF25)/(243.04+大氣溫度!DF25)))/(17.625-LN(大氣溫度!DF25/100)-((17.625*大氣溫度!DF25)/(243.04+大氣溫度!DF25)))</f>
        <v>22.002761533883668</v>
      </c>
      <c r="DG25">
        <f>243.04*(LN(大氣濕度!DG25/100)+((17.625*大氣溫度!DG25)/(243.04+大氣溫度!DG25)))/(17.625-LN(大氣溫度!DG25/100)-((17.625*大氣溫度!DG25)/(243.04+大氣溫度!DG25)))</f>
        <v>24.123992279672084</v>
      </c>
      <c r="DH25">
        <f>243.04*(LN(大氣濕度!DH25/100)+((17.625*大氣溫度!DH25)/(243.04+大氣溫度!DH25)))/(17.625-LN(大氣溫度!DH25/100)-((17.625*大氣溫度!DH25)/(243.04+大氣溫度!DH25)))</f>
        <v>23.870942019577456</v>
      </c>
      <c r="DI25">
        <f>243.04*(LN(大氣濕度!DI25/100)+((17.625*大氣溫度!DI25)/(243.04+大氣溫度!DI25)))/(17.625-LN(大氣溫度!DI25/100)-((17.625*大氣溫度!DI25)/(243.04+大氣溫度!DI25)))</f>
        <v>24.076195228551537</v>
      </c>
      <c r="DJ25">
        <f>243.04*(LN(大氣濕度!DJ25/100)+((17.625*大氣溫度!DJ25)/(243.04+大氣溫度!DJ25)))/(17.625-LN(大氣溫度!DJ25/100)-((17.625*大氣溫度!DJ25)/(243.04+大氣溫度!DJ25)))</f>
        <v>23.599885566102866</v>
      </c>
      <c r="DK25">
        <f>243.04*(LN(大氣濕度!DK25/100)+((17.625*大氣溫度!DK25)/(243.04+大氣溫度!DK25)))/(17.625-LN(大氣溫度!DK25/100)-((17.625*大氣溫度!DK25)/(243.04+大氣溫度!DK25)))</f>
        <v>23.64248354737585</v>
      </c>
      <c r="DL25">
        <f>243.04*(LN(大氣濕度!DL25/100)+((17.625*大氣溫度!DL25)/(243.04+大氣溫度!DL25)))/(17.625-LN(大氣溫度!DL25/100)-((17.625*大氣溫度!DL25)/(243.04+大氣溫度!DL25)))</f>
        <v>23.599885566102866</v>
      </c>
      <c r="DM25">
        <f>243.04*(LN(大氣濕度!DM25/100)+((17.625*大氣溫度!DM25)/(243.04+大氣溫度!DM25)))/(17.625-LN(大氣溫度!DM25/100)-((17.625*大氣溫度!DM25)/(243.04+大氣溫度!DM25)))</f>
        <v>23.3756937779537</v>
      </c>
      <c r="DN25">
        <f>243.04*(LN(大氣濕度!DN25/100)+((17.625*大氣溫度!DN25)/(243.04+大氣溫度!DN25)))/(17.625-LN(大氣溫度!DN25/100)-((17.625*大氣溫度!DN25)/(243.04+大氣溫度!DN25)))</f>
        <v>24.334335129310581</v>
      </c>
      <c r="DO25">
        <f>243.04*(LN(大氣濕度!DO25/100)+((17.625*大氣溫度!DO25)/(243.04+大氣溫度!DO25)))/(17.625-LN(大氣溫度!DO25/100)-((17.625*大氣溫度!DO25)/(243.04+大氣溫度!DO25)))</f>
        <v>23.279943844021926</v>
      </c>
      <c r="DP25">
        <f>243.04*(LN(大氣濕度!DP25/100)+((17.625*大氣溫度!DP25)/(243.04+大氣溫度!DP25)))/(17.625-LN(大氣溫度!DP25/100)-((17.625*大氣溫度!DP25)/(243.04+大氣溫度!DP25)))</f>
        <v>23.197766006195963</v>
      </c>
      <c r="DQ25">
        <f>243.04*(LN(大氣濕度!DQ25/100)+((17.625*大氣溫度!DQ25)/(243.04+大氣溫度!DQ25)))/(17.625-LN(大氣溫度!DQ25/100)-((17.625*大氣溫度!DQ25)/(243.04+大氣溫度!DQ25)))</f>
        <v>24.065576474966512</v>
      </c>
      <c r="DR25">
        <v>25.9</v>
      </c>
      <c r="DS25">
        <v>26.9</v>
      </c>
      <c r="DT25">
        <v>27.1</v>
      </c>
      <c r="DU25">
        <v>25.4</v>
      </c>
      <c r="DV25"/>
      <c r="DW25">
        <v>23.1</v>
      </c>
      <c r="DX25">
        <v>24.8</v>
      </c>
      <c r="DY25">
        <v>24.2</v>
      </c>
      <c r="DZ25" s="5">
        <v>25.4</v>
      </c>
      <c r="EA25" s="7">
        <v>26</v>
      </c>
      <c r="EB25" s="5">
        <v>25.9</v>
      </c>
      <c r="EC25" s="5">
        <v>24.3</v>
      </c>
      <c r="ED25">
        <v>27.2</v>
      </c>
      <c r="EE25" s="7">
        <v>26.9</v>
      </c>
    </row>
    <row r="26" spans="1:136" ht="16.5" x14ac:dyDescent="0.25">
      <c r="A26" s="12">
        <v>0.95833333333333304</v>
      </c>
      <c r="B26">
        <v>10.7</v>
      </c>
      <c r="C26">
        <v>13</v>
      </c>
      <c r="D26">
        <v>13.4</v>
      </c>
      <c r="E26">
        <v>14.5</v>
      </c>
      <c r="F26">
        <v>14.9</v>
      </c>
      <c r="G26">
        <v>14.7</v>
      </c>
      <c r="H26">
        <v>16.399999999999999</v>
      </c>
      <c r="I26">
        <v>14.9</v>
      </c>
      <c r="J26">
        <v>15.4</v>
      </c>
      <c r="K26">
        <v>17.2</v>
      </c>
      <c r="L26">
        <v>14.9</v>
      </c>
      <c r="M26">
        <v>16.8</v>
      </c>
      <c r="N26">
        <v>17.3</v>
      </c>
      <c r="O26">
        <v>15.7</v>
      </c>
      <c r="P26">
        <v>15.9</v>
      </c>
      <c r="Q26">
        <v>15.9</v>
      </c>
      <c r="R26">
        <v>10.199999999999999</v>
      </c>
      <c r="S26">
        <v>7.3</v>
      </c>
      <c r="T26">
        <v>11.8</v>
      </c>
      <c r="U26">
        <v>13.5</v>
      </c>
      <c r="V26">
        <v>12.9</v>
      </c>
      <c r="W26">
        <v>16</v>
      </c>
      <c r="X26">
        <v>16.399999999999999</v>
      </c>
      <c r="Y26">
        <v>17.3</v>
      </c>
      <c r="Z26">
        <v>17.8</v>
      </c>
      <c r="AA26">
        <v>17.8</v>
      </c>
      <c r="AB26">
        <v>15.1</v>
      </c>
      <c r="AC26">
        <v>16.7</v>
      </c>
      <c r="AD26">
        <v>19</v>
      </c>
      <c r="AE26">
        <v>12.9</v>
      </c>
      <c r="AF26">
        <v>15.4</v>
      </c>
      <c r="AG26">
        <v>17.100000000000001</v>
      </c>
      <c r="AH26">
        <v>18.2</v>
      </c>
      <c r="AI26">
        <v>17.7</v>
      </c>
      <c r="AJ26">
        <v>15</v>
      </c>
      <c r="AK26">
        <v>16.100000000000001</v>
      </c>
      <c r="AL26">
        <v>16.399999999999999</v>
      </c>
      <c r="AM26">
        <v>17.2</v>
      </c>
      <c r="AN26">
        <v>16.7</v>
      </c>
      <c r="AO26">
        <v>18.399999999999999</v>
      </c>
      <c r="AP26">
        <v>15.8</v>
      </c>
      <c r="AQ26">
        <v>16.5</v>
      </c>
      <c r="AR26">
        <v>17.7</v>
      </c>
      <c r="AS26">
        <v>18.8</v>
      </c>
      <c r="AT26">
        <v>19.3</v>
      </c>
      <c r="AU26">
        <v>18.600000000000001</v>
      </c>
      <c r="AV26">
        <v>20</v>
      </c>
      <c r="AW26">
        <v>20.5</v>
      </c>
      <c r="AX26">
        <v>12.1</v>
      </c>
      <c r="AY26">
        <v>11.5</v>
      </c>
      <c r="AZ26">
        <v>16.2</v>
      </c>
      <c r="BA26">
        <v>15.5</v>
      </c>
      <c r="BB26">
        <v>16.3</v>
      </c>
      <c r="BC26">
        <v>18.399999999999999</v>
      </c>
      <c r="BD26">
        <v>20.100000000000001</v>
      </c>
      <c r="BE26">
        <v>21.4</v>
      </c>
      <c r="BF26">
        <v>22.9</v>
      </c>
      <c r="BG26">
        <v>23.4</v>
      </c>
      <c r="BH26">
        <v>23.5</v>
      </c>
      <c r="BI26">
        <v>23.4</v>
      </c>
      <c r="BJ26">
        <v>23.7</v>
      </c>
      <c r="BK26">
        <v>22.1</v>
      </c>
      <c r="BL26">
        <v>16.5</v>
      </c>
      <c r="BM26">
        <v>15.2</v>
      </c>
      <c r="BN26">
        <v>16.899999999999999</v>
      </c>
      <c r="BO26">
        <v>18.2</v>
      </c>
      <c r="BP26">
        <v>16.399999999999999</v>
      </c>
      <c r="BQ26">
        <v>14.7</v>
      </c>
      <c r="BR26">
        <v>17.2</v>
      </c>
      <c r="BS26">
        <v>19.2</v>
      </c>
      <c r="BT26">
        <v>20.9</v>
      </c>
      <c r="BU26">
        <v>22</v>
      </c>
      <c r="BV26">
        <v>18.100000000000001</v>
      </c>
      <c r="BW26">
        <v>19.600000000000001</v>
      </c>
      <c r="BX26">
        <v>20.2</v>
      </c>
      <c r="BY26">
        <v>18.2</v>
      </c>
      <c r="BZ26">
        <v>16.5</v>
      </c>
      <c r="CA26">
        <v>19.899999999999999</v>
      </c>
      <c r="CB26">
        <v>21.3</v>
      </c>
      <c r="CC26">
        <v>22.2</v>
      </c>
      <c r="CD26">
        <v>22.5</v>
      </c>
      <c r="CE26">
        <v>21.1</v>
      </c>
      <c r="CF26">
        <v>21.2</v>
      </c>
      <c r="CG26">
        <v>21.3</v>
      </c>
      <c r="CH26">
        <v>21.5</v>
      </c>
      <c r="CI26">
        <v>20.5</v>
      </c>
      <c r="CJ26">
        <v>21.7</v>
      </c>
      <c r="CK26">
        <v>19.7</v>
      </c>
      <c r="CL26">
        <v>20.3</v>
      </c>
      <c r="CM26">
        <v>21.5</v>
      </c>
      <c r="CN26">
        <v>22.7</v>
      </c>
      <c r="CO26">
        <v>22.5</v>
      </c>
      <c r="CP26">
        <v>23.7</v>
      </c>
      <c r="CQ26">
        <v>19</v>
      </c>
      <c r="CR26">
        <v>22.9</v>
      </c>
      <c r="CS26">
        <v>23.9</v>
      </c>
      <c r="CT26">
        <v>24.9</v>
      </c>
      <c r="CU26">
        <v>24</v>
      </c>
      <c r="CV26">
        <v>25.1</v>
      </c>
      <c r="CW26">
        <v>24.8</v>
      </c>
      <c r="CX26">
        <v>25.1</v>
      </c>
      <c r="CY26">
        <v>25.8</v>
      </c>
      <c r="CZ26">
        <v>25.2</v>
      </c>
      <c r="DA26">
        <v>24.5</v>
      </c>
      <c r="DB26">
        <v>26.1</v>
      </c>
      <c r="DC26">
        <f>243.04*(LN(大氣濕度!DC26/100)+((17.625*大氣溫度!DC26)/(243.04+大氣溫度!DC26)))/(17.625-LN(大氣溫度!DC26/100)-((17.625*大氣溫度!DC26)/(243.04+大氣溫度!DC26)))</f>
        <v>22.878015379361138</v>
      </c>
      <c r="DD26">
        <f>243.04*(LN(大氣濕度!DD26/100)+((17.625*大氣溫度!DD26)/(243.04+大氣溫度!DD26)))/(17.625-LN(大氣溫度!DD26/100)-((17.625*大氣溫度!DD26)/(243.04+大氣溫度!DD26)))</f>
        <v>23.695874954940152</v>
      </c>
      <c r="DE26">
        <f>243.04*(LN(大氣濕度!DE26/100)+((17.625*大氣溫度!DE26)/(243.04+大氣溫度!DE26)))/(17.625-LN(大氣溫度!DE26/100)-((17.625*大氣溫度!DE26)/(243.04+大氣溫度!DE26)))</f>
        <v>22.567420340098764</v>
      </c>
      <c r="DF26">
        <f>243.04*(LN(大氣濕度!DF26/100)+((17.625*大氣溫度!DF26)/(243.04+大氣溫度!DF26)))/(17.625-LN(大氣溫度!DF26/100)-((17.625*大氣溫度!DF26)/(243.04+大氣溫度!DF26)))</f>
        <v>22.27194641814452</v>
      </c>
      <c r="DG26">
        <f>243.04*(LN(大氣濕度!DG26/100)+((17.625*大氣溫度!DG26)/(243.04+大氣溫度!DG26)))/(17.625-LN(大氣溫度!DG26/100)-((17.625*大氣溫度!DG26)/(243.04+大氣溫度!DG26)))</f>
        <v>23.862422739781678</v>
      </c>
      <c r="DH26">
        <f>243.04*(LN(大氣濕度!DH26/100)+((17.625*大氣溫度!DH26)/(243.04+大氣溫度!DH26)))/(17.625-LN(大氣溫度!DH26/100)-((17.625*大氣溫度!DH26)/(243.04+大氣溫度!DH26)))</f>
        <v>23.35681909707117</v>
      </c>
      <c r="DI26">
        <f>243.04*(LN(大氣濕度!DI26/100)+((17.625*大氣溫度!DI26)/(243.04+大氣溫度!DI26)))/(17.625-LN(大氣溫度!DI26/100)-((17.625*大氣溫度!DI26)/(243.04+大氣溫度!DI26)))</f>
        <v>24.028023186070346</v>
      </c>
      <c r="DJ26">
        <f>243.04*(LN(大氣濕度!DJ26/100)+((17.625*大氣溫度!DJ26)/(243.04+大氣溫度!DJ26)))/(17.625-LN(大氣溫度!DJ26/100)-((17.625*大氣溫度!DJ26)/(243.04+大氣溫度!DJ26)))</f>
        <v>23.431459455134664</v>
      </c>
      <c r="DK26">
        <f>243.04*(LN(大氣濕度!DK26/100)+((17.625*大氣溫度!DK26)/(243.04+大氣溫度!DK26)))/(17.625-LN(大氣溫度!DK26/100)-((17.625*大氣溫度!DK26)/(243.04+大氣溫度!DK26)))</f>
        <v>23.546395304435237</v>
      </c>
      <c r="DL26">
        <f>243.04*(LN(大氣濕度!DL26/100)+((17.625*大氣溫度!DL26)/(243.04+大氣溫度!DL26)))/(17.625-LN(大氣溫度!DL26/100)-((17.625*大氣溫度!DL26)/(243.04+大氣溫度!DL26)))</f>
        <v>23.431459455134664</v>
      </c>
      <c r="DM26">
        <f>243.04*(LN(大氣濕度!DM26/100)+((17.625*大氣溫度!DM26)/(243.04+大氣溫度!DM26)))/(17.625-LN(大氣溫度!DM26/100)-((17.625*大氣溫度!DM26)/(243.04+大氣溫度!DM26)))</f>
        <v>22.992820098177198</v>
      </c>
      <c r="DN26">
        <f>243.04*(LN(大氣濕度!DN26/100)+((17.625*大氣溫度!DN26)/(243.04+大氣溫度!DN26)))/(17.625-LN(大氣溫度!DN26/100)-((17.625*大氣溫度!DN26)/(243.04+大氣溫度!DN26)))</f>
        <v>24.391360332450425</v>
      </c>
      <c r="DO26">
        <f>243.04*(LN(大氣濕度!DO26/100)+((17.625*大氣溫度!DO26)/(243.04+大氣溫度!DO26)))/(17.625-LN(大氣溫度!DO26/100)-((17.625*大氣溫度!DO26)/(243.04+大氣溫度!DO26)))</f>
        <v>23.64248354737585</v>
      </c>
      <c r="DP26">
        <f>243.04*(LN(大氣濕度!DP26/100)+((17.625*大氣溫度!DP26)/(243.04+大氣溫度!DP26)))/(17.625-LN(大氣溫度!DP26/100)-((17.625*大氣溫度!DP26)/(243.04+大氣溫度!DP26)))</f>
        <v>23.101102719049457</v>
      </c>
      <c r="DQ26">
        <f>243.04*(LN(大氣濕度!DQ26/100)+((17.625*大氣溫度!DQ26)/(243.04+大氣溫度!DQ26)))/(17.625-LN(大氣溫度!DQ26/100)-((17.625*大氣溫度!DQ26)/(243.04+大氣溫度!DQ26)))</f>
        <v>24.215347131528318</v>
      </c>
      <c r="DR26">
        <v>25.9</v>
      </c>
      <c r="DS26">
        <v>26.9</v>
      </c>
      <c r="DT26">
        <v>26.9</v>
      </c>
      <c r="DU26">
        <v>25.4</v>
      </c>
      <c r="DV26"/>
      <c r="DW26">
        <v>23.1</v>
      </c>
      <c r="DX26">
        <v>24.8</v>
      </c>
      <c r="DY26">
        <v>24</v>
      </c>
      <c r="DZ26" s="5">
        <v>25.7</v>
      </c>
      <c r="EA26" s="7">
        <v>25.8</v>
      </c>
      <c r="EB26" s="5">
        <v>26.1</v>
      </c>
      <c r="EC26" s="5">
        <v>24.6</v>
      </c>
      <c r="ED26">
        <v>26.7</v>
      </c>
      <c r="EE26" s="7">
        <v>26.8</v>
      </c>
    </row>
    <row r="28" spans="1:136" ht="16.5" x14ac:dyDescent="0.25">
      <c r="A28" s="14" t="s">
        <v>30</v>
      </c>
      <c r="B28">
        <f>AVERAGE(B3:B26)</f>
        <v>10.969230769230769</v>
      </c>
      <c r="C28">
        <f t="shared" ref="C28:BL28" si="0">AVERAGE(C3:C26)</f>
        <v>12.908333333333337</v>
      </c>
      <c r="D28">
        <f t="shared" si="0"/>
        <v>13.883333333333331</v>
      </c>
      <c r="E28">
        <f t="shared" si="0"/>
        <v>14.979166666666666</v>
      </c>
      <c r="F28">
        <f t="shared" si="0"/>
        <v>15.295833333333329</v>
      </c>
      <c r="G28">
        <f t="shared" si="0"/>
        <v>15.199999999999998</v>
      </c>
      <c r="H28">
        <f t="shared" si="0"/>
        <v>15.954166666666667</v>
      </c>
      <c r="I28">
        <f t="shared" si="0"/>
        <v>17.086666666666666</v>
      </c>
      <c r="J28">
        <f t="shared" si="0"/>
        <v>15.291666666666664</v>
      </c>
      <c r="K28">
        <f t="shared" si="0"/>
        <v>16.34782608695652</v>
      </c>
      <c r="L28">
        <f t="shared" si="0"/>
        <v>16.770588235294117</v>
      </c>
      <c r="M28">
        <f t="shared" si="0"/>
        <v>16.639999999999997</v>
      </c>
      <c r="N28">
        <f t="shared" si="0"/>
        <v>17.895238095238096</v>
      </c>
      <c r="O28">
        <f t="shared" si="0"/>
        <v>17.291666666666664</v>
      </c>
      <c r="P28">
        <f t="shared" si="0"/>
        <v>16.527272727272727</v>
      </c>
      <c r="Q28">
        <f t="shared" si="0"/>
        <v>16.512499999999999</v>
      </c>
      <c r="R28">
        <f t="shared" si="0"/>
        <v>13.9375</v>
      </c>
      <c r="S28">
        <f t="shared" si="0"/>
        <v>9.2374999999999972</v>
      </c>
      <c r="T28">
        <f t="shared" si="0"/>
        <v>10.291666666666666</v>
      </c>
      <c r="U28">
        <f t="shared" si="0"/>
        <v>12.258333333333335</v>
      </c>
      <c r="V28">
        <f t="shared" si="0"/>
        <v>12.395833333333334</v>
      </c>
      <c r="W28">
        <f t="shared" si="0"/>
        <v>13.97916666666667</v>
      </c>
      <c r="X28">
        <f t="shared" si="0"/>
        <v>16.716666666666665</v>
      </c>
      <c r="Y28">
        <f t="shared" si="0"/>
        <v>17.691666666666666</v>
      </c>
      <c r="Z28">
        <f t="shared" si="0"/>
        <v>18.541666666666664</v>
      </c>
      <c r="AA28">
        <f t="shared" si="0"/>
        <v>18.641666666666666</v>
      </c>
      <c r="AB28">
        <f t="shared" si="0"/>
        <v>16.908333333333335</v>
      </c>
      <c r="AC28">
        <f t="shared" si="0"/>
        <v>16.962500000000002</v>
      </c>
      <c r="AD28">
        <f t="shared" si="0"/>
        <v>18.858333333333338</v>
      </c>
      <c r="AE28">
        <f t="shared" si="0"/>
        <v>16.708333333333332</v>
      </c>
      <c r="AF28">
        <f t="shared" si="0"/>
        <v>14.716666666666667</v>
      </c>
      <c r="AG28">
        <f t="shared" si="0"/>
        <v>16.975000000000001</v>
      </c>
      <c r="AH28">
        <f t="shared" si="0"/>
        <v>18.829166666666666</v>
      </c>
      <c r="AI28">
        <f t="shared" si="0"/>
        <v>19.191666666666666</v>
      </c>
      <c r="AJ28">
        <f t="shared" si="0"/>
        <v>17.179166666666664</v>
      </c>
      <c r="AK28">
        <f t="shared" si="0"/>
        <v>16.749999999999996</v>
      </c>
      <c r="AL28">
        <f t="shared" si="0"/>
        <v>17.0625</v>
      </c>
      <c r="AM28">
        <f t="shared" si="0"/>
        <v>17.491666666666667</v>
      </c>
      <c r="AN28">
        <f t="shared" si="0"/>
        <v>17.974999999999998</v>
      </c>
      <c r="AO28">
        <f t="shared" si="0"/>
        <v>18.345833333333328</v>
      </c>
      <c r="AP28">
        <f t="shared" si="0"/>
        <v>17.141666666666666</v>
      </c>
      <c r="AQ28">
        <f t="shared" si="0"/>
        <v>16.858333333333331</v>
      </c>
      <c r="AR28">
        <f t="shared" si="0"/>
        <v>17.754166666666666</v>
      </c>
      <c r="AS28">
        <f t="shared" si="0"/>
        <v>18.600000000000005</v>
      </c>
      <c r="AT28">
        <f t="shared" si="0"/>
        <v>19.945833333333333</v>
      </c>
      <c r="AU28">
        <f t="shared" si="0"/>
        <v>19.820833333333336</v>
      </c>
      <c r="AV28">
        <f t="shared" si="0"/>
        <v>20.112500000000001</v>
      </c>
      <c r="AW28">
        <f t="shared" si="0"/>
        <v>21.095833333333335</v>
      </c>
      <c r="AX28">
        <f t="shared" si="0"/>
        <v>17.379166666666666</v>
      </c>
      <c r="AY28">
        <f t="shared" si="0"/>
        <v>11.808333333333332</v>
      </c>
      <c r="AZ28">
        <f t="shared" si="0"/>
        <v>14.408333333333337</v>
      </c>
      <c r="BA28">
        <f t="shared" si="0"/>
        <v>16.821052631578947</v>
      </c>
      <c r="BB28">
        <f t="shared" si="0"/>
        <v>14.608333333333334</v>
      </c>
      <c r="BC28">
        <f>AVERAGE(BC3:BC26)</f>
        <v>18.108333333333331</v>
      </c>
      <c r="BD28">
        <f>AVERAGE(BD3:BD26)</f>
        <v>19.974999999999998</v>
      </c>
      <c r="BE28">
        <f t="shared" si="0"/>
        <v>21.725000000000005</v>
      </c>
      <c r="BF28">
        <f t="shared" si="0"/>
        <v>22.150000000000002</v>
      </c>
      <c r="BG28">
        <f t="shared" si="0"/>
        <v>23.412499999999998</v>
      </c>
      <c r="BH28">
        <f t="shared" si="0"/>
        <v>23.625</v>
      </c>
      <c r="BI28">
        <f t="shared" si="0"/>
        <v>23.491666666666671</v>
      </c>
      <c r="BJ28">
        <f t="shared" si="0"/>
        <v>23.433333333333337</v>
      </c>
      <c r="BK28">
        <f t="shared" si="0"/>
        <v>23.187500000000004</v>
      </c>
      <c r="BL28">
        <f t="shared" si="0"/>
        <v>21.404166666666669</v>
      </c>
      <c r="BM28">
        <f t="shared" ref="BM28:DX28" si="1">AVERAGE(BM3:BM26)</f>
        <v>15.308333333333335</v>
      </c>
      <c r="BN28">
        <f t="shared" si="1"/>
        <v>16.274999999999995</v>
      </c>
      <c r="BO28">
        <f t="shared" si="1"/>
        <v>17.499999999999996</v>
      </c>
      <c r="BP28">
        <f t="shared" si="1"/>
        <v>19.149999999999999</v>
      </c>
      <c r="BQ28">
        <f t="shared" si="1"/>
        <v>16.295833333333334</v>
      </c>
      <c r="BR28">
        <f t="shared" si="1"/>
        <v>17.470833333333335</v>
      </c>
      <c r="BS28">
        <f t="shared" si="1"/>
        <v>19.416666666666668</v>
      </c>
      <c r="BT28">
        <f t="shared" si="1"/>
        <v>20.549999999999994</v>
      </c>
      <c r="BU28">
        <f t="shared" si="1"/>
        <v>21.666666666666668</v>
      </c>
      <c r="BV28">
        <f t="shared" si="1"/>
        <v>20.862500000000001</v>
      </c>
      <c r="BW28">
        <f t="shared" si="1"/>
        <v>19.704166666666669</v>
      </c>
      <c r="BX28">
        <f t="shared" si="1"/>
        <v>20.808333333333334</v>
      </c>
      <c r="BY28">
        <f t="shared" si="1"/>
        <v>20.554166666666667</v>
      </c>
      <c r="BZ28">
        <f t="shared" si="1"/>
        <v>19.245833333333334</v>
      </c>
      <c r="CA28">
        <f t="shared" si="1"/>
        <v>18.287499999999994</v>
      </c>
      <c r="CB28">
        <f t="shared" si="1"/>
        <v>20.854166666666664</v>
      </c>
      <c r="CC28">
        <f t="shared" si="1"/>
        <v>22.099999999999998</v>
      </c>
      <c r="CD28">
        <f t="shared" si="1"/>
        <v>22.799999999999997</v>
      </c>
      <c r="CE28">
        <f t="shared" si="1"/>
        <v>22.879166666666666</v>
      </c>
      <c r="CF28">
        <f t="shared" si="1"/>
        <v>22.183333333333337</v>
      </c>
      <c r="CG28">
        <f t="shared" si="1"/>
        <v>21.55416666666666</v>
      </c>
      <c r="CH28">
        <f t="shared" si="1"/>
        <v>21.570833333333336</v>
      </c>
      <c r="CI28">
        <f t="shared" si="1"/>
        <v>21.599999999999998</v>
      </c>
      <c r="CJ28">
        <f t="shared" si="1"/>
        <v>21.600000000000005</v>
      </c>
      <c r="CK28">
        <f t="shared" si="1"/>
        <v>21.154999999999998</v>
      </c>
      <c r="CL28">
        <f t="shared" si="1"/>
        <v>21.117391304347827</v>
      </c>
      <c r="CM28">
        <f t="shared" si="1"/>
        <v>20.929166666666664</v>
      </c>
      <c r="CN28">
        <f t="shared" si="1"/>
        <v>22.204166666666669</v>
      </c>
      <c r="CO28">
        <f t="shared" si="1"/>
        <v>23.191666666666666</v>
      </c>
      <c r="CP28">
        <f t="shared" si="1"/>
        <v>23.541666666666668</v>
      </c>
      <c r="CQ28">
        <f t="shared" si="1"/>
        <v>23.525000000000002</v>
      </c>
      <c r="CR28">
        <f t="shared" si="1"/>
        <v>21.891666666666669</v>
      </c>
      <c r="CS28">
        <f t="shared" si="1"/>
        <v>23.945833333333336</v>
      </c>
      <c r="CT28">
        <f t="shared" si="1"/>
        <v>24.708333333333332</v>
      </c>
      <c r="CU28">
        <f t="shared" si="1"/>
        <v>24.904166666666665</v>
      </c>
      <c r="CV28">
        <f t="shared" si="1"/>
        <v>24.762500000000003</v>
      </c>
      <c r="CW28">
        <f t="shared" si="1"/>
        <v>24.912499999999994</v>
      </c>
      <c r="CX28">
        <f t="shared" si="1"/>
        <v>24.895833333333332</v>
      </c>
      <c r="CY28">
        <f t="shared" si="1"/>
        <v>25.470833333333342</v>
      </c>
      <c r="CZ28">
        <f t="shared" si="1"/>
        <v>25.479166666666668</v>
      </c>
      <c r="DA28">
        <f t="shared" si="1"/>
        <v>25.179166666666671</v>
      </c>
      <c r="DB28">
        <f t="shared" si="1"/>
        <v>25.629166666666666</v>
      </c>
      <c r="DC28">
        <f t="shared" si="1"/>
        <v>23.052946812411559</v>
      </c>
      <c r="DD28">
        <f t="shared" si="1"/>
        <v>23.137901625829187</v>
      </c>
      <c r="DE28">
        <f t="shared" si="1"/>
        <v>23.181144313830927</v>
      </c>
      <c r="DF28">
        <f t="shared" si="1"/>
        <v>22.427796779886833</v>
      </c>
      <c r="DG28">
        <f t="shared" si="1"/>
        <v>22.820253563145602</v>
      </c>
      <c r="DH28">
        <f t="shared" si="1"/>
        <v>23.079267321131084</v>
      </c>
      <c r="DI28">
        <f t="shared" si="1"/>
        <v>23.178904303750798</v>
      </c>
      <c r="DJ28">
        <f t="shared" si="1"/>
        <v>23.154142496765335</v>
      </c>
      <c r="DK28">
        <f t="shared" si="1"/>
        <v>23.117484637001407</v>
      </c>
      <c r="DL28">
        <f t="shared" si="1"/>
        <v>23.154142496765335</v>
      </c>
      <c r="DM28">
        <f t="shared" si="1"/>
        <v>22.885998397630491</v>
      </c>
      <c r="DN28">
        <f t="shared" si="1"/>
        <v>23.383358459985264</v>
      </c>
      <c r="DO28">
        <f t="shared" si="1"/>
        <v>23.590201928708151</v>
      </c>
      <c r="DP28" t="e">
        <f t="shared" si="1"/>
        <v>#VALUE!</v>
      </c>
      <c r="DQ28">
        <f>AVERAGE(DQ3:DQ26)</f>
        <v>23.969230985918518</v>
      </c>
      <c r="DR28">
        <f t="shared" si="1"/>
        <v>25.752173913043475</v>
      </c>
      <c r="DS28">
        <f t="shared" si="1"/>
        <v>26.487499999999997</v>
      </c>
      <c r="DT28">
        <f t="shared" si="1"/>
        <v>26.875000000000004</v>
      </c>
      <c r="DU28">
        <f t="shared" si="1"/>
        <v>26.517391304347822</v>
      </c>
      <c r="DV28">
        <f t="shared" si="1"/>
        <v>25.188888888888894</v>
      </c>
      <c r="DW28">
        <f t="shared" si="1"/>
        <v>24.081250000000008</v>
      </c>
      <c r="DX28">
        <f t="shared" si="1"/>
        <v>24.220833333333331</v>
      </c>
      <c r="DY28">
        <f t="shared" ref="DY28:EC28" si="2">AVERAGE(DY3:DY26)</f>
        <v>25.300000000000004</v>
      </c>
      <c r="DZ28">
        <f t="shared" si="2"/>
        <v>25.575000000000003</v>
      </c>
      <c r="EA28">
        <f t="shared" si="2"/>
        <v>25.962499999999995</v>
      </c>
      <c r="EB28">
        <f t="shared" si="2"/>
        <v>25.899999999999995</v>
      </c>
      <c r="EC28">
        <f t="shared" si="2"/>
        <v>26.016666666666666</v>
      </c>
      <c r="ED28">
        <f t="shared" ref="DY28:EF28" si="3">AVERAGE(ED3:ED26)</f>
        <v>26.520833333333332</v>
      </c>
      <c r="EE28">
        <f t="shared" si="3"/>
        <v>26.483333333333331</v>
      </c>
      <c r="EF28">
        <f t="shared" si="3"/>
        <v>24.764705882352942</v>
      </c>
    </row>
    <row r="29" spans="1:136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 s="5"/>
      <c r="DX29" s="5"/>
      <c r="DY29" s="5"/>
      <c r="DZ29" s="5"/>
      <c r="EA29" s="5"/>
      <c r="EB29" s="5"/>
      <c r="EC29" s="5"/>
    </row>
    <row r="30" spans="1:136" ht="16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15"/>
      <c r="DX30" s="15"/>
      <c r="DY30" s="15"/>
      <c r="DZ30" s="15"/>
      <c r="EA30" s="15"/>
      <c r="EB30" s="15"/>
      <c r="EC30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4"/>
      <c r="Z32" s="4"/>
      <c r="AA32" s="4"/>
      <c r="AB32" s="4"/>
      <c r="AE32" s="4"/>
      <c r="AF32" s="2"/>
      <c r="AG32" s="2"/>
      <c r="AH32" s="4"/>
      <c r="AN32" s="4"/>
      <c r="AO32" s="21"/>
      <c r="AP32" s="2"/>
      <c r="AQ32" s="2"/>
      <c r="AR32" s="2"/>
      <c r="AS32" s="2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4"/>
      <c r="AA33" s="4"/>
      <c r="AB33" s="4"/>
      <c r="AE33" s="4"/>
      <c r="AF33" s="2"/>
      <c r="AG33" s="2"/>
      <c r="AH33" s="4"/>
      <c r="AN33" s="4"/>
      <c r="AO33" s="21"/>
      <c r="AP33" s="2"/>
      <c r="AQ33" s="2"/>
      <c r="AR33" s="2"/>
      <c r="AS33" s="2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4"/>
      <c r="Y34" s="4"/>
      <c r="Z34" s="4"/>
      <c r="AA34" s="4"/>
      <c r="AB34" s="4"/>
      <c r="AE34" s="4"/>
      <c r="AF34" s="2"/>
      <c r="AG34" s="2"/>
      <c r="AH34" s="4"/>
      <c r="AN34" s="4"/>
      <c r="AO34" s="21"/>
      <c r="AP34" s="2"/>
      <c r="AQ34" s="2"/>
      <c r="AR34" s="2"/>
      <c r="AS34" s="2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"/>
      <c r="Y35" s="4"/>
      <c r="Z35" s="4"/>
      <c r="AA35" s="4"/>
      <c r="AB35" s="4"/>
      <c r="AE35" s="4"/>
      <c r="AF35" s="2"/>
      <c r="AG35" s="2"/>
      <c r="AH35" s="4"/>
      <c r="AN35" s="4"/>
      <c r="AO35" s="21"/>
      <c r="AP35" s="2"/>
      <c r="AQ35" s="2"/>
      <c r="AR35" s="2"/>
      <c r="AS35" s="2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/>
      <c r="Y36" s="4"/>
      <c r="Z36" s="4"/>
      <c r="AA36" s="4"/>
      <c r="AB36" s="4"/>
      <c r="AE36" s="4"/>
      <c r="AF36" s="2"/>
      <c r="AG36" s="4"/>
      <c r="AH36" s="4"/>
      <c r="AN36" s="4"/>
      <c r="AO36" s="21"/>
      <c r="AP36" s="2"/>
      <c r="AQ36" s="2"/>
      <c r="AR36" s="2"/>
      <c r="AS36" s="2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4"/>
      <c r="AA37" s="4"/>
      <c r="AB37" s="4"/>
      <c r="AE37" s="4"/>
      <c r="AF37" s="2"/>
      <c r="AG37" s="2"/>
      <c r="AH37" s="4"/>
      <c r="AN37" s="4"/>
      <c r="AO37" s="21"/>
      <c r="AP37" s="2"/>
      <c r="AQ37" s="2"/>
      <c r="AR37" s="2"/>
      <c r="AS37" s="2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4"/>
      <c r="AA38" s="4"/>
      <c r="AB38" s="4"/>
      <c r="AE38" s="4"/>
      <c r="AF38" s="2"/>
      <c r="AG38" s="2"/>
      <c r="AH38" s="4"/>
      <c r="AN38" s="4"/>
      <c r="AO38" s="21"/>
      <c r="AP38" s="2"/>
      <c r="AQ38" s="2"/>
      <c r="AR38" s="2"/>
      <c r="AS38" s="2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4"/>
      <c r="AA39" s="4"/>
      <c r="AB39" s="4"/>
      <c r="AE39" s="4"/>
      <c r="AF39" s="4"/>
      <c r="AG39" s="4"/>
      <c r="AH39" s="4"/>
      <c r="AN39" s="4"/>
      <c r="AO39" s="21"/>
      <c r="AP39" s="2"/>
      <c r="AQ39" s="2"/>
      <c r="AR39" s="2"/>
      <c r="AS39" s="2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  <c r="Y40" s="4"/>
      <c r="Z40" s="4"/>
      <c r="AA40" s="4"/>
      <c r="AB40" s="4"/>
      <c r="AE40" s="4"/>
      <c r="AF40" s="2"/>
      <c r="AG40" s="2"/>
      <c r="AH40" s="4"/>
      <c r="AN40" s="4"/>
      <c r="AO40" s="21"/>
      <c r="AP40" s="2"/>
      <c r="AQ40" s="2"/>
      <c r="AR40" s="2"/>
      <c r="AS40" s="2"/>
    </row>
    <row r="41" spans="1:4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4"/>
      <c r="AA41" s="4"/>
      <c r="AB41" s="4"/>
      <c r="AE41" s="4"/>
      <c r="AF41" s="2"/>
      <c r="AG41" s="2"/>
      <c r="AH41" s="4"/>
      <c r="AN41" s="4"/>
      <c r="AO41" s="21"/>
      <c r="AP41" s="2"/>
      <c r="AQ41" s="2"/>
      <c r="AR41" s="2"/>
      <c r="AS41" s="2"/>
    </row>
    <row r="42" spans="1:4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/>
      <c r="Y42" s="4"/>
      <c r="Z42" s="4"/>
      <c r="AA42" s="4"/>
      <c r="AB42" s="4"/>
      <c r="AE42" s="4"/>
      <c r="AF42" s="2"/>
      <c r="AG42" s="4"/>
      <c r="AH42" s="4"/>
      <c r="AN42" s="4"/>
      <c r="AO42" s="21"/>
      <c r="AP42" s="2"/>
      <c r="AQ42" s="2"/>
      <c r="AR42" s="2"/>
      <c r="AS42" s="2"/>
    </row>
    <row r="43" spans="1:4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"/>
      <c r="Y43" s="4"/>
      <c r="Z43" s="4"/>
      <c r="AA43" s="4"/>
      <c r="AB43" s="4"/>
      <c r="AE43" s="4"/>
      <c r="AF43" s="2"/>
      <c r="AG43" s="2"/>
      <c r="AH43" s="4"/>
      <c r="AN43" s="4"/>
      <c r="AO43" s="21"/>
      <c r="AP43" s="2"/>
      <c r="AQ43" s="2"/>
      <c r="AR43" s="2"/>
      <c r="AS43" s="2"/>
    </row>
    <row r="44" spans="1:4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"/>
      <c r="Y44" s="4"/>
      <c r="Z44" s="4"/>
      <c r="AA44" s="4"/>
      <c r="AB44" s="4"/>
      <c r="AE44" s="4"/>
      <c r="AF44" s="2"/>
      <c r="AG44" s="2"/>
      <c r="AH44" s="4"/>
      <c r="AN44" s="4"/>
      <c r="AO44" s="21"/>
      <c r="AP44" s="2"/>
      <c r="AQ44" s="2"/>
      <c r="AR44" s="2"/>
      <c r="AS44" s="2"/>
    </row>
    <row r="45" spans="1:4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"/>
      <c r="Y45" s="4"/>
      <c r="Z45" s="4"/>
      <c r="AA45" s="4"/>
      <c r="AB45" s="4"/>
      <c r="AE45" s="4"/>
      <c r="AF45" s="2"/>
      <c r="AG45" s="4"/>
      <c r="AH45" s="4"/>
      <c r="AN45" s="4"/>
      <c r="AO45" s="21"/>
      <c r="AP45" s="2"/>
      <c r="AQ45" s="2"/>
      <c r="AR45" s="2"/>
      <c r="AS45" s="2"/>
    </row>
    <row r="46" spans="1:4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4"/>
      <c r="AA46" s="4"/>
      <c r="AB46" s="4"/>
      <c r="AE46" s="4"/>
      <c r="AF46" s="2"/>
      <c r="AG46" s="2"/>
      <c r="AH46" s="4"/>
      <c r="AN46" s="4"/>
      <c r="AO46" s="21"/>
      <c r="AP46" s="2"/>
      <c r="AQ46" s="2"/>
      <c r="AR46" s="2"/>
      <c r="AS46" s="2"/>
    </row>
    <row r="47" spans="1:4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"/>
      <c r="Y47" s="4"/>
      <c r="Z47" s="4"/>
      <c r="AA47" s="4"/>
      <c r="AB47" s="4"/>
      <c r="AE47" s="4"/>
      <c r="AF47" s="2"/>
      <c r="AG47" s="2"/>
      <c r="AH47" s="4"/>
      <c r="AN47" s="4"/>
      <c r="AO47" s="21"/>
      <c r="AP47" s="2"/>
      <c r="AQ47" s="2"/>
      <c r="AR47" s="2"/>
      <c r="AS47" s="2"/>
    </row>
    <row r="48" spans="1:4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/>
      <c r="Y48" s="4"/>
      <c r="Z48" s="4"/>
      <c r="AA48" s="4"/>
      <c r="AB48" s="4"/>
      <c r="AE48" s="4"/>
      <c r="AF48" s="2"/>
      <c r="AG48" s="2"/>
      <c r="AH48" s="4"/>
      <c r="AN48" s="4"/>
      <c r="AO48" s="21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  <c r="AB49" s="4"/>
      <c r="AE49" s="4"/>
      <c r="AF49" s="2"/>
      <c r="AG49" s="2"/>
      <c r="AH49" s="4"/>
      <c r="AN49" s="4"/>
      <c r="AO49" s="21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  <c r="AB50" s="4"/>
      <c r="AE50" s="4"/>
      <c r="AF50" s="2"/>
      <c r="AG50" s="4"/>
      <c r="AH50" s="4"/>
      <c r="AN50" s="4"/>
      <c r="AO50" s="21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  <c r="AB51" s="4"/>
      <c r="AE51" s="4"/>
      <c r="AF51" s="2"/>
      <c r="AG51" s="2"/>
      <c r="AH51" s="4"/>
      <c r="AN51" s="4"/>
      <c r="AO51" s="21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  <c r="AB52" s="4"/>
      <c r="AE52" s="4"/>
      <c r="AF52" s="2"/>
      <c r="AG52" s="2"/>
      <c r="AH52" s="4"/>
      <c r="AN52" s="4"/>
      <c r="AO52" s="21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4"/>
      <c r="AA53" s="4"/>
      <c r="AB53" s="4"/>
      <c r="AE53" s="4"/>
      <c r="AF53" s="2"/>
      <c r="AG53" s="4"/>
      <c r="AH53" s="4"/>
      <c r="AN53" s="4"/>
      <c r="AO53" s="21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4"/>
      <c r="AA54" s="4"/>
      <c r="AB54" s="4"/>
      <c r="AE54" s="4"/>
      <c r="AF54" s="2"/>
      <c r="AG54" s="2"/>
      <c r="AH54" s="4"/>
      <c r="AN54" s="4"/>
      <c r="AO54" s="21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4"/>
      <c r="AA55" s="4"/>
      <c r="AB55" s="4"/>
      <c r="AE55" s="4"/>
      <c r="AF55" s="2"/>
      <c r="AG55" s="2"/>
      <c r="AH55" s="4"/>
      <c r="AN55" s="4"/>
      <c r="AO55" s="21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  <c r="AB56" s="4"/>
      <c r="AE56" s="4"/>
      <c r="AF56" s="2"/>
      <c r="AG56" s="4"/>
      <c r="AH56" s="4"/>
      <c r="AN56" s="4"/>
      <c r="AO56" s="21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  <c r="AB57" s="4"/>
      <c r="AE57" s="4"/>
      <c r="AF57" s="2"/>
      <c r="AG57" s="2"/>
      <c r="AH57" s="4"/>
      <c r="AN57" s="4"/>
      <c r="AO57" s="21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E58" s="4"/>
      <c r="AF58" s="2"/>
      <c r="AG58" s="2"/>
      <c r="AH58" s="4"/>
      <c r="AN58" s="4"/>
      <c r="AO58" s="21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4"/>
      <c r="Y59" s="4"/>
      <c r="Z59" s="4"/>
      <c r="AA59" s="4"/>
      <c r="AB59" s="4"/>
      <c r="AE59" s="4"/>
      <c r="AF59" s="2"/>
      <c r="AG59" s="4"/>
      <c r="AH59" s="4"/>
      <c r="AN59" s="4"/>
      <c r="AO59" s="21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4"/>
      <c r="Y60" s="4"/>
      <c r="Z60" s="4"/>
      <c r="AA60" s="4"/>
      <c r="AB60" s="4"/>
      <c r="AE60" s="4"/>
      <c r="AF60" s="2"/>
      <c r="AG60" s="2"/>
      <c r="AH60" s="4"/>
      <c r="AN60" s="4"/>
      <c r="AO60" s="21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4"/>
      <c r="Y61" s="4"/>
      <c r="Z61" s="4"/>
      <c r="AA61" s="4"/>
      <c r="AB61" s="4"/>
      <c r="AE61" s="4"/>
      <c r="AF61" s="2"/>
      <c r="AG61" s="2"/>
      <c r="AH61" s="4"/>
      <c r="AN61" s="4"/>
      <c r="AO61" s="21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4"/>
      <c r="Y62" s="4"/>
      <c r="Z62" s="4"/>
      <c r="AA62" s="4"/>
      <c r="AB62" s="4"/>
      <c r="AE62" s="4"/>
      <c r="AF62" s="2"/>
      <c r="AG62" s="2"/>
      <c r="AH62" s="4"/>
      <c r="AN62" s="4"/>
      <c r="AO62" s="21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/>
      <c r="Y63" s="4"/>
      <c r="Z63" s="4"/>
      <c r="AA63" s="4"/>
      <c r="AB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Y64" s="4"/>
      <c r="Z64" s="4"/>
      <c r="AA64" s="4"/>
      <c r="AB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  <c r="Y65" s="4"/>
      <c r="Z65" s="4"/>
      <c r="AA65" s="4"/>
      <c r="AB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/>
      <c r="Y66" s="4"/>
      <c r="Z66" s="4"/>
      <c r="AA66" s="4"/>
      <c r="AB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4"/>
      <c r="Y67" s="4"/>
      <c r="Z67" s="4"/>
      <c r="AA67" s="4"/>
      <c r="AB67" s="4"/>
      <c r="AC67" s="5"/>
      <c r="AD67" s="5"/>
      <c r="AE67" s="4"/>
      <c r="AF67" s="5"/>
      <c r="AG67" s="5"/>
      <c r="AH67" s="4"/>
      <c r="AN67" s="4"/>
      <c r="AP67" s="2"/>
      <c r="AQ67" s="15"/>
      <c r="AR67" s="15"/>
      <c r="AS67" s="2"/>
    </row>
    <row r="68" spans="1:45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4"/>
      <c r="Y68" s="4"/>
      <c r="Z68" s="4"/>
      <c r="AA68" s="4"/>
      <c r="AB68" s="4"/>
      <c r="AC68" s="5"/>
      <c r="AD68" s="5"/>
      <c r="AE68" s="4"/>
      <c r="AF68" s="5"/>
      <c r="AG68" s="5"/>
      <c r="AH68" s="4"/>
      <c r="AN68" s="4"/>
      <c r="AP68" s="2"/>
      <c r="AQ68" s="15"/>
      <c r="AR68" s="15"/>
      <c r="AS68" s="2"/>
    </row>
    <row r="69" spans="1:45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  <c r="AA69" s="4"/>
      <c r="AB69" s="4"/>
      <c r="AC69" s="5"/>
      <c r="AD69" s="5"/>
      <c r="AE69" s="4"/>
      <c r="AF69" s="5"/>
      <c r="AG69" s="5"/>
      <c r="AH69" s="4"/>
      <c r="AN69" s="4"/>
      <c r="AP69" s="2"/>
      <c r="AQ69" s="15"/>
      <c r="AR69" s="15"/>
      <c r="AS69" s="2"/>
    </row>
    <row r="70" spans="1:45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  <c r="AA70" s="4"/>
      <c r="AB70" s="4"/>
      <c r="AC70" s="5"/>
      <c r="AD70" s="5"/>
      <c r="AE70" s="4"/>
      <c r="AF70" s="5"/>
      <c r="AG70" s="5"/>
      <c r="AH70" s="4"/>
      <c r="AN70" s="4"/>
      <c r="AP70" s="2"/>
      <c r="AQ70" s="15"/>
      <c r="AR70" s="15"/>
      <c r="AS70" s="2"/>
    </row>
    <row r="71" spans="1:45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  <c r="AA71" s="4"/>
      <c r="AB71" s="4"/>
      <c r="AC71" s="5"/>
      <c r="AD71" s="5"/>
      <c r="AE71" s="4"/>
      <c r="AF71" s="5"/>
      <c r="AG71" s="5"/>
      <c r="AH71" s="4"/>
      <c r="AN71" s="4"/>
      <c r="AP71" s="2"/>
      <c r="AQ71" s="15"/>
      <c r="AR71" s="15"/>
      <c r="AS71" s="2"/>
    </row>
    <row r="72" spans="1:45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  <c r="AA72" s="4"/>
      <c r="AB72" s="4"/>
      <c r="AC72" s="5"/>
      <c r="AD72" s="5"/>
      <c r="AE72" s="4"/>
      <c r="AF72" s="5"/>
      <c r="AG72" s="5"/>
      <c r="AH72" s="4"/>
      <c r="AN72" s="4"/>
      <c r="AP72" s="2"/>
      <c r="AQ72" s="15"/>
      <c r="AR72" s="15"/>
      <c r="AS72" s="2"/>
    </row>
    <row r="73" spans="1:45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  <c r="AA73" s="4"/>
      <c r="AB73" s="4"/>
      <c r="AC73" s="5"/>
      <c r="AD73" s="5"/>
      <c r="AE73" s="4"/>
      <c r="AF73" s="5"/>
      <c r="AG73" s="5"/>
      <c r="AH73" s="4"/>
      <c r="AN73" s="4"/>
      <c r="AP73" s="2"/>
      <c r="AQ73" s="15"/>
      <c r="AR73" s="15"/>
      <c r="AS73" s="2"/>
    </row>
    <row r="74" spans="1:45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  <c r="AA74" s="4"/>
      <c r="AB74" s="4"/>
      <c r="AC74" s="5"/>
      <c r="AD74" s="5"/>
      <c r="AE74" s="4"/>
      <c r="AF74" s="5"/>
      <c r="AG74" s="5"/>
      <c r="AH74" s="4"/>
      <c r="AN74" s="4"/>
      <c r="AP74" s="2"/>
      <c r="AQ74" s="15"/>
      <c r="AR74" s="15"/>
      <c r="AS74" s="2"/>
    </row>
    <row r="75" spans="1:45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  <c r="AA75" s="4"/>
      <c r="AB75" s="4"/>
      <c r="AC75" s="5"/>
      <c r="AD75" s="5"/>
      <c r="AE75" s="4"/>
      <c r="AF75" s="5"/>
      <c r="AG75" s="5"/>
      <c r="AH75" s="4"/>
      <c r="AN75" s="4"/>
      <c r="AP75" s="2"/>
      <c r="AQ75" s="15"/>
      <c r="AR75" s="15"/>
      <c r="AS75" s="2"/>
    </row>
    <row r="76" spans="1:45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  <c r="AA76" s="4"/>
      <c r="AB76" s="4"/>
      <c r="AC76" s="5"/>
      <c r="AD76" s="5"/>
      <c r="AE76" s="4"/>
      <c r="AF76" s="5"/>
      <c r="AG76" s="5"/>
      <c r="AH76" s="4"/>
      <c r="AN76" s="4"/>
      <c r="AP76" s="2"/>
      <c r="AQ76" s="15"/>
      <c r="AR76" s="15"/>
      <c r="AS76" s="2"/>
    </row>
    <row r="77" spans="1:45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  <c r="AA77" s="4"/>
      <c r="AB77" s="4"/>
      <c r="AC77" s="5"/>
      <c r="AD77" s="5"/>
      <c r="AE77" s="4"/>
      <c r="AF77" s="5"/>
      <c r="AG77" s="5"/>
      <c r="AH77" s="4"/>
      <c r="AN77" s="4"/>
      <c r="AP77" s="2"/>
      <c r="AQ77" s="15"/>
      <c r="AR77" s="15"/>
      <c r="AS77" s="2"/>
    </row>
    <row r="78" spans="1:45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"/>
      <c r="Y78" s="4"/>
      <c r="Z78" s="4"/>
      <c r="AA78" s="4"/>
      <c r="AB78" s="4"/>
      <c r="AC78" s="5"/>
      <c r="AD78" s="5"/>
      <c r="AE78" s="4"/>
      <c r="AF78" s="5"/>
      <c r="AG78" s="5"/>
      <c r="AH78" s="4"/>
      <c r="AN78" s="4"/>
      <c r="AP78" s="2"/>
      <c r="AQ78" s="15"/>
      <c r="AR78" s="15"/>
      <c r="AS78" s="2"/>
    </row>
    <row r="79" spans="1:45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/>
      <c r="Y79" s="4"/>
      <c r="Z79" s="4"/>
      <c r="AA79" s="4"/>
      <c r="AB79" s="4"/>
      <c r="AC79" s="5"/>
      <c r="AD79" s="5"/>
      <c r="AE79" s="4"/>
      <c r="AF79" s="5"/>
      <c r="AG79" s="5"/>
      <c r="AH79" s="4"/>
      <c r="AN79" s="4"/>
      <c r="AP79" s="2"/>
      <c r="AQ79" s="15"/>
      <c r="AR79" s="15"/>
      <c r="AS79" s="2"/>
    </row>
    <row r="80" spans="1:45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"/>
      <c r="Y80" s="4"/>
      <c r="Z80" s="4"/>
      <c r="AA80" s="4"/>
      <c r="AB80" s="4"/>
      <c r="AC80" s="5"/>
      <c r="AD80" s="5"/>
      <c r="AE80" s="4"/>
      <c r="AF80" s="5"/>
      <c r="AG80" s="5"/>
      <c r="AH80" s="4"/>
      <c r="AN80" s="4"/>
      <c r="AP80" s="2"/>
      <c r="AQ80" s="15"/>
      <c r="AR80" s="15"/>
      <c r="AS80" s="2"/>
    </row>
    <row r="81" spans="1:45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"/>
      <c r="Y81" s="4"/>
      <c r="Z81" s="4"/>
      <c r="AA81" s="4"/>
      <c r="AB81" s="4"/>
      <c r="AC81" s="5"/>
      <c r="AD81" s="5"/>
      <c r="AE81" s="4"/>
      <c r="AF81" s="5"/>
      <c r="AG81" s="5"/>
      <c r="AH81" s="4"/>
      <c r="AN81" s="4"/>
      <c r="AP81" s="2"/>
      <c r="AQ81" s="15"/>
      <c r="AR81" s="15"/>
      <c r="AS81" s="2"/>
    </row>
    <row r="82" spans="1:45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4"/>
      <c r="Y82" s="4"/>
      <c r="Z82" s="4"/>
      <c r="AA82" s="4"/>
      <c r="AB82" s="4"/>
      <c r="AC82" s="5"/>
      <c r="AD82" s="5"/>
      <c r="AE82" s="4"/>
      <c r="AF82" s="5"/>
      <c r="AG82" s="5"/>
      <c r="AH82" s="4"/>
      <c r="AN82" s="4"/>
      <c r="AP82" s="2"/>
      <c r="AQ82" s="15"/>
      <c r="AR82" s="15"/>
      <c r="AS82" s="2"/>
    </row>
    <row r="83" spans="1:45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4"/>
      <c r="Y83" s="4"/>
      <c r="Z83" s="4"/>
      <c r="AA83" s="4"/>
      <c r="AB83" s="4"/>
      <c r="AC83" s="5"/>
      <c r="AD83" s="5"/>
      <c r="AE83" s="4"/>
      <c r="AF83" s="5"/>
      <c r="AG83" s="5"/>
      <c r="AH83" s="4"/>
      <c r="AN83" s="4"/>
      <c r="AP83" s="2"/>
      <c r="AQ83" s="15"/>
      <c r="AR83" s="15"/>
      <c r="AS83" s="2"/>
    </row>
    <row r="84" spans="1:45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  <c r="AA84" s="4"/>
      <c r="AB84" s="4"/>
      <c r="AC84" s="5"/>
      <c r="AD84" s="5"/>
      <c r="AE84" s="4"/>
      <c r="AF84" s="5"/>
      <c r="AG84" s="5"/>
      <c r="AH84" s="4"/>
      <c r="AN84" s="4"/>
      <c r="AP84" s="2"/>
      <c r="AQ84" s="15"/>
      <c r="AR84" s="15"/>
      <c r="AS84" s="2"/>
    </row>
    <row r="85" spans="1:45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  <c r="AA85" s="4"/>
      <c r="AB85" s="4"/>
      <c r="AC85" s="5"/>
      <c r="AD85" s="5"/>
      <c r="AE85" s="4"/>
      <c r="AF85" s="5"/>
      <c r="AG85" s="5"/>
      <c r="AH85" s="4"/>
      <c r="AN85" s="4"/>
      <c r="AP85" s="2"/>
      <c r="AQ85" s="15"/>
      <c r="AR85" s="15"/>
      <c r="AS85" s="2"/>
    </row>
    <row r="86" spans="1:45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  <c r="AA86" s="4"/>
      <c r="AB86" s="4"/>
      <c r="AC86" s="5"/>
      <c r="AD86" s="5"/>
      <c r="AE86" s="4"/>
      <c r="AF86" s="5"/>
      <c r="AG86" s="5"/>
      <c r="AH86" s="4"/>
      <c r="AN86" s="4"/>
      <c r="AP86" s="2"/>
      <c r="AQ86" s="15"/>
      <c r="AR86" s="15"/>
      <c r="AS86" s="2"/>
    </row>
    <row r="87" spans="1:45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  <c r="AA87" s="4"/>
      <c r="AB87" s="4"/>
      <c r="AC87" s="5"/>
      <c r="AD87" s="5"/>
      <c r="AE87" s="4"/>
      <c r="AF87" s="5"/>
      <c r="AG87" s="5"/>
      <c r="AH87" s="4"/>
      <c r="AN87" s="4"/>
      <c r="AP87" s="2"/>
      <c r="AQ87" s="15"/>
      <c r="AR87" s="15"/>
      <c r="AS87" s="2"/>
    </row>
    <row r="88" spans="1:45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  <c r="AA88" s="4"/>
      <c r="AB88" s="4"/>
      <c r="AC88" s="5"/>
      <c r="AD88" s="5"/>
      <c r="AE88" s="4"/>
      <c r="AF88" s="5"/>
      <c r="AG88" s="5"/>
      <c r="AH88" s="4"/>
      <c r="AN88" s="4"/>
      <c r="AP88" s="2"/>
      <c r="AQ88" s="15"/>
      <c r="AR88" s="15"/>
      <c r="AS88" s="2"/>
    </row>
    <row r="89" spans="1:45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  <c r="AA89" s="4"/>
      <c r="AB89" s="4"/>
      <c r="AC89" s="5"/>
      <c r="AD89" s="5"/>
      <c r="AE89" s="4"/>
      <c r="AF89" s="5"/>
      <c r="AG89" s="5"/>
      <c r="AH89" s="4"/>
      <c r="AN89" s="4"/>
      <c r="AP89" s="2"/>
      <c r="AQ89" s="15"/>
      <c r="AR89" s="15"/>
      <c r="AS89" s="2"/>
    </row>
    <row r="90" spans="1:45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"/>
      <c r="Y90" s="2"/>
      <c r="Z90" s="2"/>
      <c r="AA90" s="2"/>
      <c r="AB90" s="2"/>
      <c r="AC90" s="5"/>
      <c r="AD90" s="5"/>
      <c r="AE90" s="4"/>
      <c r="AF90" s="5"/>
      <c r="AG90" s="5"/>
      <c r="AH90" s="4"/>
      <c r="AN90" s="4"/>
      <c r="AP90" s="2"/>
      <c r="AQ90" s="15"/>
      <c r="AR90" s="15"/>
      <c r="AS90" s="2"/>
    </row>
    <row r="91" spans="1:45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2"/>
      <c r="Y91" s="2"/>
      <c r="Z91" s="2"/>
      <c r="AA91" s="2"/>
      <c r="AB91" s="2"/>
      <c r="AC91" s="5"/>
      <c r="AD91" s="5"/>
      <c r="AE91" s="4"/>
      <c r="AF91" s="5"/>
      <c r="AG91" s="5"/>
      <c r="AH91" s="4"/>
      <c r="AN91" s="4"/>
      <c r="AP91" s="2"/>
      <c r="AQ91" s="15"/>
      <c r="AR91" s="15"/>
      <c r="AS91" s="2"/>
    </row>
    <row r="92" spans="1:45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2"/>
      <c r="Y92" s="2"/>
      <c r="Z92" s="2"/>
      <c r="AA92" s="2"/>
      <c r="AB92" s="2"/>
      <c r="AC92" s="5"/>
      <c r="AD92" s="5"/>
      <c r="AE92" s="4"/>
      <c r="AF92" s="5"/>
      <c r="AG92" s="5"/>
      <c r="AH92" s="4"/>
      <c r="AN92" s="4"/>
      <c r="AP92" s="2"/>
      <c r="AQ92" s="15"/>
      <c r="AR92" s="15"/>
      <c r="AS92" s="2"/>
    </row>
    <row r="93" spans="1:45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2"/>
      <c r="Y93" s="2"/>
      <c r="Z93" s="2"/>
      <c r="AA93" s="2"/>
      <c r="AB93" s="2"/>
      <c r="AC93" s="5"/>
      <c r="AD93" s="5"/>
      <c r="AE93" s="4"/>
      <c r="AF93" s="5"/>
      <c r="AG93" s="5"/>
      <c r="AH93" s="4"/>
      <c r="AN93" s="4"/>
      <c r="AP93" s="2"/>
      <c r="AQ93" s="15"/>
      <c r="AR93" s="15"/>
      <c r="AS93" s="2"/>
    </row>
    <row r="94" spans="1:45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"/>
      <c r="Y94" s="2"/>
      <c r="Z94" s="2"/>
      <c r="AA94" s="2"/>
      <c r="AB94" s="2"/>
      <c r="AC94" s="5"/>
      <c r="AD94" s="5"/>
      <c r="AE94" s="4"/>
      <c r="AF94" s="5"/>
      <c r="AG94" s="5"/>
      <c r="AH94" s="4"/>
      <c r="AN94" s="4"/>
      <c r="AP94" s="2"/>
      <c r="AQ94" s="15"/>
      <c r="AR94" s="15"/>
      <c r="AS94" s="2"/>
    </row>
    <row r="95" spans="1:45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"/>
      <c r="Y95" s="2"/>
      <c r="Z95" s="2"/>
      <c r="AA95" s="2"/>
      <c r="AB95" s="2"/>
      <c r="AC95" s="5"/>
      <c r="AD95" s="5"/>
      <c r="AE95" s="4"/>
      <c r="AF95" s="5"/>
      <c r="AG95" s="5"/>
      <c r="AH95" s="4"/>
      <c r="AN95" s="4"/>
      <c r="AP95" s="2"/>
      <c r="AQ95" s="15"/>
      <c r="AR95" s="15"/>
      <c r="AS95" s="2"/>
    </row>
    <row r="96" spans="1:45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"/>
      <c r="Y96" s="2"/>
      <c r="Z96" s="2"/>
      <c r="AA96" s="2"/>
      <c r="AB96" s="2"/>
      <c r="AC96" s="5"/>
      <c r="AD96" s="5"/>
      <c r="AE96" s="4"/>
      <c r="AF96" s="5"/>
      <c r="AG96" s="5"/>
      <c r="AH96" s="4"/>
      <c r="AN96" s="4"/>
      <c r="AP96" s="2"/>
      <c r="AQ96" s="15"/>
      <c r="AR96" s="15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  <c r="Y97" s="2"/>
      <c r="Z97" s="2"/>
      <c r="AA97" s="2"/>
      <c r="AB97" s="2"/>
      <c r="AC97" s="5"/>
      <c r="AD97" s="5"/>
      <c r="AE97" s="4"/>
      <c r="AF97" s="5"/>
      <c r="AG97" s="5"/>
      <c r="AH97" s="4"/>
      <c r="AN97" s="4"/>
      <c r="AP97" s="2"/>
      <c r="AQ97" s="15"/>
      <c r="AR97" s="15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  <c r="Y98" s="2"/>
      <c r="Z98" s="2"/>
      <c r="AA98" s="2"/>
      <c r="AB98" s="2"/>
      <c r="AC98" s="5"/>
      <c r="AD98" s="5"/>
      <c r="AE98" s="4"/>
      <c r="AF98" s="5"/>
      <c r="AG98" s="5"/>
      <c r="AH98" s="4"/>
      <c r="AN98" s="4"/>
      <c r="AP98" s="2"/>
      <c r="AQ98" s="15"/>
      <c r="AR98" s="15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  <c r="Y99" s="2"/>
      <c r="Z99" s="2"/>
      <c r="AA99" s="2"/>
      <c r="AB99" s="2"/>
      <c r="AC99" s="5"/>
      <c r="AD99" s="5"/>
      <c r="AE99" s="4"/>
      <c r="AF99" s="5"/>
      <c r="AG99" s="5"/>
      <c r="AH99" s="4"/>
      <c r="AN99" s="4"/>
      <c r="AP99" s="2"/>
      <c r="AQ99" s="15"/>
      <c r="AR99" s="15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2"/>
      <c r="Z100" s="2"/>
      <c r="AA100" s="2"/>
      <c r="AB100" s="2"/>
      <c r="AC100" s="5"/>
      <c r="AD100" s="5"/>
      <c r="AE100" s="4"/>
      <c r="AF100" s="5"/>
      <c r="AG100" s="5"/>
      <c r="AH100" s="4"/>
      <c r="AN100" s="4"/>
      <c r="AP100" s="2"/>
      <c r="AQ100" s="15"/>
      <c r="AR100" s="15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2"/>
      <c r="Z101" s="2"/>
      <c r="AA101" s="2"/>
      <c r="AB101" s="2"/>
      <c r="AC101" s="5"/>
      <c r="AD101" s="5"/>
      <c r="AE101" s="4"/>
      <c r="AF101" s="5"/>
      <c r="AG101" s="5"/>
      <c r="AH101" s="4"/>
      <c r="AN101" s="4"/>
      <c r="AP101" s="2"/>
      <c r="AQ101" s="15"/>
      <c r="AR101" s="15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2"/>
      <c r="Z102" s="2"/>
      <c r="AA102" s="2"/>
      <c r="AB102" s="2"/>
      <c r="AC102" s="5"/>
      <c r="AD102" s="5"/>
      <c r="AE102" s="4"/>
      <c r="AF102" s="5"/>
      <c r="AG102" s="5"/>
      <c r="AH102" s="4"/>
      <c r="AN102" s="4"/>
      <c r="AP102" s="2"/>
      <c r="AQ102" s="15"/>
      <c r="AR102" s="15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2"/>
      <c r="Z103" s="2"/>
      <c r="AA103" s="2"/>
      <c r="AB103" s="2"/>
      <c r="AC103" s="5"/>
      <c r="AD103" s="5"/>
      <c r="AE103" s="4"/>
      <c r="AH103" s="4"/>
      <c r="AN103" s="4"/>
      <c r="AP103" s="2"/>
      <c r="AQ103" s="15"/>
      <c r="AR103" s="15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AC104" s="5"/>
      <c r="AD104" s="5"/>
      <c r="AE104" s="4"/>
      <c r="AH104" s="4"/>
      <c r="AN104" s="4"/>
      <c r="AP104" s="2"/>
      <c r="AQ104" s="15"/>
      <c r="AR104" s="15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AC105" s="5"/>
      <c r="AD105" s="5"/>
      <c r="AE105" s="4"/>
      <c r="AH105" s="4"/>
      <c r="AN105" s="4"/>
      <c r="AP105" s="2"/>
      <c r="AQ105" s="15"/>
      <c r="AR105" s="15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AC106" s="5"/>
      <c r="AD106" s="5"/>
      <c r="AE106" s="4"/>
      <c r="AH106" s="4"/>
      <c r="AN106" s="4"/>
      <c r="AP106" s="2"/>
      <c r="AQ106" s="15"/>
      <c r="AR106" s="15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AC107" s="5"/>
      <c r="AD107" s="5"/>
      <c r="AE107" s="4"/>
      <c r="AH107" s="4"/>
      <c r="AN107" s="4"/>
      <c r="AP107" s="2"/>
      <c r="AQ107" s="15"/>
      <c r="AR107" s="15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AC108" s="5"/>
      <c r="AD108" s="5"/>
      <c r="AE108" s="4"/>
      <c r="AH108" s="4"/>
      <c r="AN108" s="4"/>
      <c r="AP108" s="2"/>
      <c r="AQ108" s="15"/>
      <c r="AR108" s="15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AC109" s="5"/>
      <c r="AD109" s="5"/>
      <c r="AE109" s="4"/>
      <c r="AH109" s="4"/>
      <c r="AN109" s="4"/>
      <c r="AP109" s="2"/>
      <c r="AQ109" s="15"/>
      <c r="AR109" s="15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AC110" s="5"/>
      <c r="AD110" s="5"/>
      <c r="AE110" s="4"/>
      <c r="AH110" s="4"/>
      <c r="AN110" s="4"/>
      <c r="AP110" s="2"/>
      <c r="AQ110" s="15"/>
      <c r="AR110" s="15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AC111" s="5"/>
      <c r="AD111" s="5"/>
      <c r="AE111" s="4"/>
      <c r="AH111" s="4"/>
      <c r="AN111" s="4"/>
      <c r="AP111" s="2"/>
      <c r="AQ111" s="15"/>
      <c r="AR111" s="15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AC112" s="5"/>
      <c r="AD112" s="5"/>
      <c r="AE112" s="4"/>
      <c r="AH112" s="4"/>
      <c r="AN112" s="4"/>
      <c r="AP112" s="2"/>
      <c r="AQ112" s="15"/>
      <c r="AR112" s="15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AC113" s="5"/>
      <c r="AD113" s="5"/>
      <c r="AE113" s="4"/>
      <c r="AH113" s="4"/>
      <c r="AN113" s="4"/>
      <c r="AP113" s="2"/>
      <c r="AQ113" s="15"/>
      <c r="AR113" s="15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AC114" s="5"/>
      <c r="AD114" s="5"/>
      <c r="AE114" s="4"/>
      <c r="AH114" s="4"/>
      <c r="AN114" s="4"/>
      <c r="AP114" s="2"/>
      <c r="AQ114" s="15"/>
      <c r="AR114" s="15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AC115" s="5"/>
      <c r="AD115" s="5"/>
      <c r="AE115" s="4"/>
      <c r="AH115" s="4"/>
      <c r="AN115" s="4"/>
      <c r="AP115" s="2"/>
      <c r="AQ115" s="15"/>
      <c r="AR115" s="15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AC116" s="5"/>
      <c r="AD116" s="5"/>
      <c r="AE116" s="4"/>
      <c r="AH116" s="4"/>
      <c r="AN116" s="4"/>
      <c r="AP116" s="2"/>
      <c r="AQ116" s="15"/>
      <c r="AR116" s="15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AC117" s="5"/>
      <c r="AD117" s="5"/>
      <c r="AE117" s="4"/>
      <c r="AH117" s="4"/>
      <c r="AN117" s="4"/>
      <c r="AP117" s="2"/>
      <c r="AQ117" s="15"/>
      <c r="AR117" s="15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AC118" s="5"/>
      <c r="AD118" s="5"/>
      <c r="AE118" s="4"/>
      <c r="AH118" s="4"/>
      <c r="AN118" s="4"/>
      <c r="AP118" s="2"/>
      <c r="AQ118" s="15"/>
      <c r="AR118" s="15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AC119" s="5"/>
      <c r="AD119" s="5"/>
      <c r="AE119" s="4"/>
      <c r="AH119" s="4"/>
      <c r="AN119" s="4"/>
      <c r="AP119" s="2"/>
      <c r="AQ119" s="15"/>
      <c r="AR119" s="15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AC120" s="5"/>
      <c r="AD120" s="5"/>
      <c r="AE120" s="4"/>
      <c r="AH120" s="4"/>
      <c r="AN120" s="4"/>
      <c r="AP120" s="2"/>
      <c r="AQ120" s="15"/>
      <c r="AR120" s="15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AC121" s="5"/>
      <c r="AD121" s="5"/>
      <c r="AE121" s="4"/>
      <c r="AH121" s="4"/>
      <c r="AN121" s="4"/>
      <c r="AP121" s="2"/>
      <c r="AQ121" s="15"/>
      <c r="AR121" s="15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AC122" s="5"/>
      <c r="AD122" s="5"/>
      <c r="AE122" s="4"/>
      <c r="AH122" s="4"/>
      <c r="AN122" s="4"/>
      <c r="AP122" s="2"/>
      <c r="AQ122" s="15"/>
      <c r="AR122" s="15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AC123" s="5"/>
      <c r="AD123" s="5"/>
      <c r="AE123" s="4"/>
      <c r="AH123" s="4"/>
      <c r="AN123" s="4"/>
      <c r="AP123" s="2"/>
      <c r="AQ123" s="15"/>
      <c r="AR123" s="15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AC124" s="5"/>
      <c r="AD124" s="5"/>
      <c r="AE124" s="4"/>
      <c r="AH124" s="4"/>
      <c r="AN124" s="4"/>
      <c r="AP124" s="2"/>
      <c r="AQ124" s="15"/>
      <c r="AR124" s="15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AC125" s="5"/>
      <c r="AD125" s="5"/>
      <c r="AE125" s="4"/>
      <c r="AH125" s="4"/>
      <c r="AN125" s="4"/>
      <c r="AP125" s="2"/>
      <c r="AQ125" s="15"/>
      <c r="AR125" s="15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AC126" s="5"/>
      <c r="AD126" s="5"/>
      <c r="AE126" s="4"/>
      <c r="AH126" s="4"/>
      <c r="AN126" s="4"/>
      <c r="AP126" s="2"/>
      <c r="AQ126" s="15"/>
      <c r="AR126" s="15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AC127" s="5"/>
      <c r="AD127" s="5"/>
      <c r="AE127" s="4"/>
      <c r="AH127" s="4"/>
      <c r="AN127" s="4"/>
      <c r="AP127" s="2"/>
      <c r="AQ127" s="15"/>
      <c r="AR127" s="15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AC128" s="5"/>
      <c r="AD128" s="5"/>
      <c r="AE128" s="4"/>
      <c r="AH128" s="4"/>
      <c r="AN128" s="4"/>
      <c r="AP128" s="2"/>
      <c r="AQ128" s="15"/>
      <c r="AR128" s="15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AC129" s="5"/>
      <c r="AD129" s="5"/>
      <c r="AE129" s="4"/>
      <c r="AH129" s="4"/>
      <c r="AN129" s="4"/>
      <c r="AP129" s="2"/>
      <c r="AQ129" s="15"/>
      <c r="AR129" s="15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AC130" s="5"/>
      <c r="AD130" s="5"/>
      <c r="AE130" s="4"/>
      <c r="AH130" s="4"/>
      <c r="AN130" s="4"/>
      <c r="AP130" s="2"/>
      <c r="AQ130" s="15"/>
      <c r="AR130" s="15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AC131" s="5"/>
      <c r="AD131" s="5"/>
      <c r="AE131" s="4"/>
      <c r="AH131" s="4"/>
      <c r="AN131" s="4"/>
      <c r="AP131" s="2"/>
      <c r="AQ131" s="15"/>
      <c r="AR131" s="15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AC132" s="5"/>
      <c r="AD132" s="5"/>
      <c r="AE132" s="4"/>
      <c r="AH132" s="4"/>
      <c r="AN132" s="4"/>
      <c r="AO132" s="22"/>
      <c r="AP132" s="23"/>
      <c r="AQ132" s="15"/>
      <c r="AR132" s="15"/>
      <c r="AS132" s="23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AC133" s="5"/>
      <c r="AD133" s="5"/>
      <c r="AE133" s="4"/>
      <c r="AH133" s="4"/>
      <c r="AN133" s="4"/>
      <c r="AO133" s="22"/>
      <c r="AP133" s="23"/>
      <c r="AQ133" s="15"/>
      <c r="AR133" s="15"/>
      <c r="AS133" s="23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AC134" s="5"/>
      <c r="AD134" s="5"/>
      <c r="AE134" s="4"/>
      <c r="AH134" s="4"/>
      <c r="AN134" s="4"/>
      <c r="AO134" s="22"/>
      <c r="AP134" s="23"/>
      <c r="AQ134" s="15"/>
      <c r="AR134" s="15"/>
      <c r="AS134" s="23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AC135" s="5"/>
      <c r="AD135" s="5"/>
      <c r="AE135" s="4"/>
      <c r="AH135" s="4"/>
      <c r="AN135" s="4"/>
      <c r="AO135" s="22"/>
      <c r="AP135" s="23"/>
      <c r="AQ135" s="15"/>
      <c r="AR135" s="15"/>
      <c r="AS135" s="23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AC136" s="5"/>
      <c r="AD136" s="5"/>
      <c r="AE136" s="4"/>
      <c r="AH136" s="4"/>
      <c r="AN136" s="4"/>
      <c r="AO136" s="22"/>
      <c r="AP136" s="23"/>
      <c r="AQ136" s="15"/>
      <c r="AR136" s="15"/>
      <c r="AS136" s="23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AN137" s="4"/>
      <c r="AO137" s="22"/>
      <c r="AP137" s="23"/>
      <c r="AQ137" s="15"/>
      <c r="AR137" s="15"/>
      <c r="AS137" s="23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AN138" s="4"/>
      <c r="AO138" s="22"/>
      <c r="AP138" s="23"/>
      <c r="AQ138" s="15"/>
      <c r="AR138" s="15"/>
      <c r="AS138" s="23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AN139" s="4"/>
      <c r="AO139" s="22"/>
      <c r="AP139" s="23"/>
      <c r="AQ139" s="15"/>
      <c r="AR139" s="15"/>
      <c r="AS139" s="23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AN140" s="4"/>
      <c r="AO140" s="22"/>
      <c r="AP140" s="23"/>
      <c r="AQ140" s="15"/>
      <c r="AR140" s="15"/>
      <c r="AS140" s="23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AN141" s="4"/>
      <c r="AO141" s="22"/>
      <c r="AP141" s="23"/>
      <c r="AQ141" s="15"/>
      <c r="AR141" s="15"/>
      <c r="AS141" s="23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AN142" s="4"/>
      <c r="AO142" s="22"/>
      <c r="AP142" s="23"/>
      <c r="AQ142" s="15"/>
      <c r="AR142" s="15"/>
      <c r="AS142" s="23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AN143" s="4"/>
      <c r="AO143" s="22"/>
      <c r="AP143" s="23"/>
      <c r="AQ143" s="15"/>
      <c r="AR143" s="15"/>
      <c r="AS143" s="23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AN144" s="4"/>
      <c r="AO144" s="22"/>
      <c r="AP144" s="23"/>
      <c r="AQ144" s="15"/>
      <c r="AR144" s="15"/>
      <c r="AS144" s="23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AN145" s="4"/>
      <c r="AO145" s="22"/>
      <c r="AP145" s="23"/>
      <c r="AQ145" s="15"/>
      <c r="AR145" s="15"/>
      <c r="AS145" s="23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AN146" s="4"/>
      <c r="AO146" s="22"/>
      <c r="AP146" s="23"/>
      <c r="AQ146" s="15"/>
      <c r="AR146" s="15"/>
      <c r="AS146" s="23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AN147" s="4"/>
      <c r="AO147" s="22"/>
      <c r="AP147" s="23"/>
      <c r="AQ147" s="15"/>
      <c r="AR147" s="15"/>
      <c r="AS147" s="23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AN148" s="4"/>
      <c r="AO148" s="22"/>
      <c r="AP148" s="23"/>
      <c r="AQ148" s="15"/>
      <c r="AR148" s="15"/>
      <c r="AS148" s="23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AN149" s="4"/>
      <c r="AO149" s="22"/>
      <c r="AP149" s="23"/>
      <c r="AQ149" s="15"/>
      <c r="AR149" s="15"/>
      <c r="AS149" s="23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AN150" s="4"/>
      <c r="AO150" s="22"/>
      <c r="AP150" s="23"/>
      <c r="AQ150" s="15"/>
      <c r="AR150" s="15"/>
      <c r="AS150" s="23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AN151" s="4"/>
      <c r="AO151" s="22"/>
      <c r="AP151" s="23"/>
      <c r="AQ151" s="15"/>
      <c r="AR151" s="15"/>
      <c r="AS151" s="23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AN152" s="4"/>
      <c r="AO152" s="22"/>
      <c r="AP152" s="23"/>
      <c r="AQ152" s="15"/>
      <c r="AR152" s="15"/>
      <c r="AS152" s="23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N153" s="4"/>
      <c r="AO153" s="22"/>
      <c r="AP153" s="23"/>
      <c r="AQ153" s="15"/>
      <c r="AR153" s="15"/>
      <c r="AS153" s="23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N154" s="4"/>
      <c r="AO154" s="22"/>
      <c r="AP154" s="23"/>
      <c r="AQ154" s="15"/>
      <c r="AR154" s="15"/>
      <c r="AS154" s="23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N155" s="4"/>
      <c r="AO155" s="22"/>
      <c r="AP155" s="23"/>
      <c r="AQ155" s="15"/>
      <c r="AR155" s="15"/>
      <c r="AS155" s="23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N156" s="4"/>
      <c r="AO156" s="22"/>
      <c r="AP156" s="23"/>
      <c r="AQ156" s="15"/>
      <c r="AR156" s="15"/>
      <c r="AS156" s="23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N157" s="4"/>
      <c r="AO157" s="22"/>
      <c r="AP157" s="23"/>
      <c r="AQ157" s="15"/>
      <c r="AR157" s="15"/>
      <c r="AS157" s="23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N158" s="4"/>
      <c r="AO158" s="22"/>
      <c r="AP158" s="23"/>
      <c r="AQ158" s="15"/>
      <c r="AR158" s="15"/>
      <c r="AS158" s="23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N159" s="4"/>
      <c r="AO159" s="22"/>
      <c r="AP159" s="23"/>
      <c r="AQ159" s="15"/>
      <c r="AR159" s="15"/>
      <c r="AS159" s="23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N160" s="4"/>
      <c r="AO160" s="22"/>
      <c r="AP160" s="23"/>
      <c r="AQ160" s="15"/>
      <c r="AR160" s="15"/>
      <c r="AS160" s="23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R161" s="15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16"/>
      <c r="Y167" s="16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topLeftCell="DE1" workbookViewId="0">
      <selection activeCell="C33" sqref="C33:DQ36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9" t="s">
        <v>65</v>
      </c>
      <c r="D1" s="8"/>
      <c r="E1" s="8"/>
      <c r="F1" s="8"/>
      <c r="G1" s="8"/>
      <c r="H1" s="8"/>
      <c r="I1" s="8"/>
      <c r="J1" s="8"/>
      <c r="K1" s="8"/>
      <c r="L1" s="8"/>
      <c r="AD1" s="9" t="s">
        <v>66</v>
      </c>
      <c r="BI1" s="9" t="s">
        <v>67</v>
      </c>
      <c r="CM1" s="9" t="s">
        <v>68</v>
      </c>
      <c r="DR1" s="9" t="s">
        <v>69</v>
      </c>
    </row>
    <row r="2" spans="1:152" s="9" customFormat="1" ht="16.5" x14ac:dyDescent="0.25">
      <c r="A2" s="10"/>
      <c r="B2" s="10" t="s">
        <v>91</v>
      </c>
      <c r="C2" s="10" t="s">
        <v>88</v>
      </c>
      <c r="D2" s="10" t="s">
        <v>89</v>
      </c>
      <c r="E2" s="10" t="s">
        <v>90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92</v>
      </c>
      <c r="M2" s="9" t="s">
        <v>15</v>
      </c>
      <c r="N2" s="11" t="s">
        <v>16</v>
      </c>
      <c r="O2" s="9" t="s">
        <v>17</v>
      </c>
      <c r="P2" s="11" t="s">
        <v>18</v>
      </c>
      <c r="Q2" s="9" t="s">
        <v>19</v>
      </c>
      <c r="R2" s="11" t="s">
        <v>20</v>
      </c>
      <c r="S2" s="9" t="s">
        <v>21</v>
      </c>
      <c r="T2" s="11" t="s">
        <v>22</v>
      </c>
      <c r="U2" s="9" t="s">
        <v>23</v>
      </c>
      <c r="V2" s="11" t="s">
        <v>24</v>
      </c>
      <c r="W2" s="9" t="s">
        <v>25</v>
      </c>
      <c r="X2" s="11" t="s">
        <v>26</v>
      </c>
      <c r="Y2" s="9" t="s">
        <v>0</v>
      </c>
      <c r="Z2" s="11" t="s">
        <v>1</v>
      </c>
      <c r="AA2" s="9" t="s">
        <v>2</v>
      </c>
      <c r="AB2" s="11" t="s">
        <v>3</v>
      </c>
      <c r="AC2" s="9" t="s">
        <v>4</v>
      </c>
      <c r="AD2" s="11" t="s">
        <v>44</v>
      </c>
      <c r="AE2" s="9" t="s">
        <v>45</v>
      </c>
      <c r="AF2" s="11" t="s">
        <v>6</v>
      </c>
      <c r="AG2" s="9" t="s">
        <v>7</v>
      </c>
      <c r="AH2" s="11" t="s">
        <v>8</v>
      </c>
      <c r="AI2" s="9" t="s">
        <v>9</v>
      </c>
      <c r="AJ2" s="11" t="s">
        <v>10</v>
      </c>
      <c r="AK2" s="9" t="s">
        <v>11</v>
      </c>
      <c r="AL2" s="11" t="s">
        <v>12</v>
      </c>
      <c r="AM2" s="9" t="s">
        <v>13</v>
      </c>
      <c r="AN2" s="11" t="s">
        <v>14</v>
      </c>
      <c r="AO2" s="9" t="s">
        <v>15</v>
      </c>
      <c r="AP2" s="11" t="s">
        <v>16</v>
      </c>
      <c r="AQ2" s="9" t="s">
        <v>17</v>
      </c>
      <c r="AR2" s="11" t="s">
        <v>18</v>
      </c>
      <c r="AS2" s="9" t="s">
        <v>19</v>
      </c>
      <c r="AT2" s="11" t="s">
        <v>20</v>
      </c>
      <c r="AU2" s="9" t="s">
        <v>21</v>
      </c>
      <c r="AV2" s="11" t="s">
        <v>22</v>
      </c>
      <c r="AW2" s="9" t="s">
        <v>23</v>
      </c>
      <c r="AX2" s="11" t="s">
        <v>24</v>
      </c>
      <c r="AY2" s="9" t="s">
        <v>25</v>
      </c>
      <c r="AZ2" s="11" t="s">
        <v>26</v>
      </c>
      <c r="BA2" s="9" t="s">
        <v>0</v>
      </c>
      <c r="BB2" s="11" t="s">
        <v>1</v>
      </c>
      <c r="BC2" s="9" t="s">
        <v>2</v>
      </c>
      <c r="BD2" s="11" t="s">
        <v>3</v>
      </c>
      <c r="BE2" s="9" t="s">
        <v>4</v>
      </c>
      <c r="BF2" s="11" t="s">
        <v>27</v>
      </c>
      <c r="BG2" s="9" t="s">
        <v>28</v>
      </c>
      <c r="BH2" s="11" t="s">
        <v>29</v>
      </c>
      <c r="BI2" s="9" t="s">
        <v>44</v>
      </c>
      <c r="BJ2" s="11" t="s">
        <v>45</v>
      </c>
      <c r="BK2" s="9" t="s">
        <v>6</v>
      </c>
      <c r="BL2" s="11" t="s">
        <v>7</v>
      </c>
      <c r="BM2" s="9" t="s">
        <v>8</v>
      </c>
      <c r="BN2" s="11" t="s">
        <v>9</v>
      </c>
      <c r="BO2" s="9" t="s">
        <v>10</v>
      </c>
      <c r="BP2" s="11" t="s">
        <v>11</v>
      </c>
      <c r="BQ2" s="9" t="s">
        <v>12</v>
      </c>
      <c r="BR2" s="11" t="s">
        <v>13</v>
      </c>
      <c r="BS2" s="9" t="s">
        <v>14</v>
      </c>
      <c r="BT2" s="11" t="s">
        <v>15</v>
      </c>
      <c r="BU2" s="9" t="s">
        <v>16</v>
      </c>
      <c r="BV2" s="11" t="s">
        <v>17</v>
      </c>
      <c r="BW2" s="9" t="s">
        <v>18</v>
      </c>
      <c r="BX2" s="11" t="s">
        <v>19</v>
      </c>
      <c r="BY2" s="9" t="s">
        <v>20</v>
      </c>
      <c r="BZ2" s="11" t="s">
        <v>21</v>
      </c>
      <c r="CA2" s="9" t="s">
        <v>22</v>
      </c>
      <c r="CB2" s="11" t="s">
        <v>23</v>
      </c>
      <c r="CC2" s="9" t="s">
        <v>24</v>
      </c>
      <c r="CD2" s="11" t="s">
        <v>25</v>
      </c>
      <c r="CE2" s="9" t="s">
        <v>26</v>
      </c>
      <c r="CF2" s="11" t="s">
        <v>0</v>
      </c>
      <c r="CG2" s="9" t="s">
        <v>1</v>
      </c>
      <c r="CH2" s="11" t="s">
        <v>2</v>
      </c>
      <c r="CI2" s="9" t="s">
        <v>3</v>
      </c>
      <c r="CJ2" s="11" t="s">
        <v>4</v>
      </c>
      <c r="CK2" s="9" t="s">
        <v>27</v>
      </c>
      <c r="CL2" s="11" t="s">
        <v>28</v>
      </c>
      <c r="CM2" s="9" t="s">
        <v>44</v>
      </c>
      <c r="CN2" s="11" t="s">
        <v>45</v>
      </c>
      <c r="CO2" s="9" t="s">
        <v>6</v>
      </c>
      <c r="CP2" s="11" t="s">
        <v>7</v>
      </c>
      <c r="CQ2" s="9" t="s">
        <v>8</v>
      </c>
      <c r="CR2" s="11" t="s">
        <v>9</v>
      </c>
      <c r="CS2" s="9" t="s">
        <v>10</v>
      </c>
      <c r="CT2" s="11" t="s">
        <v>11</v>
      </c>
      <c r="CU2" s="9" t="s">
        <v>12</v>
      </c>
      <c r="CV2" s="11" t="s">
        <v>13</v>
      </c>
      <c r="CW2" s="9" t="s">
        <v>14</v>
      </c>
      <c r="CX2" s="11" t="s">
        <v>15</v>
      </c>
      <c r="CY2" s="9" t="s">
        <v>16</v>
      </c>
      <c r="CZ2" s="11" t="s">
        <v>17</v>
      </c>
      <c r="DA2" s="9" t="s">
        <v>18</v>
      </c>
      <c r="DB2" s="11" t="s">
        <v>19</v>
      </c>
      <c r="DC2" s="9" t="s">
        <v>20</v>
      </c>
      <c r="DD2" s="11" t="s">
        <v>21</v>
      </c>
      <c r="DE2" s="9" t="s">
        <v>22</v>
      </c>
      <c r="DF2" s="11" t="s">
        <v>23</v>
      </c>
      <c r="DG2" s="9" t="s">
        <v>24</v>
      </c>
      <c r="DH2" s="11" t="s">
        <v>25</v>
      </c>
      <c r="DI2" s="9" t="s">
        <v>26</v>
      </c>
      <c r="DJ2" s="11" t="s">
        <v>0</v>
      </c>
      <c r="DK2" s="9" t="s">
        <v>1</v>
      </c>
      <c r="DL2" s="11" t="s">
        <v>2</v>
      </c>
      <c r="DM2" s="9" t="s">
        <v>3</v>
      </c>
      <c r="DN2" s="11" t="s">
        <v>4</v>
      </c>
      <c r="DO2" s="9" t="s">
        <v>27</v>
      </c>
      <c r="DP2" s="11" t="s">
        <v>28</v>
      </c>
      <c r="DQ2" s="9" t="s">
        <v>29</v>
      </c>
      <c r="DR2" s="11" t="s">
        <v>44</v>
      </c>
      <c r="DS2" s="9" t="s">
        <v>45</v>
      </c>
      <c r="DT2" s="11" t="s">
        <v>6</v>
      </c>
      <c r="DU2" s="9" t="s">
        <v>7</v>
      </c>
      <c r="DV2" s="11" t="s">
        <v>8</v>
      </c>
      <c r="DW2" s="9" t="s">
        <v>9</v>
      </c>
      <c r="DX2" s="11" t="s">
        <v>10</v>
      </c>
      <c r="DY2" s="9" t="s">
        <v>11</v>
      </c>
      <c r="DZ2" s="9" t="s">
        <v>12</v>
      </c>
      <c r="EA2" s="9" t="s">
        <v>13</v>
      </c>
      <c r="EB2" s="9" t="s">
        <v>14</v>
      </c>
      <c r="EC2" s="9" t="s">
        <v>15</v>
      </c>
      <c r="ED2" s="9" t="s">
        <v>16</v>
      </c>
      <c r="EE2" s="9" t="s">
        <v>17</v>
      </c>
      <c r="EF2" s="9" t="s">
        <v>18</v>
      </c>
      <c r="EG2" s="9" t="s">
        <v>19</v>
      </c>
      <c r="EH2" s="9" t="s">
        <v>20</v>
      </c>
      <c r="EI2" s="9" t="s">
        <v>21</v>
      </c>
      <c r="EJ2" s="9" t="s">
        <v>22</v>
      </c>
      <c r="EK2" s="9" t="s">
        <v>23</v>
      </c>
      <c r="EL2" s="9" t="s">
        <v>24</v>
      </c>
      <c r="EM2" s="9" t="s">
        <v>25</v>
      </c>
      <c r="EN2" s="9" t="s">
        <v>26</v>
      </c>
      <c r="EO2" s="9" t="s">
        <v>0</v>
      </c>
      <c r="EP2" s="9" t="s">
        <v>1</v>
      </c>
      <c r="EQ2" s="9" t="s">
        <v>2</v>
      </c>
      <c r="ER2" s="9" t="s">
        <v>3</v>
      </c>
      <c r="ES2" s="9" t="s">
        <v>4</v>
      </c>
      <c r="ET2" s="9" t="s">
        <v>27</v>
      </c>
      <c r="EU2" s="9" t="s">
        <v>28</v>
      </c>
      <c r="EV2" s="9" t="s">
        <v>29</v>
      </c>
    </row>
    <row r="3" spans="1:152" ht="16.5" x14ac:dyDescent="0.25">
      <c r="A3" s="12">
        <v>0</v>
      </c>
      <c r="B3" s="39"/>
      <c r="C3" s="39">
        <v>12.19</v>
      </c>
      <c r="D3" s="39">
        <v>12.44</v>
      </c>
      <c r="E3" s="39">
        <v>13.02</v>
      </c>
      <c r="F3" s="39">
        <v>14.04</v>
      </c>
      <c r="G3" s="39">
        <v>13.53</v>
      </c>
      <c r="H3" s="39">
        <v>14.5</v>
      </c>
      <c r="I3" s="39">
        <v>16.43</v>
      </c>
      <c r="J3" s="39">
        <v>16.87</v>
      </c>
      <c r="K3" s="39">
        <v>15.99</v>
      </c>
      <c r="L3" s="39">
        <v>18.04</v>
      </c>
      <c r="M3" s="40">
        <v>16.420000000000002</v>
      </c>
      <c r="N3" s="40">
        <v>16.940000000000001</v>
      </c>
      <c r="O3" s="40">
        <v>17.22</v>
      </c>
      <c r="P3" s="40">
        <v>15.06</v>
      </c>
      <c r="Q3" s="40">
        <v>15.92</v>
      </c>
      <c r="R3" s="40">
        <v>16.399999999999999</v>
      </c>
      <c r="S3" s="40">
        <v>14.39</v>
      </c>
      <c r="T3" s="40">
        <v>11.85</v>
      </c>
      <c r="U3" s="40">
        <v>11.32</v>
      </c>
      <c r="V3" s="40">
        <v>12.02</v>
      </c>
      <c r="W3" s="40">
        <v>13.56</v>
      </c>
      <c r="X3" s="5">
        <v>17.09</v>
      </c>
      <c r="Y3" s="40">
        <v>18.29</v>
      </c>
      <c r="Z3" s="40">
        <v>17.91</v>
      </c>
      <c r="AA3" s="40">
        <v>17.989999999999998</v>
      </c>
      <c r="AB3" s="40">
        <v>18.32</v>
      </c>
      <c r="AC3" s="40">
        <v>16.21</v>
      </c>
      <c r="AD3" s="40">
        <v>17.36</v>
      </c>
      <c r="AE3" s="40">
        <v>20.309999999999999</v>
      </c>
      <c r="AF3" s="40">
        <v>15.6</v>
      </c>
      <c r="AG3" s="40">
        <v>16.34</v>
      </c>
      <c r="AH3" s="40">
        <v>19.05</v>
      </c>
      <c r="AI3" s="40">
        <v>19.21</v>
      </c>
      <c r="AJ3" s="40">
        <v>19.010000000000002</v>
      </c>
      <c r="AK3" s="40">
        <v>16.62</v>
      </c>
      <c r="AL3" s="40">
        <v>16.52</v>
      </c>
      <c r="AM3" s="40">
        <v>16.78</v>
      </c>
      <c r="AN3" s="40">
        <v>18.559999999999999</v>
      </c>
      <c r="AO3" s="40">
        <v>17.11</v>
      </c>
      <c r="AP3" s="40">
        <v>17.88</v>
      </c>
      <c r="AQ3" s="40">
        <v>17.559999999999999</v>
      </c>
      <c r="AR3" s="40">
        <v>17.260000000000002</v>
      </c>
      <c r="AS3" s="40">
        <v>17.43</v>
      </c>
      <c r="AT3" s="40">
        <v>18.16</v>
      </c>
      <c r="AU3" s="40">
        <v>19.649999999999999</v>
      </c>
      <c r="AV3" s="40">
        <v>18.61</v>
      </c>
      <c r="AW3" s="40">
        <v>20.2</v>
      </c>
      <c r="AX3" s="40">
        <v>20.69</v>
      </c>
      <c r="AY3" s="40">
        <v>15.33</v>
      </c>
      <c r="AZ3" s="40">
        <v>14.01</v>
      </c>
      <c r="BA3" s="40">
        <v>17.91</v>
      </c>
      <c r="BB3" s="40">
        <v>15.06</v>
      </c>
      <c r="BC3" s="40">
        <v>15.81</v>
      </c>
      <c r="BD3" s="40">
        <v>18.940000000000001</v>
      </c>
      <c r="BE3" s="40">
        <v>20.76</v>
      </c>
      <c r="BF3" s="40">
        <v>20.37</v>
      </c>
      <c r="BG3" s="40">
        <v>22.89</v>
      </c>
      <c r="BH3" s="40">
        <v>23.21</v>
      </c>
      <c r="BI3" s="40">
        <v>23.22</v>
      </c>
      <c r="BJ3" s="40">
        <v>22.44</v>
      </c>
      <c r="BK3" s="40">
        <v>21.26</v>
      </c>
      <c r="BL3" s="40">
        <v>22.78</v>
      </c>
      <c r="BM3" s="40">
        <v>18.559999999999999</v>
      </c>
      <c r="BN3" s="40">
        <v>17.36</v>
      </c>
      <c r="BO3" s="40">
        <v>17.07</v>
      </c>
      <c r="BP3" s="40">
        <v>17.079999999999998</v>
      </c>
      <c r="BQ3" s="40">
        <v>17.89</v>
      </c>
      <c r="BR3" s="40">
        <v>15.08</v>
      </c>
      <c r="BS3" s="40">
        <v>16.850000000000001</v>
      </c>
      <c r="BT3" s="40">
        <v>18.88</v>
      </c>
      <c r="BU3" s="40">
        <v>19.149999999999999</v>
      </c>
      <c r="BV3" s="40">
        <v>22.58</v>
      </c>
      <c r="BW3" s="40">
        <v>19.45</v>
      </c>
      <c r="BX3" s="40">
        <v>18.899999999999999</v>
      </c>
      <c r="BY3" s="40">
        <v>20.2</v>
      </c>
      <c r="BZ3" s="40">
        <v>18.760000000000002</v>
      </c>
      <c r="CA3" s="40">
        <v>17.97</v>
      </c>
      <c r="CB3" s="40">
        <v>20.96</v>
      </c>
      <c r="CC3" s="40">
        <v>20.54</v>
      </c>
      <c r="CD3" s="40">
        <v>21.46</v>
      </c>
      <c r="CE3" s="40">
        <v>22.78</v>
      </c>
      <c r="CF3" s="40">
        <v>19.510000000000002</v>
      </c>
      <c r="CG3" s="40">
        <v>20.49</v>
      </c>
      <c r="CH3" s="40">
        <v>20.58</v>
      </c>
      <c r="CI3" s="40">
        <v>22.48</v>
      </c>
      <c r="CJ3" s="40">
        <v>21.27</v>
      </c>
      <c r="CK3" s="40">
        <v>22.42</v>
      </c>
      <c r="CL3" s="40">
        <v>18.29</v>
      </c>
      <c r="CM3" s="40">
        <v>19.97</v>
      </c>
      <c r="CN3" s="40">
        <v>19.14</v>
      </c>
      <c r="CO3" s="40">
        <v>23.01</v>
      </c>
      <c r="CP3" s="40">
        <v>22.61</v>
      </c>
      <c r="CQ3" s="40">
        <v>24.3</v>
      </c>
      <c r="CR3" s="40">
        <v>19.829999999999998</v>
      </c>
      <c r="CS3" s="40">
        <v>22.32</v>
      </c>
      <c r="CT3" s="40">
        <v>23.01</v>
      </c>
      <c r="CU3" s="40">
        <v>22.76</v>
      </c>
      <c r="CV3" s="40">
        <v>23.36</v>
      </c>
      <c r="CW3" s="40">
        <v>24.2</v>
      </c>
      <c r="CX3" s="5">
        <v>23.1</v>
      </c>
      <c r="CY3" s="40">
        <v>24.68</v>
      </c>
      <c r="CZ3" s="40">
        <v>26.05</v>
      </c>
      <c r="DA3" s="40">
        <v>24.42</v>
      </c>
      <c r="DB3" s="40">
        <v>25.23</v>
      </c>
      <c r="DC3" s="40">
        <v>24.93</v>
      </c>
      <c r="DD3" s="40">
        <v>25.32</v>
      </c>
      <c r="DE3" s="40">
        <v>25.88</v>
      </c>
      <c r="DF3" s="40">
        <v>25.82</v>
      </c>
      <c r="DG3" s="40">
        <v>24.89</v>
      </c>
      <c r="DH3" s="40">
        <v>25.82</v>
      </c>
      <c r="DI3" s="40">
        <v>25.23</v>
      </c>
      <c r="DJ3" s="40">
        <v>26.41</v>
      </c>
      <c r="DK3" s="40">
        <v>25.41</v>
      </c>
      <c r="DL3" s="40">
        <v>25.17</v>
      </c>
      <c r="DM3" s="40">
        <v>25.81</v>
      </c>
      <c r="DN3" s="40">
        <v>26.12</v>
      </c>
      <c r="DO3" s="40">
        <v>26.69</v>
      </c>
      <c r="DP3" s="40">
        <v>25.81</v>
      </c>
      <c r="DQ3" s="40">
        <v>24.74</v>
      </c>
      <c r="DR3" s="40" t="s">
        <v>93</v>
      </c>
      <c r="DS3" s="40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</row>
    <row r="4" spans="1:152" ht="16.5" x14ac:dyDescent="0.25">
      <c r="A4" s="12">
        <v>4.1666666666666699E-2</v>
      </c>
      <c r="B4" s="39"/>
      <c r="C4" s="39">
        <v>12.42</v>
      </c>
      <c r="D4" s="39">
        <v>12.09</v>
      </c>
      <c r="E4" s="39">
        <v>13.32</v>
      </c>
      <c r="F4" s="39">
        <v>13.6</v>
      </c>
      <c r="G4" s="39">
        <v>13.37</v>
      </c>
      <c r="H4" s="39">
        <v>14.57</v>
      </c>
      <c r="I4" s="39">
        <v>16.190000000000001</v>
      </c>
      <c r="J4" s="39">
        <v>16.02</v>
      </c>
      <c r="K4" s="39">
        <v>15.92</v>
      </c>
      <c r="L4" s="39">
        <v>17.82</v>
      </c>
      <c r="M4" s="40">
        <v>16.73</v>
      </c>
      <c r="N4" s="40">
        <v>16.690000000000001</v>
      </c>
      <c r="O4" s="40">
        <v>17.45</v>
      </c>
      <c r="P4" s="40">
        <v>15.98</v>
      </c>
      <c r="Q4" s="40">
        <v>16.329999999999998</v>
      </c>
      <c r="R4" s="40">
        <v>16.760000000000002</v>
      </c>
      <c r="S4" s="40">
        <v>14.25</v>
      </c>
      <c r="T4" s="40">
        <v>10.71</v>
      </c>
      <c r="U4" s="40">
        <v>11</v>
      </c>
      <c r="V4" s="40">
        <v>11.69</v>
      </c>
      <c r="W4" s="40">
        <v>13.22</v>
      </c>
      <c r="X4" s="5">
        <v>17.72</v>
      </c>
      <c r="Y4" s="40">
        <v>18.36</v>
      </c>
      <c r="Z4" s="40">
        <v>18.47</v>
      </c>
      <c r="AA4" s="40">
        <v>17.989999999999998</v>
      </c>
      <c r="AB4" s="40">
        <v>17.91</v>
      </c>
      <c r="AC4" s="40">
        <v>15.75</v>
      </c>
      <c r="AD4" s="40">
        <v>17.79</v>
      </c>
      <c r="AE4" s="40">
        <v>20.18</v>
      </c>
      <c r="AF4" s="40">
        <v>15.77</v>
      </c>
      <c r="AG4" s="40">
        <v>16.399999999999999</v>
      </c>
      <c r="AH4" s="40">
        <v>19.25</v>
      </c>
      <c r="AI4" s="40">
        <v>18.72</v>
      </c>
      <c r="AJ4" s="40">
        <v>18.88</v>
      </c>
      <c r="AK4" s="40">
        <v>16.66</v>
      </c>
      <c r="AL4" s="40">
        <v>16.18</v>
      </c>
      <c r="AM4" s="40">
        <v>17.05</v>
      </c>
      <c r="AN4" s="40">
        <v>18.440000000000001</v>
      </c>
      <c r="AO4" s="40">
        <v>16.850000000000001</v>
      </c>
      <c r="AP4" s="40">
        <v>17.57</v>
      </c>
      <c r="AQ4" s="40">
        <v>17.14</v>
      </c>
      <c r="AR4" s="40">
        <v>16.28</v>
      </c>
      <c r="AS4" s="40">
        <v>16.690000000000001</v>
      </c>
      <c r="AT4" s="40">
        <v>18.46</v>
      </c>
      <c r="AU4" s="40">
        <v>19.72</v>
      </c>
      <c r="AV4" s="40">
        <v>19.02</v>
      </c>
      <c r="AW4" s="40">
        <v>21.03</v>
      </c>
      <c r="AX4" s="40">
        <v>20.67</v>
      </c>
      <c r="AY4" s="40">
        <v>15.14</v>
      </c>
      <c r="AZ4" s="40">
        <v>14.16</v>
      </c>
      <c r="BA4" s="40">
        <v>17.809999999999999</v>
      </c>
      <c r="BB4" s="40">
        <v>13.95</v>
      </c>
      <c r="BC4" s="40">
        <v>15.09</v>
      </c>
      <c r="BD4" s="40">
        <v>18.45</v>
      </c>
      <c r="BE4" s="40">
        <v>20.2</v>
      </c>
      <c r="BF4" s="40">
        <v>20.18</v>
      </c>
      <c r="BG4" s="40">
        <v>23.41</v>
      </c>
      <c r="BH4" s="40">
        <v>23.07</v>
      </c>
      <c r="BI4" s="40">
        <v>23.05</v>
      </c>
      <c r="BJ4" s="40">
        <v>21.44</v>
      </c>
      <c r="BK4" s="40">
        <v>23.14</v>
      </c>
      <c r="BL4" s="40">
        <v>22.72</v>
      </c>
      <c r="BM4" s="40">
        <v>18.88</v>
      </c>
      <c r="BN4" s="40">
        <v>16.059999999999999</v>
      </c>
      <c r="BO4" s="40">
        <v>17.239999999999998</v>
      </c>
      <c r="BP4" s="40">
        <v>16.77</v>
      </c>
      <c r="BQ4" s="40">
        <v>17.8</v>
      </c>
      <c r="BR4" s="40">
        <v>15.84</v>
      </c>
      <c r="BS4" s="40">
        <v>16.8</v>
      </c>
      <c r="BT4" s="40">
        <v>18.12</v>
      </c>
      <c r="BU4" s="40">
        <v>18.760000000000002</v>
      </c>
      <c r="BV4" s="40">
        <v>22.32</v>
      </c>
      <c r="BW4" s="40">
        <v>18.649999999999999</v>
      </c>
      <c r="BX4" s="40">
        <v>18.47</v>
      </c>
      <c r="BY4" s="40">
        <v>19.88</v>
      </c>
      <c r="BZ4" s="40">
        <v>18.96</v>
      </c>
      <c r="CA4" s="40">
        <v>17.86</v>
      </c>
      <c r="CB4" s="40">
        <v>20.65</v>
      </c>
      <c r="CC4" s="40">
        <v>20.2</v>
      </c>
      <c r="CD4" s="40">
        <v>21.25</v>
      </c>
      <c r="CE4" s="40">
        <v>22.74</v>
      </c>
      <c r="CF4" s="40">
        <v>20.12</v>
      </c>
      <c r="CG4" s="40">
        <v>20.51</v>
      </c>
      <c r="CH4" s="40">
        <v>20.46</v>
      </c>
      <c r="CI4" s="40">
        <v>22.44</v>
      </c>
      <c r="CJ4" s="40">
        <v>21.05</v>
      </c>
      <c r="CK4" s="40">
        <v>22.25</v>
      </c>
      <c r="CL4" s="40">
        <v>18.11</v>
      </c>
      <c r="CM4" s="40">
        <v>19.61</v>
      </c>
      <c r="CN4" s="40">
        <v>19.53</v>
      </c>
      <c r="CO4" s="40">
        <v>22.61</v>
      </c>
      <c r="CP4" s="40">
        <v>22.51</v>
      </c>
      <c r="CQ4" s="40">
        <v>24.32</v>
      </c>
      <c r="CR4" s="40">
        <v>19.73</v>
      </c>
      <c r="CS4" s="40">
        <v>21.91</v>
      </c>
      <c r="CT4" s="40">
        <v>22.86</v>
      </c>
      <c r="CU4" s="40">
        <v>22.35</v>
      </c>
      <c r="CV4" s="40">
        <v>23.27</v>
      </c>
      <c r="CW4" s="40">
        <v>23.84</v>
      </c>
      <c r="CX4" s="5">
        <v>23.1</v>
      </c>
      <c r="CY4" s="40">
        <v>24.39</v>
      </c>
      <c r="CZ4" s="40">
        <v>25.58</v>
      </c>
      <c r="DA4" s="40">
        <v>23.45</v>
      </c>
      <c r="DB4" s="40">
        <v>25.19</v>
      </c>
      <c r="DC4" s="40">
        <v>25.25</v>
      </c>
      <c r="DD4" s="40">
        <v>25.12</v>
      </c>
      <c r="DE4" s="40">
        <v>25.82</v>
      </c>
      <c r="DF4" s="40">
        <v>25.98</v>
      </c>
      <c r="DG4" s="40">
        <v>24.87</v>
      </c>
      <c r="DH4" s="40">
        <v>25.61</v>
      </c>
      <c r="DI4" s="40">
        <v>25.07</v>
      </c>
      <c r="DJ4" s="40">
        <v>26.26</v>
      </c>
      <c r="DK4" s="40">
        <v>25.53</v>
      </c>
      <c r="DL4" s="40">
        <v>24.93</v>
      </c>
      <c r="DM4" s="40">
        <v>25.53</v>
      </c>
      <c r="DN4" s="40">
        <v>25.81</v>
      </c>
      <c r="DO4" s="40">
        <v>26.41</v>
      </c>
      <c r="DP4" s="40">
        <v>25.44</v>
      </c>
      <c r="DQ4" s="40">
        <v>24.52</v>
      </c>
      <c r="DR4" s="40"/>
      <c r="DS4" s="40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</row>
    <row r="5" spans="1:152" ht="16.5" x14ac:dyDescent="0.25">
      <c r="A5" s="12">
        <v>8.3333333333333301E-2</v>
      </c>
      <c r="B5" s="39"/>
      <c r="C5" s="39">
        <v>11.77</v>
      </c>
      <c r="D5" s="39">
        <v>11.65</v>
      </c>
      <c r="E5" s="39">
        <v>12.95</v>
      </c>
      <c r="F5" s="39">
        <v>13.59</v>
      </c>
      <c r="G5" s="39">
        <v>12.81</v>
      </c>
      <c r="H5" s="39">
        <v>15.41</v>
      </c>
      <c r="I5" s="39">
        <v>16.25</v>
      </c>
      <c r="J5" s="39">
        <v>15.62</v>
      </c>
      <c r="K5" s="39">
        <v>16.21</v>
      </c>
      <c r="L5" s="39">
        <v>17.690000000000001</v>
      </c>
      <c r="M5" s="40">
        <v>16.62</v>
      </c>
      <c r="N5" s="40">
        <v>16.29</v>
      </c>
      <c r="O5" s="40">
        <v>17.41</v>
      </c>
      <c r="P5" s="40">
        <v>16.03</v>
      </c>
      <c r="Q5" s="40">
        <v>16.329999999999998</v>
      </c>
      <c r="R5" s="40">
        <v>16.87</v>
      </c>
      <c r="S5" s="40">
        <v>13.74</v>
      </c>
      <c r="T5" s="40">
        <v>10.56</v>
      </c>
      <c r="U5" s="40">
        <v>10.46</v>
      </c>
      <c r="V5" s="40">
        <v>11.21</v>
      </c>
      <c r="W5" s="40">
        <v>12.59</v>
      </c>
      <c r="X5" s="5">
        <v>16.5</v>
      </c>
      <c r="Y5" s="40">
        <v>18.48</v>
      </c>
      <c r="Z5" s="40">
        <v>18.62</v>
      </c>
      <c r="AA5" s="40">
        <v>17.82</v>
      </c>
      <c r="AB5" s="40">
        <v>17.850000000000001</v>
      </c>
      <c r="AC5" s="40">
        <v>15.69</v>
      </c>
      <c r="AD5" s="40">
        <v>18.29</v>
      </c>
      <c r="AE5" s="40">
        <v>19.87</v>
      </c>
      <c r="AF5" s="40">
        <v>15.87</v>
      </c>
      <c r="AG5" s="40">
        <v>16.57</v>
      </c>
      <c r="AH5" s="40">
        <v>19.07</v>
      </c>
      <c r="AI5" s="40">
        <v>18.3</v>
      </c>
      <c r="AJ5" s="40">
        <v>18.53</v>
      </c>
      <c r="AK5" s="40">
        <v>16.63</v>
      </c>
      <c r="AL5" s="40">
        <v>16.05</v>
      </c>
      <c r="AM5" s="40">
        <v>16.73</v>
      </c>
      <c r="AN5" s="40">
        <v>18.05</v>
      </c>
      <c r="AO5" s="40">
        <v>17</v>
      </c>
      <c r="AP5" s="40">
        <v>16.989999999999998</v>
      </c>
      <c r="AQ5" s="40">
        <v>17.079999999999998</v>
      </c>
      <c r="AR5" s="40">
        <v>15.64</v>
      </c>
      <c r="AS5" s="40">
        <v>17.59</v>
      </c>
      <c r="AT5" s="40">
        <v>18</v>
      </c>
      <c r="AU5" s="40">
        <v>19.72</v>
      </c>
      <c r="AV5" s="40">
        <v>19.36</v>
      </c>
      <c r="AW5" s="40">
        <v>21.11</v>
      </c>
      <c r="AX5" s="40">
        <v>20.66</v>
      </c>
      <c r="AY5" s="40">
        <v>15.29</v>
      </c>
      <c r="AZ5" s="40">
        <v>14.22</v>
      </c>
      <c r="BA5" s="40">
        <v>17.75</v>
      </c>
      <c r="BB5" s="40">
        <v>13.36</v>
      </c>
      <c r="BC5" s="40">
        <v>16.39</v>
      </c>
      <c r="BD5" s="40">
        <v>17.72</v>
      </c>
      <c r="BE5" s="40">
        <v>19.61</v>
      </c>
      <c r="BF5" s="40">
        <v>20.079999999999998</v>
      </c>
      <c r="BG5" s="40">
        <v>23.84</v>
      </c>
      <c r="BH5" s="40">
        <v>22.33</v>
      </c>
      <c r="BI5" s="40">
        <v>22.9</v>
      </c>
      <c r="BJ5" s="40">
        <v>20.78</v>
      </c>
      <c r="BK5" s="40">
        <v>22.82</v>
      </c>
      <c r="BL5" s="40">
        <v>22.88</v>
      </c>
      <c r="BM5" s="40">
        <v>18.46</v>
      </c>
      <c r="BN5" s="40">
        <v>16.29</v>
      </c>
      <c r="BO5" s="40">
        <v>17.11</v>
      </c>
      <c r="BP5" s="40">
        <v>16.829999999999998</v>
      </c>
      <c r="BQ5" s="40">
        <v>17.75</v>
      </c>
      <c r="BR5" s="40">
        <v>16.29</v>
      </c>
      <c r="BS5" s="40">
        <v>16.420000000000002</v>
      </c>
      <c r="BT5" s="40">
        <v>18.93</v>
      </c>
      <c r="BU5" s="40">
        <v>19.399999999999999</v>
      </c>
      <c r="BV5" s="40">
        <v>22.13</v>
      </c>
      <c r="BW5" s="40">
        <v>18.36</v>
      </c>
      <c r="BX5" s="40">
        <v>18.399999999999999</v>
      </c>
      <c r="BY5" s="40">
        <v>20.2</v>
      </c>
      <c r="BZ5" s="40">
        <v>19.05</v>
      </c>
      <c r="CA5" s="40">
        <v>17.61</v>
      </c>
      <c r="CB5" s="40">
        <v>20.66</v>
      </c>
      <c r="CC5" s="40">
        <v>21.19</v>
      </c>
      <c r="CD5" s="40">
        <v>22.33</v>
      </c>
      <c r="CE5" s="40">
        <v>22.87</v>
      </c>
      <c r="CF5" s="40">
        <v>20.79</v>
      </c>
      <c r="CG5" s="40">
        <v>19.96</v>
      </c>
      <c r="CH5" s="40">
        <v>19.489999999999998</v>
      </c>
      <c r="CI5" s="40">
        <v>22.06</v>
      </c>
      <c r="CJ5" s="40">
        <v>20.91</v>
      </c>
      <c r="CK5" s="40">
        <v>22.06</v>
      </c>
      <c r="CL5" s="40">
        <v>18.07</v>
      </c>
      <c r="CM5" s="40">
        <v>19.38</v>
      </c>
      <c r="CN5" s="40">
        <v>20.059999999999999</v>
      </c>
      <c r="CO5" s="40">
        <v>22.99</v>
      </c>
      <c r="CP5" s="40">
        <v>22.59</v>
      </c>
      <c r="CQ5" s="40">
        <v>24.15</v>
      </c>
      <c r="CR5" s="40">
        <v>19.399999999999999</v>
      </c>
      <c r="CS5" s="40">
        <v>21.71</v>
      </c>
      <c r="CT5" s="40">
        <v>22.9</v>
      </c>
      <c r="CU5" s="40">
        <v>24.09</v>
      </c>
      <c r="CV5" s="40">
        <v>23.76</v>
      </c>
      <c r="CW5" s="40">
        <v>23.51</v>
      </c>
      <c r="CX5" s="5">
        <v>22.73</v>
      </c>
      <c r="CY5" s="40">
        <v>24.22</v>
      </c>
      <c r="CZ5" s="40">
        <v>25.22</v>
      </c>
      <c r="DA5" s="40">
        <v>23.2</v>
      </c>
      <c r="DB5" s="40">
        <v>24.91</v>
      </c>
      <c r="DC5" s="40">
        <v>25.28</v>
      </c>
      <c r="DD5" s="40">
        <v>24.8</v>
      </c>
      <c r="DE5" s="40">
        <v>25.59</v>
      </c>
      <c r="DF5" s="40">
        <v>25.82</v>
      </c>
      <c r="DG5" s="40">
        <v>24.94</v>
      </c>
      <c r="DH5" s="40">
        <v>25.5</v>
      </c>
      <c r="DI5" s="40">
        <v>24.92</v>
      </c>
      <c r="DJ5" s="40">
        <v>25.89</v>
      </c>
      <c r="DK5" s="40">
        <v>25.41</v>
      </c>
      <c r="DL5" s="40">
        <v>24.98</v>
      </c>
      <c r="DM5" s="40">
        <v>25.12</v>
      </c>
      <c r="DN5" s="40">
        <v>25.48</v>
      </c>
      <c r="DO5" s="40">
        <v>26.02</v>
      </c>
      <c r="DP5" s="40">
        <v>25.45</v>
      </c>
      <c r="DQ5" s="40">
        <v>24.54</v>
      </c>
      <c r="DR5" s="40"/>
      <c r="DS5" s="40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</row>
    <row r="6" spans="1:152" ht="16.5" x14ac:dyDescent="0.25">
      <c r="A6" s="12">
        <v>0.125</v>
      </c>
      <c r="B6" s="39"/>
      <c r="C6" s="39">
        <v>12.24</v>
      </c>
      <c r="D6" s="39">
        <v>11.7</v>
      </c>
      <c r="E6" s="39">
        <v>12.25</v>
      </c>
      <c r="F6" s="39">
        <v>13.03</v>
      </c>
      <c r="G6" s="39">
        <v>12.62</v>
      </c>
      <c r="H6" s="39">
        <v>15.2</v>
      </c>
      <c r="I6" s="39">
        <v>16.170000000000002</v>
      </c>
      <c r="J6" s="39">
        <v>14.87</v>
      </c>
      <c r="K6" s="39">
        <v>16.22</v>
      </c>
      <c r="L6" s="39">
        <v>16</v>
      </c>
      <c r="M6" s="40">
        <v>16.399999999999999</v>
      </c>
      <c r="N6" s="40">
        <v>15.88</v>
      </c>
      <c r="O6" s="40">
        <v>17.62</v>
      </c>
      <c r="P6" s="40">
        <v>15.82</v>
      </c>
      <c r="Q6" s="40">
        <v>16.2</v>
      </c>
      <c r="R6" s="40">
        <v>17.02</v>
      </c>
      <c r="S6" s="40">
        <v>13.53</v>
      </c>
      <c r="T6" s="40">
        <v>10.14</v>
      </c>
      <c r="U6" s="40">
        <v>10.23</v>
      </c>
      <c r="V6" s="40">
        <v>11</v>
      </c>
      <c r="W6" s="40">
        <v>12.32</v>
      </c>
      <c r="X6" s="5">
        <v>17.399999999999999</v>
      </c>
      <c r="Y6" s="40">
        <v>18.399999999999999</v>
      </c>
      <c r="Z6" s="40">
        <v>18.760000000000002</v>
      </c>
      <c r="AA6" s="40">
        <v>17.62</v>
      </c>
      <c r="AB6" s="40">
        <v>17.71</v>
      </c>
      <c r="AC6" s="40">
        <v>15.64</v>
      </c>
      <c r="AD6" s="40">
        <v>17.68</v>
      </c>
      <c r="AE6" s="40">
        <v>19.45</v>
      </c>
      <c r="AF6" s="40">
        <v>15.98</v>
      </c>
      <c r="AG6" s="40">
        <v>16.07</v>
      </c>
      <c r="AH6" s="40">
        <v>18.11</v>
      </c>
      <c r="AI6" s="40">
        <v>17.97</v>
      </c>
      <c r="AJ6" s="40">
        <v>18.25</v>
      </c>
      <c r="AK6" s="40">
        <v>16.57</v>
      </c>
      <c r="AL6" s="40">
        <v>15.89</v>
      </c>
      <c r="AM6" s="40">
        <v>16.57</v>
      </c>
      <c r="AN6" s="40">
        <v>17.170000000000002</v>
      </c>
      <c r="AO6" s="40">
        <v>16.68</v>
      </c>
      <c r="AP6" s="40">
        <v>17.12</v>
      </c>
      <c r="AQ6" s="40">
        <v>17.079999999999998</v>
      </c>
      <c r="AR6" s="40">
        <v>15.55</v>
      </c>
      <c r="AS6" s="40">
        <v>17.36</v>
      </c>
      <c r="AT6" s="40">
        <v>18.39</v>
      </c>
      <c r="AU6" s="40">
        <v>19.52</v>
      </c>
      <c r="AV6" s="40">
        <v>19.43</v>
      </c>
      <c r="AW6" s="40">
        <v>21.27</v>
      </c>
      <c r="AX6" s="40">
        <v>20.76</v>
      </c>
      <c r="AY6" s="40">
        <v>15.19</v>
      </c>
      <c r="AZ6" s="40">
        <v>14.26</v>
      </c>
      <c r="BA6" s="40">
        <v>17.47</v>
      </c>
      <c r="BB6" s="40">
        <v>12.3</v>
      </c>
      <c r="BC6" s="40">
        <v>15.7</v>
      </c>
      <c r="BD6" s="40">
        <v>18.45</v>
      </c>
      <c r="BE6" s="40">
        <v>19.16</v>
      </c>
      <c r="BF6" s="40">
        <v>20.99</v>
      </c>
      <c r="BG6" s="40">
        <v>22.78</v>
      </c>
      <c r="BH6" s="40">
        <v>21.7</v>
      </c>
      <c r="BI6" s="40">
        <v>22.73</v>
      </c>
      <c r="BJ6" s="40">
        <v>20.010000000000002</v>
      </c>
      <c r="BK6" s="40">
        <v>22.43</v>
      </c>
      <c r="BL6" s="40">
        <v>22.87</v>
      </c>
      <c r="BM6" s="40">
        <v>18.66</v>
      </c>
      <c r="BN6" s="40">
        <v>15.41</v>
      </c>
      <c r="BO6" s="40">
        <v>16.28</v>
      </c>
      <c r="BP6" s="40">
        <v>18.760000000000002</v>
      </c>
      <c r="BQ6" s="40">
        <v>17.53</v>
      </c>
      <c r="BR6" s="40">
        <v>16.28</v>
      </c>
      <c r="BS6" s="40">
        <v>16.47</v>
      </c>
      <c r="BT6" s="40">
        <v>19.61</v>
      </c>
      <c r="BU6" s="40">
        <v>18.61</v>
      </c>
      <c r="BV6" s="40">
        <v>21.96</v>
      </c>
      <c r="BW6" s="40">
        <v>18.05</v>
      </c>
      <c r="BX6" s="40">
        <v>18.690000000000001</v>
      </c>
      <c r="BY6" s="40">
        <v>20.440000000000001</v>
      </c>
      <c r="BZ6" s="40">
        <v>17.98</v>
      </c>
      <c r="CA6" s="40">
        <v>16.88</v>
      </c>
      <c r="CB6" s="40">
        <v>20.82</v>
      </c>
      <c r="CC6" s="40">
        <v>21.68</v>
      </c>
      <c r="CD6" s="40">
        <v>22.3</v>
      </c>
      <c r="CE6" s="40">
        <v>22.9</v>
      </c>
      <c r="CF6" s="40">
        <v>21</v>
      </c>
      <c r="CG6" s="40">
        <v>20.62</v>
      </c>
      <c r="CH6" s="40">
        <v>19.86</v>
      </c>
      <c r="CI6" s="40">
        <v>21.96</v>
      </c>
      <c r="CJ6" s="40">
        <v>20.440000000000001</v>
      </c>
      <c r="CK6" s="40">
        <v>21.73</v>
      </c>
      <c r="CL6" s="40">
        <v>18.940000000000001</v>
      </c>
      <c r="CM6" s="40">
        <v>19.53</v>
      </c>
      <c r="CN6" s="40">
        <v>19.600000000000001</v>
      </c>
      <c r="CO6" s="40">
        <v>23.19</v>
      </c>
      <c r="CP6" s="40">
        <v>22.63</v>
      </c>
      <c r="CQ6" s="40">
        <v>24.07</v>
      </c>
      <c r="CR6" s="40">
        <v>19.48</v>
      </c>
      <c r="CS6" s="40">
        <v>21.66</v>
      </c>
      <c r="CT6" s="40">
        <v>22.7</v>
      </c>
      <c r="CU6" s="40">
        <v>24.57</v>
      </c>
      <c r="CV6" s="40">
        <v>23.32</v>
      </c>
      <c r="CW6" s="40">
        <v>23.74</v>
      </c>
      <c r="CX6" s="5">
        <v>23.01</v>
      </c>
      <c r="CY6" s="40">
        <v>23.61</v>
      </c>
      <c r="CZ6" s="40">
        <v>24.81</v>
      </c>
      <c r="DA6" s="40">
        <v>23.01</v>
      </c>
      <c r="DB6" s="40">
        <v>24.66</v>
      </c>
      <c r="DC6" s="40">
        <v>25.38</v>
      </c>
      <c r="DD6" s="40">
        <v>25.43</v>
      </c>
      <c r="DE6" s="40">
        <v>25</v>
      </c>
      <c r="DF6" s="40">
        <v>25.81</v>
      </c>
      <c r="DG6" s="40">
        <v>24.47</v>
      </c>
      <c r="DH6" s="40">
        <v>25.38</v>
      </c>
      <c r="DI6" s="40">
        <v>24.72</v>
      </c>
      <c r="DJ6" s="40">
        <v>25.81</v>
      </c>
      <c r="DK6" s="40">
        <v>25.29</v>
      </c>
      <c r="DL6" s="40">
        <v>24.69</v>
      </c>
      <c r="DM6" s="40">
        <v>24.93</v>
      </c>
      <c r="DN6" s="40">
        <v>25.06</v>
      </c>
      <c r="DO6" s="40">
        <v>25.66</v>
      </c>
      <c r="DP6" s="40">
        <v>25.55</v>
      </c>
      <c r="DQ6" s="40">
        <v>24.83</v>
      </c>
      <c r="DR6" s="40"/>
      <c r="DS6" s="40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</row>
    <row r="7" spans="1:152" ht="16.5" x14ac:dyDescent="0.25">
      <c r="A7" s="12">
        <v>0.16666666666666699</v>
      </c>
      <c r="B7" s="39"/>
      <c r="C7" s="39">
        <v>10.85</v>
      </c>
      <c r="D7" s="39">
        <v>12.19</v>
      </c>
      <c r="E7" s="39">
        <v>13.15</v>
      </c>
      <c r="F7" s="39">
        <v>12.15</v>
      </c>
      <c r="G7" s="39">
        <v>11.94</v>
      </c>
      <c r="H7" s="39">
        <v>15.18</v>
      </c>
      <c r="I7" s="39">
        <v>16.149999999999999</v>
      </c>
      <c r="J7" s="39">
        <v>14.75</v>
      </c>
      <c r="K7" s="39">
        <v>16.27</v>
      </c>
      <c r="L7" s="39">
        <v>16.29</v>
      </c>
      <c r="M7" s="40">
        <v>16.21</v>
      </c>
      <c r="N7" s="40">
        <v>15.75</v>
      </c>
      <c r="O7" s="40">
        <v>17.66</v>
      </c>
      <c r="P7" s="40">
        <v>15.21</v>
      </c>
      <c r="Q7" s="40">
        <v>16.14</v>
      </c>
      <c r="R7" s="40">
        <v>16.87</v>
      </c>
      <c r="S7" s="40">
        <v>13.16</v>
      </c>
      <c r="T7" s="40">
        <v>9.9600000000000009</v>
      </c>
      <c r="U7" s="40">
        <v>9.6300000000000008</v>
      </c>
      <c r="V7" s="40">
        <v>10.84</v>
      </c>
      <c r="W7" s="40">
        <v>11.81</v>
      </c>
      <c r="X7" s="5">
        <v>17.53</v>
      </c>
      <c r="Y7" s="40">
        <v>17.989999999999998</v>
      </c>
      <c r="Z7" s="40">
        <v>18.78</v>
      </c>
      <c r="AA7" s="40">
        <v>17.43</v>
      </c>
      <c r="AB7" s="40">
        <v>17.53</v>
      </c>
      <c r="AC7" s="40">
        <v>15.45</v>
      </c>
      <c r="AD7" s="40">
        <v>17.350000000000001</v>
      </c>
      <c r="AE7" s="40">
        <v>19.87</v>
      </c>
      <c r="AF7" s="40">
        <v>15.84</v>
      </c>
      <c r="AG7" s="40">
        <v>16.21</v>
      </c>
      <c r="AH7" s="40">
        <v>17.66</v>
      </c>
      <c r="AI7" s="40">
        <v>17.39</v>
      </c>
      <c r="AJ7" s="40">
        <v>18.11</v>
      </c>
      <c r="AK7" s="40">
        <v>16.649999999999999</v>
      </c>
      <c r="AL7" s="40">
        <v>15.97</v>
      </c>
      <c r="AM7" s="40">
        <v>16.28</v>
      </c>
      <c r="AN7" s="40">
        <v>16.690000000000001</v>
      </c>
      <c r="AO7" s="40">
        <v>16.649999999999999</v>
      </c>
      <c r="AP7" s="40">
        <v>16.91</v>
      </c>
      <c r="AQ7" s="40">
        <v>16.670000000000002</v>
      </c>
      <c r="AR7" s="40">
        <v>15.1</v>
      </c>
      <c r="AS7" s="40">
        <v>16.239999999999998</v>
      </c>
      <c r="AT7" s="40">
        <v>18.010000000000002</v>
      </c>
      <c r="AU7" s="40">
        <v>19.27</v>
      </c>
      <c r="AV7" s="40">
        <v>19.5</v>
      </c>
      <c r="AW7" s="40">
        <v>21.06</v>
      </c>
      <c r="AX7" s="40">
        <v>20.75</v>
      </c>
      <c r="AY7" s="40">
        <v>14.95</v>
      </c>
      <c r="AZ7" s="40">
        <v>14.5</v>
      </c>
      <c r="BA7" s="40">
        <v>17.13</v>
      </c>
      <c r="BB7" s="40">
        <v>11.01</v>
      </c>
      <c r="BC7" s="40">
        <v>15.24</v>
      </c>
      <c r="BD7" s="40">
        <v>18.3</v>
      </c>
      <c r="BE7" s="40">
        <v>19.23</v>
      </c>
      <c r="BF7" s="40">
        <v>20.11</v>
      </c>
      <c r="BG7" s="40">
        <v>22.87</v>
      </c>
      <c r="BH7" s="40">
        <v>21.13</v>
      </c>
      <c r="BI7" s="40">
        <v>22.28</v>
      </c>
      <c r="BJ7" s="40">
        <v>20.93</v>
      </c>
      <c r="BK7" s="40">
        <v>22.77</v>
      </c>
      <c r="BL7" s="40">
        <v>22.24</v>
      </c>
      <c r="BM7" s="40">
        <v>18.64</v>
      </c>
      <c r="BN7" s="40">
        <v>15.29</v>
      </c>
      <c r="BO7" s="40">
        <v>16.739999999999998</v>
      </c>
      <c r="BP7" s="40">
        <v>18.22</v>
      </c>
      <c r="BQ7" s="40">
        <v>17.41</v>
      </c>
      <c r="BR7" s="40">
        <v>16.28</v>
      </c>
      <c r="BS7" s="40">
        <v>16.940000000000001</v>
      </c>
      <c r="BT7" s="40">
        <v>19.12</v>
      </c>
      <c r="BU7" s="40">
        <v>18.16</v>
      </c>
      <c r="BV7" s="40">
        <v>21.52</v>
      </c>
      <c r="BW7" s="40">
        <v>18.350000000000001</v>
      </c>
      <c r="BX7" s="40">
        <v>18.579999999999998</v>
      </c>
      <c r="BY7" s="40">
        <v>20.63</v>
      </c>
      <c r="BZ7" s="40">
        <v>17.82</v>
      </c>
      <c r="CA7" s="40">
        <v>16.73</v>
      </c>
      <c r="CB7" s="40">
        <v>20.87</v>
      </c>
      <c r="CC7" s="40">
        <v>21.61</v>
      </c>
      <c r="CD7" s="40">
        <v>21.69</v>
      </c>
      <c r="CE7" s="40">
        <v>22.72</v>
      </c>
      <c r="CF7" s="40">
        <v>20.18</v>
      </c>
      <c r="CG7" s="40">
        <v>20.96</v>
      </c>
      <c r="CH7" s="40">
        <v>20.2</v>
      </c>
      <c r="CI7" s="40">
        <v>21.83</v>
      </c>
      <c r="CJ7" s="40">
        <v>19.93</v>
      </c>
      <c r="CK7" s="40">
        <v>21.53</v>
      </c>
      <c r="CL7" s="40">
        <v>18.260000000000002</v>
      </c>
      <c r="CM7" s="40">
        <v>19.38</v>
      </c>
      <c r="CN7" s="40">
        <v>18.63</v>
      </c>
      <c r="CO7" s="40">
        <v>23.03</v>
      </c>
      <c r="CP7" s="40">
        <v>22.76</v>
      </c>
      <c r="CQ7" s="40">
        <v>23.68</v>
      </c>
      <c r="CR7" s="40">
        <v>19.510000000000002</v>
      </c>
      <c r="CS7" s="40">
        <v>21.9</v>
      </c>
      <c r="CT7" s="40">
        <v>23.01</v>
      </c>
      <c r="CU7" s="40">
        <v>24.31</v>
      </c>
      <c r="CV7" s="40">
        <v>23.1</v>
      </c>
      <c r="CW7" s="40">
        <v>23.83</v>
      </c>
      <c r="CX7" s="5">
        <v>23.01</v>
      </c>
      <c r="CY7" s="40">
        <v>23.46</v>
      </c>
      <c r="CZ7" s="40">
        <v>24.5</v>
      </c>
      <c r="DA7" s="40">
        <v>22.6</v>
      </c>
      <c r="DB7" s="40">
        <v>24.21</v>
      </c>
      <c r="DC7" s="40">
        <v>24.93</v>
      </c>
      <c r="DD7" s="40">
        <v>24.87</v>
      </c>
      <c r="DE7" s="40">
        <v>24.57</v>
      </c>
      <c r="DF7" s="40">
        <v>25.78</v>
      </c>
      <c r="DG7" s="40">
        <v>24.17</v>
      </c>
      <c r="DH7" s="40">
        <v>24.77</v>
      </c>
      <c r="DI7" s="40">
        <v>24.37</v>
      </c>
      <c r="DJ7" s="40">
        <v>25.4</v>
      </c>
      <c r="DK7" s="40">
        <v>25.13</v>
      </c>
      <c r="DL7" s="40">
        <v>24.55</v>
      </c>
      <c r="DM7" s="40">
        <v>24.74</v>
      </c>
      <c r="DN7" s="40">
        <v>24.92</v>
      </c>
      <c r="DO7" s="40">
        <v>25.78</v>
      </c>
      <c r="DP7" s="40">
        <v>25.5</v>
      </c>
      <c r="DQ7" s="40">
        <v>24.93</v>
      </c>
      <c r="DR7" s="40"/>
      <c r="DS7" s="40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</row>
    <row r="8" spans="1:152" ht="16.5" x14ac:dyDescent="0.25">
      <c r="A8" s="12">
        <v>0.20833333333333301</v>
      </c>
      <c r="B8" s="39"/>
      <c r="C8" s="39">
        <v>10.54</v>
      </c>
      <c r="D8" s="39">
        <v>11.85</v>
      </c>
      <c r="E8" s="39">
        <v>13.99</v>
      </c>
      <c r="F8" s="39">
        <v>12.1</v>
      </c>
      <c r="G8" s="39">
        <v>11.81</v>
      </c>
      <c r="H8" s="39">
        <v>15.36</v>
      </c>
      <c r="I8" s="39">
        <v>16.510000000000002</v>
      </c>
      <c r="J8" s="39">
        <v>14.22</v>
      </c>
      <c r="K8" s="39">
        <v>15.97</v>
      </c>
      <c r="L8" s="39">
        <v>16.920000000000002</v>
      </c>
      <c r="M8" s="40">
        <v>16.170000000000002</v>
      </c>
      <c r="N8" s="40">
        <v>16.37</v>
      </c>
      <c r="O8" s="40">
        <v>17.739999999999998</v>
      </c>
      <c r="P8" s="40">
        <v>14.7</v>
      </c>
      <c r="Q8" s="40">
        <v>16.170000000000002</v>
      </c>
      <c r="R8" s="40">
        <v>16.399999999999999</v>
      </c>
      <c r="S8" s="40">
        <v>12.94</v>
      </c>
      <c r="T8" s="40">
        <v>9.66</v>
      </c>
      <c r="U8" s="40">
        <v>9.6</v>
      </c>
      <c r="V8" s="40">
        <v>9.7200000000000006</v>
      </c>
      <c r="W8" s="40">
        <v>12.06</v>
      </c>
      <c r="X8" s="5">
        <v>17.77</v>
      </c>
      <c r="Y8" s="40">
        <v>18.010000000000002</v>
      </c>
      <c r="Z8" s="40">
        <v>18.809999999999999</v>
      </c>
      <c r="AA8" s="40">
        <v>17.170000000000002</v>
      </c>
      <c r="AB8" s="40">
        <v>17.47</v>
      </c>
      <c r="AC8" s="40">
        <v>15.53</v>
      </c>
      <c r="AD8" s="40">
        <v>17.36</v>
      </c>
      <c r="AE8" s="40">
        <v>20.61</v>
      </c>
      <c r="AF8" s="40">
        <v>15.88</v>
      </c>
      <c r="AG8" s="40">
        <v>15.76</v>
      </c>
      <c r="AH8" s="40">
        <v>17.36</v>
      </c>
      <c r="AI8" s="40">
        <v>17.52</v>
      </c>
      <c r="AJ8" s="40">
        <v>18.09</v>
      </c>
      <c r="AK8" s="40">
        <v>16.57</v>
      </c>
      <c r="AL8" s="40">
        <v>16.59</v>
      </c>
      <c r="AM8" s="40">
        <v>16.059999999999999</v>
      </c>
      <c r="AN8" s="40">
        <v>16.29</v>
      </c>
      <c r="AO8" s="40">
        <v>16.399999999999999</v>
      </c>
      <c r="AP8" s="40">
        <v>16.46</v>
      </c>
      <c r="AQ8" s="40">
        <v>16.059999999999999</v>
      </c>
      <c r="AR8" s="40">
        <v>15.85</v>
      </c>
      <c r="AS8" s="40">
        <v>16.13</v>
      </c>
      <c r="AT8" s="40">
        <v>18.18</v>
      </c>
      <c r="AU8" s="40">
        <v>19.100000000000001</v>
      </c>
      <c r="AV8" s="40">
        <v>19.53</v>
      </c>
      <c r="AW8" s="40">
        <v>20.05</v>
      </c>
      <c r="AX8" s="40">
        <v>20.55</v>
      </c>
      <c r="AY8" s="40">
        <v>14.6</v>
      </c>
      <c r="AZ8" s="40">
        <v>14.5</v>
      </c>
      <c r="BA8" s="40">
        <v>16.78</v>
      </c>
      <c r="BB8" s="40">
        <v>11.21</v>
      </c>
      <c r="BC8" s="40">
        <v>14.96</v>
      </c>
      <c r="BD8" s="40">
        <v>18.43</v>
      </c>
      <c r="BE8" s="40">
        <v>18.96</v>
      </c>
      <c r="BF8" s="40">
        <v>19.27</v>
      </c>
      <c r="BG8" s="40">
        <v>23.18</v>
      </c>
      <c r="BH8" s="40">
        <v>21.54</v>
      </c>
      <c r="BI8" s="40">
        <v>22.18</v>
      </c>
      <c r="BJ8" s="40">
        <v>20.82</v>
      </c>
      <c r="BK8" s="40">
        <v>22.51</v>
      </c>
      <c r="BL8" s="40">
        <v>21.81</v>
      </c>
      <c r="BM8" s="40">
        <v>18.45</v>
      </c>
      <c r="BN8" s="40">
        <v>15.26</v>
      </c>
      <c r="BO8" s="40">
        <v>16.18</v>
      </c>
      <c r="BP8" s="40">
        <v>16.690000000000001</v>
      </c>
      <c r="BQ8" s="40">
        <v>17.260000000000002</v>
      </c>
      <c r="BR8" s="40">
        <v>16.07</v>
      </c>
      <c r="BS8" s="40">
        <v>16.61</v>
      </c>
      <c r="BT8" s="40">
        <v>18.3</v>
      </c>
      <c r="BU8" s="40">
        <v>18.510000000000002</v>
      </c>
      <c r="BV8" s="40">
        <v>21.59</v>
      </c>
      <c r="BW8" s="40">
        <v>17.29</v>
      </c>
      <c r="BX8" s="40">
        <v>18.98</v>
      </c>
      <c r="BY8" s="40">
        <v>20.56</v>
      </c>
      <c r="BZ8" s="40">
        <v>18</v>
      </c>
      <c r="CA8" s="40">
        <v>17.77</v>
      </c>
      <c r="CB8" s="40">
        <v>20.57</v>
      </c>
      <c r="CC8" s="40">
        <v>21.66</v>
      </c>
      <c r="CD8" s="40">
        <v>21.07</v>
      </c>
      <c r="CE8" s="40">
        <v>22.8</v>
      </c>
      <c r="CF8" s="40">
        <v>20.7</v>
      </c>
      <c r="CG8" s="40">
        <v>21.17</v>
      </c>
      <c r="CH8" s="40">
        <v>20.09</v>
      </c>
      <c r="CI8" s="40">
        <v>20.92</v>
      </c>
      <c r="CJ8" s="40">
        <v>19.420000000000002</v>
      </c>
      <c r="CK8" s="40">
        <v>21.59</v>
      </c>
      <c r="CL8" s="40">
        <v>17.98</v>
      </c>
      <c r="CM8" s="40">
        <v>19.32</v>
      </c>
      <c r="CN8" s="40">
        <v>18.39</v>
      </c>
      <c r="CO8" s="40">
        <v>22.64</v>
      </c>
      <c r="CP8" s="40">
        <v>22.06</v>
      </c>
      <c r="CQ8" s="40">
        <v>23.42</v>
      </c>
      <c r="CR8" s="40">
        <v>18.89</v>
      </c>
      <c r="CS8" s="40">
        <v>22.76</v>
      </c>
      <c r="CT8" s="40">
        <v>23.29</v>
      </c>
      <c r="CU8" s="40">
        <v>23.77</v>
      </c>
      <c r="CV8" s="40">
        <v>23.71</v>
      </c>
      <c r="CW8" s="40">
        <v>23.39</v>
      </c>
      <c r="CX8" s="5">
        <v>23.09</v>
      </c>
      <c r="CY8" s="40">
        <v>23.17</v>
      </c>
      <c r="CZ8" s="40">
        <v>23.93</v>
      </c>
      <c r="DA8" s="40">
        <v>22.32</v>
      </c>
      <c r="DB8" s="40">
        <v>24.13</v>
      </c>
      <c r="DC8" s="40">
        <v>25.16</v>
      </c>
      <c r="DD8" s="40">
        <v>25.27</v>
      </c>
      <c r="DE8" s="40">
        <v>24.84</v>
      </c>
      <c r="DF8" s="40">
        <v>25.23</v>
      </c>
      <c r="DG8" s="40">
        <v>24.36</v>
      </c>
      <c r="DH8" s="40">
        <v>24.5</v>
      </c>
      <c r="DI8" s="40">
        <v>24.31</v>
      </c>
      <c r="DJ8" s="40">
        <v>25.27</v>
      </c>
      <c r="DK8" s="40">
        <v>24.96</v>
      </c>
      <c r="DL8" s="40">
        <v>24.52</v>
      </c>
      <c r="DM8" s="40">
        <v>24.36</v>
      </c>
      <c r="DN8" s="40">
        <v>24.76</v>
      </c>
      <c r="DO8" s="40">
        <v>26.35</v>
      </c>
      <c r="DP8" s="40">
        <v>25.7</v>
      </c>
      <c r="DQ8" s="40">
        <v>25.21</v>
      </c>
      <c r="DR8" s="40"/>
      <c r="DS8" s="40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</row>
    <row r="9" spans="1:152" ht="16.5" x14ac:dyDescent="0.25">
      <c r="A9" s="12">
        <v>0.25</v>
      </c>
      <c r="B9" s="39"/>
      <c r="C9" s="39">
        <v>11.94</v>
      </c>
      <c r="D9" s="39">
        <v>11.21</v>
      </c>
      <c r="E9" s="39">
        <v>13.88</v>
      </c>
      <c r="F9" s="39">
        <v>12.83</v>
      </c>
      <c r="G9" s="39">
        <v>12.73</v>
      </c>
      <c r="H9" s="39">
        <v>15.73</v>
      </c>
      <c r="I9" s="39">
        <v>16.62</v>
      </c>
      <c r="J9" s="39">
        <v>13.93</v>
      </c>
      <c r="K9" s="39">
        <v>16.399999999999999</v>
      </c>
      <c r="L9" s="39">
        <v>17.100000000000001</v>
      </c>
      <c r="M9" s="40">
        <v>16.39</v>
      </c>
      <c r="N9" s="40">
        <v>16.850000000000001</v>
      </c>
      <c r="O9" s="40">
        <v>17.989999999999998</v>
      </c>
      <c r="P9" s="40">
        <v>14.6</v>
      </c>
      <c r="Q9" s="40">
        <v>16.059999999999999</v>
      </c>
      <c r="R9" s="40">
        <v>16.239999999999998</v>
      </c>
      <c r="S9" s="40">
        <v>13.08</v>
      </c>
      <c r="T9" s="40">
        <v>9.4700000000000006</v>
      </c>
      <c r="U9" s="40">
        <v>10.14</v>
      </c>
      <c r="V9" s="40">
        <v>10.89</v>
      </c>
      <c r="W9" s="40">
        <v>13.19</v>
      </c>
      <c r="X9" s="5">
        <v>17.600000000000001</v>
      </c>
      <c r="Y9" s="40">
        <v>18.29</v>
      </c>
      <c r="Z9" s="40">
        <v>18.829999999999998</v>
      </c>
      <c r="AA9" s="40">
        <v>17.329999999999998</v>
      </c>
      <c r="AB9" s="40">
        <v>17.55</v>
      </c>
      <c r="AC9" s="40">
        <v>15.81</v>
      </c>
      <c r="AD9" s="40">
        <v>17.47</v>
      </c>
      <c r="AE9" s="40">
        <v>20.78</v>
      </c>
      <c r="AF9" s="40">
        <v>16.13</v>
      </c>
      <c r="AG9" s="40">
        <v>15.77</v>
      </c>
      <c r="AH9" s="40">
        <v>17.14</v>
      </c>
      <c r="AI9" s="40">
        <v>17.899999999999999</v>
      </c>
      <c r="AJ9" s="40">
        <v>18.05</v>
      </c>
      <c r="AK9" s="40">
        <v>16.91</v>
      </c>
      <c r="AL9" s="40">
        <v>17.260000000000002</v>
      </c>
      <c r="AM9" s="40">
        <v>16.399999999999999</v>
      </c>
      <c r="AN9" s="40">
        <v>16.57</v>
      </c>
      <c r="AO9" s="40">
        <v>17.14</v>
      </c>
      <c r="AP9" s="40">
        <v>16.78</v>
      </c>
      <c r="AQ9" s="40">
        <v>16.579999999999998</v>
      </c>
      <c r="AR9" s="40">
        <v>16.93</v>
      </c>
      <c r="AS9" s="40">
        <v>18.16</v>
      </c>
      <c r="AT9" s="40">
        <v>19.73</v>
      </c>
      <c r="AU9" s="40">
        <v>19.14</v>
      </c>
      <c r="AV9" s="40">
        <v>19.37</v>
      </c>
      <c r="AW9" s="40">
        <v>20.18</v>
      </c>
      <c r="AX9" s="40">
        <v>20.329999999999998</v>
      </c>
      <c r="AY9" s="40">
        <v>14.51</v>
      </c>
      <c r="AZ9" s="40">
        <v>14.67</v>
      </c>
      <c r="BA9" s="40">
        <v>16.98</v>
      </c>
      <c r="BB9" s="40">
        <v>13.55</v>
      </c>
      <c r="BC9" s="40">
        <v>16.649999999999999</v>
      </c>
      <c r="BD9" s="40">
        <v>19.149999999999999</v>
      </c>
      <c r="BE9" s="40">
        <v>20.63</v>
      </c>
      <c r="BF9" s="40">
        <v>20.32</v>
      </c>
      <c r="BG9" s="40">
        <v>23.47</v>
      </c>
      <c r="BH9" s="40">
        <v>22.44</v>
      </c>
      <c r="BI9" s="40">
        <v>22.87</v>
      </c>
      <c r="BJ9" s="40">
        <v>21.31</v>
      </c>
      <c r="BK9" s="40">
        <v>23.32</v>
      </c>
      <c r="BL9" s="40">
        <v>22.19</v>
      </c>
      <c r="BM9" s="40">
        <v>17.670000000000002</v>
      </c>
      <c r="BN9" s="40">
        <v>16.34</v>
      </c>
      <c r="BO9" s="40">
        <v>17.22</v>
      </c>
      <c r="BP9" s="40">
        <v>18.88</v>
      </c>
      <c r="BQ9" s="40">
        <v>17.79</v>
      </c>
      <c r="BR9" s="40">
        <v>16.649999999999999</v>
      </c>
      <c r="BS9" s="40">
        <v>17.62</v>
      </c>
      <c r="BT9" s="40">
        <v>19.079999999999998</v>
      </c>
      <c r="BU9" s="40">
        <v>19.7</v>
      </c>
      <c r="BV9" s="40">
        <v>22.01</v>
      </c>
      <c r="BW9" s="40">
        <v>18.62</v>
      </c>
      <c r="BX9" s="40">
        <v>19.87</v>
      </c>
      <c r="BY9" s="40">
        <v>21.17</v>
      </c>
      <c r="BZ9" s="40">
        <v>19.36</v>
      </c>
      <c r="CA9" s="40">
        <v>19.02</v>
      </c>
      <c r="CB9" s="40">
        <v>20.85</v>
      </c>
      <c r="CC9" s="40">
        <v>22.35</v>
      </c>
      <c r="CD9" s="40">
        <v>22.18</v>
      </c>
      <c r="CE9" s="40">
        <v>23.01</v>
      </c>
      <c r="CF9" s="40">
        <v>21.13</v>
      </c>
      <c r="CG9" s="40">
        <v>21.47</v>
      </c>
      <c r="CH9" s="40">
        <v>21.74</v>
      </c>
      <c r="CI9" s="40">
        <v>21.87</v>
      </c>
      <c r="CJ9" s="40">
        <v>20.2</v>
      </c>
      <c r="CK9" s="40">
        <v>21.71</v>
      </c>
      <c r="CL9" s="40">
        <v>19.04</v>
      </c>
      <c r="CM9" s="40">
        <v>19.93</v>
      </c>
      <c r="CN9" s="40">
        <v>19.649999999999999</v>
      </c>
      <c r="CO9" s="40">
        <v>23.65</v>
      </c>
      <c r="CP9" s="40">
        <v>23.78</v>
      </c>
      <c r="CQ9" s="40">
        <v>23.94</v>
      </c>
      <c r="CR9" s="40">
        <v>19.52</v>
      </c>
      <c r="CS9" s="40">
        <v>23.65</v>
      </c>
      <c r="CT9" s="40">
        <v>23.69</v>
      </c>
      <c r="CU9" s="40">
        <v>24.2</v>
      </c>
      <c r="CV9" s="40">
        <v>24.68</v>
      </c>
      <c r="CW9" s="40">
        <v>24.11</v>
      </c>
      <c r="CX9" s="5">
        <v>23.63</v>
      </c>
      <c r="CY9" s="40">
        <v>24.62</v>
      </c>
      <c r="CZ9" s="40">
        <v>24.51</v>
      </c>
      <c r="DA9" s="40">
        <v>23.41</v>
      </c>
      <c r="DB9" s="40">
        <v>24.7</v>
      </c>
      <c r="DC9" s="40">
        <v>26.06</v>
      </c>
      <c r="DD9" s="40">
        <v>25.97</v>
      </c>
      <c r="DE9" s="40">
        <v>25.91</v>
      </c>
      <c r="DF9" s="40">
        <v>25.81</v>
      </c>
      <c r="DG9" s="40">
        <v>24.87</v>
      </c>
      <c r="DH9" s="40">
        <v>24.82</v>
      </c>
      <c r="DI9" s="40">
        <v>25.25</v>
      </c>
      <c r="DJ9" s="40">
        <v>25.89</v>
      </c>
      <c r="DK9" s="40">
        <v>25.89</v>
      </c>
      <c r="DL9" s="40">
        <v>25.6</v>
      </c>
      <c r="DM9" s="40">
        <v>24.69</v>
      </c>
      <c r="DN9" s="40">
        <v>25.48</v>
      </c>
      <c r="DO9" s="40">
        <v>28.52</v>
      </c>
      <c r="DP9" s="40">
        <v>25.81</v>
      </c>
      <c r="DQ9" s="40">
        <v>27.24</v>
      </c>
      <c r="DR9" s="40"/>
      <c r="DS9" s="40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</row>
    <row r="10" spans="1:152" ht="16.5" x14ac:dyDescent="0.25">
      <c r="A10" s="12">
        <v>0.29166666666666702</v>
      </c>
      <c r="B10" s="39"/>
      <c r="C10" s="39">
        <v>17.45</v>
      </c>
      <c r="D10" s="39">
        <v>15.83</v>
      </c>
      <c r="E10" s="39">
        <v>15.65</v>
      </c>
      <c r="F10" s="39">
        <v>14.92</v>
      </c>
      <c r="G10" s="39">
        <v>18.93</v>
      </c>
      <c r="H10" s="39">
        <v>16.55</v>
      </c>
      <c r="I10" s="39">
        <v>17.850000000000001</v>
      </c>
      <c r="J10" s="39">
        <v>18.89</v>
      </c>
      <c r="K10" s="39">
        <v>17.399999999999999</v>
      </c>
      <c r="L10" s="39">
        <v>17.62</v>
      </c>
      <c r="M10" s="40">
        <v>16.46</v>
      </c>
      <c r="N10" s="40">
        <v>19.579999999999998</v>
      </c>
      <c r="O10" s="40">
        <v>18.61</v>
      </c>
      <c r="P10" s="40">
        <v>19.14</v>
      </c>
      <c r="Q10" s="40">
        <v>17.940000000000001</v>
      </c>
      <c r="R10" s="40">
        <v>18.71</v>
      </c>
      <c r="S10" s="40">
        <v>16.170000000000002</v>
      </c>
      <c r="T10" s="40">
        <v>15.84</v>
      </c>
      <c r="U10" s="40">
        <v>16.8</v>
      </c>
      <c r="V10" s="40">
        <v>18.93</v>
      </c>
      <c r="W10" s="40">
        <v>20.66</v>
      </c>
      <c r="X10" s="5">
        <v>20.05</v>
      </c>
      <c r="Y10" s="40">
        <v>19.21</v>
      </c>
      <c r="Z10" s="40">
        <v>23.36</v>
      </c>
      <c r="AA10" s="40">
        <v>20.170000000000002</v>
      </c>
      <c r="AB10" s="40">
        <v>18.02</v>
      </c>
      <c r="AC10" s="40">
        <v>18.88</v>
      </c>
      <c r="AD10" s="40">
        <v>19.579999999999998</v>
      </c>
      <c r="AE10" s="40">
        <v>21.5</v>
      </c>
      <c r="AF10" s="40">
        <v>17.079999999999998</v>
      </c>
      <c r="AG10" s="40">
        <v>18.48</v>
      </c>
      <c r="AH10" s="40">
        <v>21.41</v>
      </c>
      <c r="AI10" s="40">
        <v>20.09</v>
      </c>
      <c r="AJ10" s="40">
        <v>19.07</v>
      </c>
      <c r="AK10" s="40">
        <v>17.739999999999998</v>
      </c>
      <c r="AL10" s="40">
        <v>17.88</v>
      </c>
      <c r="AM10" s="40">
        <v>20.399999999999999</v>
      </c>
      <c r="AN10" s="40">
        <v>21.28</v>
      </c>
      <c r="AO10" s="40">
        <v>20.65</v>
      </c>
      <c r="AP10" s="40">
        <v>20.09</v>
      </c>
      <c r="AQ10" s="40">
        <v>21.65</v>
      </c>
      <c r="AR10" s="40">
        <v>19.8</v>
      </c>
      <c r="AS10" s="40">
        <v>24.01</v>
      </c>
      <c r="AT10" s="40">
        <v>22.61</v>
      </c>
      <c r="AU10" s="40">
        <v>20.2</v>
      </c>
      <c r="AV10" s="40">
        <v>20.2</v>
      </c>
      <c r="AW10" s="40">
        <v>22.84</v>
      </c>
      <c r="AX10" s="40">
        <v>21.06</v>
      </c>
      <c r="AY10" s="40">
        <v>15.38</v>
      </c>
      <c r="AZ10" s="40">
        <v>15.55</v>
      </c>
      <c r="BA10" s="40">
        <v>17.079999999999998</v>
      </c>
      <c r="BB10" s="40">
        <v>19.739999999999998</v>
      </c>
      <c r="BC10" s="40">
        <v>21.23</v>
      </c>
      <c r="BD10" s="40">
        <v>21.14</v>
      </c>
      <c r="BE10" s="40">
        <v>26.85</v>
      </c>
      <c r="BF10" s="40">
        <v>26.99</v>
      </c>
      <c r="BG10" s="40">
        <v>26.05</v>
      </c>
      <c r="BH10" s="40">
        <v>27.49</v>
      </c>
      <c r="BI10" s="40">
        <v>25.81</v>
      </c>
      <c r="BJ10" s="40">
        <v>27.09</v>
      </c>
      <c r="BK10" s="40">
        <v>26.05</v>
      </c>
      <c r="BL10" s="40">
        <v>24.79</v>
      </c>
      <c r="BM10" s="40">
        <v>18.63</v>
      </c>
      <c r="BN10" s="40">
        <v>20.420000000000002</v>
      </c>
      <c r="BO10" s="40">
        <v>21.65</v>
      </c>
      <c r="BP10" s="40">
        <v>23.22</v>
      </c>
      <c r="BQ10" s="40">
        <v>19.899999999999999</v>
      </c>
      <c r="BR10" s="40">
        <v>20.73</v>
      </c>
      <c r="BS10" s="40">
        <v>22.08</v>
      </c>
      <c r="BT10" s="40">
        <v>23.74</v>
      </c>
      <c r="BU10" s="40">
        <v>25.81</v>
      </c>
      <c r="BV10" s="40">
        <v>23.94</v>
      </c>
      <c r="BW10" s="40">
        <v>23.62</v>
      </c>
      <c r="BX10" s="40">
        <v>23.61</v>
      </c>
      <c r="BY10" s="40">
        <v>25.81</v>
      </c>
      <c r="BZ10" s="40">
        <v>25.09</v>
      </c>
      <c r="CA10" s="40">
        <v>21.96</v>
      </c>
      <c r="CB10" s="40">
        <v>23.09</v>
      </c>
      <c r="CC10" s="40">
        <v>25.57</v>
      </c>
      <c r="CD10" s="40">
        <v>24.76</v>
      </c>
      <c r="CE10" s="40">
        <v>25.31</v>
      </c>
      <c r="CF10" s="40">
        <v>24.09</v>
      </c>
      <c r="CG10" s="40">
        <v>25.76</v>
      </c>
      <c r="CH10" s="40">
        <v>24.32</v>
      </c>
      <c r="CI10" s="40">
        <v>25.94</v>
      </c>
      <c r="CJ10" s="40">
        <v>24.83</v>
      </c>
      <c r="CK10" s="40">
        <v>22.13</v>
      </c>
      <c r="CL10" s="40">
        <v>24.47</v>
      </c>
      <c r="CM10" s="40">
        <v>23.34</v>
      </c>
      <c r="CN10" s="40">
        <v>24.98</v>
      </c>
      <c r="CO10" s="40">
        <v>25.41</v>
      </c>
      <c r="CP10" s="40">
        <v>25.05</v>
      </c>
      <c r="CQ10" s="40">
        <v>27.11</v>
      </c>
      <c r="CR10" s="40">
        <v>22.54</v>
      </c>
      <c r="CS10" s="40">
        <v>25.37</v>
      </c>
      <c r="CT10" s="40">
        <v>26.43</v>
      </c>
      <c r="CU10" s="40">
        <v>27.16</v>
      </c>
      <c r="CV10" s="40">
        <v>26.31</v>
      </c>
      <c r="CW10" s="40">
        <v>25.81</v>
      </c>
      <c r="CX10" s="5">
        <v>26.93</v>
      </c>
      <c r="CY10" s="40">
        <v>28.08</v>
      </c>
      <c r="CZ10" s="40">
        <v>27.82</v>
      </c>
      <c r="DA10" s="40">
        <v>27.3</v>
      </c>
      <c r="DB10" s="40">
        <v>27.59</v>
      </c>
      <c r="DC10" s="40">
        <v>28.9</v>
      </c>
      <c r="DD10" s="40">
        <v>28.3</v>
      </c>
      <c r="DE10" s="40">
        <v>28.29</v>
      </c>
      <c r="DF10" s="40">
        <v>26.67</v>
      </c>
      <c r="DG10" s="40">
        <v>27.53</v>
      </c>
      <c r="DH10" s="40">
        <v>28.38</v>
      </c>
      <c r="DI10" s="40">
        <v>27.64</v>
      </c>
      <c r="DJ10" s="40">
        <v>28.83</v>
      </c>
      <c r="DK10" s="40">
        <v>27.48</v>
      </c>
      <c r="DL10" s="40">
        <v>28.47</v>
      </c>
      <c r="DM10" s="40">
        <v>28.06</v>
      </c>
      <c r="DN10" s="40">
        <v>27.34</v>
      </c>
      <c r="DO10" s="40">
        <v>31.46</v>
      </c>
      <c r="DP10" s="40">
        <v>25.38</v>
      </c>
      <c r="DQ10" s="40">
        <v>27.82</v>
      </c>
      <c r="DR10" s="40"/>
      <c r="DS10" s="40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</row>
    <row r="11" spans="1:152" ht="16.5" x14ac:dyDescent="0.25">
      <c r="A11" s="12">
        <v>0.33333333333333298</v>
      </c>
      <c r="B11" s="39"/>
      <c r="C11" s="39">
        <v>22.82</v>
      </c>
      <c r="D11" s="39">
        <v>23.08</v>
      </c>
      <c r="E11" s="39">
        <v>21.85</v>
      </c>
      <c r="F11" s="39">
        <v>17.989999999999998</v>
      </c>
      <c r="G11" s="39">
        <v>24.56</v>
      </c>
      <c r="H11" s="39">
        <v>17.5</v>
      </c>
      <c r="I11" s="39">
        <v>19.329999999999998</v>
      </c>
      <c r="J11" s="39">
        <v>23.54</v>
      </c>
      <c r="K11" s="39">
        <v>19.809999999999999</v>
      </c>
      <c r="L11" s="39">
        <v>18.489999999999998</v>
      </c>
      <c r="M11" s="40">
        <v>18.2</v>
      </c>
      <c r="N11" s="40">
        <v>24.04</v>
      </c>
      <c r="O11" s="40">
        <v>19.73</v>
      </c>
      <c r="P11" s="40">
        <v>23.3</v>
      </c>
      <c r="Q11" s="40">
        <v>26.52</v>
      </c>
      <c r="R11" s="40">
        <v>21.15</v>
      </c>
      <c r="S11" s="40">
        <v>19.579999999999998</v>
      </c>
      <c r="T11" s="40">
        <v>21.24</v>
      </c>
      <c r="U11" s="40">
        <v>22.98</v>
      </c>
      <c r="V11" s="40">
        <v>24.07</v>
      </c>
      <c r="W11" s="40">
        <v>26.85</v>
      </c>
      <c r="X11" s="5">
        <v>23.01</v>
      </c>
      <c r="Y11" s="40">
        <v>20.71</v>
      </c>
      <c r="Z11" s="40">
        <v>26.31</v>
      </c>
      <c r="AA11" s="40">
        <v>23.46</v>
      </c>
      <c r="AB11" s="40">
        <v>19.95</v>
      </c>
      <c r="AC11" s="40">
        <v>22.98</v>
      </c>
      <c r="AD11" s="40">
        <v>24.32</v>
      </c>
      <c r="AE11" s="40">
        <v>22.06</v>
      </c>
      <c r="AF11" s="40">
        <v>19.510000000000002</v>
      </c>
      <c r="AG11" s="40">
        <v>23</v>
      </c>
      <c r="AH11" s="40">
        <v>27.38</v>
      </c>
      <c r="AI11" s="40">
        <v>25.14</v>
      </c>
      <c r="AJ11" s="40">
        <v>20.48</v>
      </c>
      <c r="AK11" s="40">
        <v>19.899999999999999</v>
      </c>
      <c r="AL11" s="40">
        <v>18.760000000000002</v>
      </c>
      <c r="AM11" s="40">
        <v>23.41</v>
      </c>
      <c r="AN11" s="40">
        <v>26.32</v>
      </c>
      <c r="AO11" s="40">
        <v>25.74</v>
      </c>
      <c r="AP11" s="40">
        <v>24.64</v>
      </c>
      <c r="AQ11" s="40">
        <v>24.02</v>
      </c>
      <c r="AR11" s="40">
        <v>24.84</v>
      </c>
      <c r="AS11" s="40">
        <v>29.89</v>
      </c>
      <c r="AT11" s="40">
        <v>26.03</v>
      </c>
      <c r="AU11" s="40">
        <v>21.72</v>
      </c>
      <c r="AV11" s="40">
        <v>22.74</v>
      </c>
      <c r="AW11" s="40">
        <v>29.34</v>
      </c>
      <c r="AX11" s="40">
        <v>22.13</v>
      </c>
      <c r="AY11" s="40">
        <v>15.07</v>
      </c>
      <c r="AZ11" s="40">
        <v>17.36</v>
      </c>
      <c r="BA11" s="40">
        <v>17.05</v>
      </c>
      <c r="BB11" s="40">
        <v>23.01</v>
      </c>
      <c r="BC11" s="40">
        <v>28.65</v>
      </c>
      <c r="BD11" s="40">
        <v>27.5</v>
      </c>
      <c r="BE11" s="40">
        <v>34.69</v>
      </c>
      <c r="BF11" s="40">
        <v>32.65</v>
      </c>
      <c r="BG11" s="40">
        <v>29.1</v>
      </c>
      <c r="BH11" s="40">
        <v>33.729999999999997</v>
      </c>
      <c r="BI11" s="40">
        <v>28.49</v>
      </c>
      <c r="BJ11" s="40">
        <v>33.83</v>
      </c>
      <c r="BK11" s="40">
        <v>31.4</v>
      </c>
      <c r="BL11" s="40">
        <v>28.98</v>
      </c>
      <c r="BM11" s="40">
        <v>23.58</v>
      </c>
      <c r="BN11" s="40">
        <v>26.02</v>
      </c>
      <c r="BO11" s="40">
        <v>24.31</v>
      </c>
      <c r="BP11" s="40">
        <v>29.81</v>
      </c>
      <c r="BQ11" s="40">
        <v>21.93</v>
      </c>
      <c r="BR11" s="40">
        <v>25.71</v>
      </c>
      <c r="BS11" s="40">
        <v>27.81</v>
      </c>
      <c r="BT11" s="40">
        <v>29.19</v>
      </c>
      <c r="BU11" s="40">
        <v>33.32</v>
      </c>
      <c r="BV11" s="40">
        <v>25.66</v>
      </c>
      <c r="BW11" s="40">
        <v>25.35</v>
      </c>
      <c r="BX11" s="40">
        <v>29.53</v>
      </c>
      <c r="BY11" s="40">
        <v>28.72</v>
      </c>
      <c r="BZ11" s="40">
        <v>32.58</v>
      </c>
      <c r="CA11" s="40">
        <v>27.17</v>
      </c>
      <c r="CB11" s="40">
        <v>26.93</v>
      </c>
      <c r="CC11" s="40">
        <v>31.34</v>
      </c>
      <c r="CD11" s="40">
        <v>28.78</v>
      </c>
      <c r="CE11" s="40">
        <v>29.51</v>
      </c>
      <c r="CF11" s="40">
        <v>31.2</v>
      </c>
      <c r="CG11" s="40">
        <v>26.35</v>
      </c>
      <c r="CH11" s="40">
        <v>29.57</v>
      </c>
      <c r="CI11" s="40">
        <v>25.68</v>
      </c>
      <c r="CJ11" s="40">
        <v>29.22</v>
      </c>
      <c r="CK11" s="40">
        <v>22.43</v>
      </c>
      <c r="CL11" s="40">
        <v>29.03</v>
      </c>
      <c r="CM11" s="40">
        <v>27.86</v>
      </c>
      <c r="CN11" s="40">
        <v>28.65</v>
      </c>
      <c r="CO11" s="40">
        <v>27.79</v>
      </c>
      <c r="CP11" s="40">
        <v>30.76</v>
      </c>
      <c r="CQ11" s="40">
        <v>27.89</v>
      </c>
      <c r="CR11" s="40">
        <v>28.89</v>
      </c>
      <c r="CS11" s="40">
        <v>29.08</v>
      </c>
      <c r="CT11" s="40">
        <v>29.27</v>
      </c>
      <c r="CU11" s="40">
        <v>32.159999999999997</v>
      </c>
      <c r="CV11" s="40">
        <v>29.31</v>
      </c>
      <c r="CW11" s="40">
        <v>29.48</v>
      </c>
      <c r="CX11" s="5">
        <v>31.01</v>
      </c>
      <c r="CY11" s="40">
        <v>29.57</v>
      </c>
      <c r="CZ11" s="40">
        <v>31.46</v>
      </c>
      <c r="DA11" s="40">
        <v>30.44</v>
      </c>
      <c r="DB11" s="40">
        <v>31.19</v>
      </c>
      <c r="DC11" s="40">
        <v>29.95</v>
      </c>
      <c r="DD11" s="40">
        <v>32.42</v>
      </c>
      <c r="DE11" s="40">
        <v>30.51</v>
      </c>
      <c r="DF11" s="40">
        <v>30.19</v>
      </c>
      <c r="DG11" s="40">
        <v>32.65</v>
      </c>
      <c r="DH11" s="40">
        <v>32.11</v>
      </c>
      <c r="DI11" s="40">
        <v>30.11</v>
      </c>
      <c r="DJ11" s="40">
        <v>32.770000000000003</v>
      </c>
      <c r="DK11" s="40">
        <v>32.56</v>
      </c>
      <c r="DL11" s="40">
        <v>30.77</v>
      </c>
      <c r="DM11" s="40">
        <v>32.200000000000003</v>
      </c>
      <c r="DN11" s="40">
        <v>29.77</v>
      </c>
      <c r="DO11" s="40">
        <v>33.85</v>
      </c>
      <c r="DP11" s="40">
        <v>25.12</v>
      </c>
      <c r="DQ11" s="40">
        <v>29.21</v>
      </c>
      <c r="DR11" s="40"/>
      <c r="DS11" s="40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</row>
    <row r="12" spans="1:152" ht="16.5" x14ac:dyDescent="0.25">
      <c r="A12" s="13">
        <v>0.375</v>
      </c>
      <c r="B12" s="38"/>
      <c r="C12" s="38">
        <v>26.71</v>
      </c>
      <c r="D12" s="38">
        <v>27.13</v>
      </c>
      <c r="E12" s="38">
        <v>23.94</v>
      </c>
      <c r="F12" s="38">
        <v>23.39</v>
      </c>
      <c r="G12" s="38">
        <v>30.15</v>
      </c>
      <c r="H12" s="38">
        <v>21.47</v>
      </c>
      <c r="I12" s="38">
        <v>22.29</v>
      </c>
      <c r="J12" s="38">
        <v>26.23</v>
      </c>
      <c r="K12" s="38">
        <v>22.14</v>
      </c>
      <c r="L12" s="38">
        <v>20.99</v>
      </c>
      <c r="M12" s="40">
        <v>20.55</v>
      </c>
      <c r="N12" s="40">
        <v>26.44</v>
      </c>
      <c r="O12" s="40">
        <v>21.27</v>
      </c>
      <c r="P12" s="40">
        <v>27.03</v>
      </c>
      <c r="Q12" s="40">
        <v>27.92</v>
      </c>
      <c r="R12" s="40">
        <v>21.62</v>
      </c>
      <c r="S12" s="40">
        <v>22.8</v>
      </c>
      <c r="T12" s="40">
        <v>24.53</v>
      </c>
      <c r="U12" s="40">
        <v>24.42</v>
      </c>
      <c r="V12" s="40">
        <v>27.83</v>
      </c>
      <c r="W12" s="40">
        <v>29.89</v>
      </c>
      <c r="X12" s="5">
        <v>26.04</v>
      </c>
      <c r="Y12" s="40">
        <v>26.78</v>
      </c>
      <c r="Z12" s="40">
        <v>31.66</v>
      </c>
      <c r="AA12" s="40">
        <v>27.79</v>
      </c>
      <c r="AB12" s="40">
        <v>20.76</v>
      </c>
      <c r="AC12" s="40">
        <v>26.49</v>
      </c>
      <c r="AD12" s="40">
        <v>29.9</v>
      </c>
      <c r="AE12" s="40">
        <v>21.31</v>
      </c>
      <c r="AF12" s="40">
        <v>24.91</v>
      </c>
      <c r="AG12" s="40">
        <v>25.76</v>
      </c>
      <c r="AH12" s="40">
        <v>29.46</v>
      </c>
      <c r="AI12" s="40">
        <v>25.75</v>
      </c>
      <c r="AJ12" s="40">
        <v>24.52</v>
      </c>
      <c r="AK12" s="40">
        <v>22.12</v>
      </c>
      <c r="AL12" s="40">
        <v>25.12</v>
      </c>
      <c r="AM12" s="40">
        <v>27.56</v>
      </c>
      <c r="AN12" s="40">
        <v>28.39</v>
      </c>
      <c r="AO12" s="40">
        <v>32.380000000000003</v>
      </c>
      <c r="AP12" s="40">
        <v>28.18</v>
      </c>
      <c r="AQ12" s="40">
        <v>28.95</v>
      </c>
      <c r="AR12" s="40">
        <v>30.94</v>
      </c>
      <c r="AS12" s="40">
        <v>32.18</v>
      </c>
      <c r="AT12" s="40">
        <v>30.03</v>
      </c>
      <c r="AU12" s="40">
        <v>28.51</v>
      </c>
      <c r="AV12" s="40">
        <v>26.82</v>
      </c>
      <c r="AW12" s="40">
        <v>35.89</v>
      </c>
      <c r="AX12" s="40">
        <v>23.91</v>
      </c>
      <c r="AY12" s="40">
        <v>15.05</v>
      </c>
      <c r="AZ12" s="40">
        <v>20.02</v>
      </c>
      <c r="BA12" s="40">
        <v>17.399999999999999</v>
      </c>
      <c r="BB12" s="40">
        <v>25.49</v>
      </c>
      <c r="BC12" s="40">
        <v>30.43</v>
      </c>
      <c r="BD12" s="40">
        <v>30.71</v>
      </c>
      <c r="BE12" s="40">
        <v>36.450000000000003</v>
      </c>
      <c r="BF12" s="40">
        <v>37.130000000000003</v>
      </c>
      <c r="BG12" s="40">
        <v>33.78</v>
      </c>
      <c r="BH12" s="40">
        <v>35.200000000000003</v>
      </c>
      <c r="BI12" s="40">
        <v>28.55</v>
      </c>
      <c r="BJ12" s="40">
        <v>38.950000000000003</v>
      </c>
      <c r="BK12" s="40">
        <v>35.159999999999997</v>
      </c>
      <c r="BL12" s="40">
        <v>34.36</v>
      </c>
      <c r="BM12" s="40">
        <v>24.89</v>
      </c>
      <c r="BN12" s="40">
        <v>34.15</v>
      </c>
      <c r="BO12" s="40">
        <v>27.83</v>
      </c>
      <c r="BP12" s="40">
        <v>32.729999999999997</v>
      </c>
      <c r="BQ12" s="40">
        <v>21.84</v>
      </c>
      <c r="BR12" s="40">
        <v>32.479999999999997</v>
      </c>
      <c r="BS12" s="40">
        <v>32.64</v>
      </c>
      <c r="BT12" s="40">
        <v>36.03</v>
      </c>
      <c r="BU12" s="40">
        <v>40.6</v>
      </c>
      <c r="BV12" s="40">
        <v>26.9</v>
      </c>
      <c r="BW12" s="40">
        <v>28.95</v>
      </c>
      <c r="BX12" s="40">
        <v>36.659999999999997</v>
      </c>
      <c r="BY12" s="40">
        <v>31.74</v>
      </c>
      <c r="BZ12" s="40">
        <v>34.83</v>
      </c>
      <c r="CA12" s="40">
        <v>28.07</v>
      </c>
      <c r="CB12" s="40">
        <v>34.270000000000003</v>
      </c>
      <c r="CC12" s="40">
        <v>38.479999999999997</v>
      </c>
      <c r="CD12" s="40">
        <v>37.33</v>
      </c>
      <c r="CE12" s="40">
        <v>30.46</v>
      </c>
      <c r="CF12" s="40">
        <v>38.479999999999997</v>
      </c>
      <c r="CG12" s="40">
        <v>27.64</v>
      </c>
      <c r="CH12" s="40">
        <v>32.86</v>
      </c>
      <c r="CI12" s="40">
        <v>30</v>
      </c>
      <c r="CJ12" s="40">
        <v>29.8</v>
      </c>
      <c r="CK12" s="40">
        <v>23.24</v>
      </c>
      <c r="CL12" s="40">
        <v>34.08</v>
      </c>
      <c r="CM12" s="40">
        <v>33.619999999999997</v>
      </c>
      <c r="CN12" s="40">
        <v>36.14</v>
      </c>
      <c r="CO12" s="40">
        <v>28</v>
      </c>
      <c r="CP12" s="40">
        <v>34.99</v>
      </c>
      <c r="CQ12" s="40">
        <v>29.42</v>
      </c>
      <c r="CR12" s="40">
        <v>34.270000000000003</v>
      </c>
      <c r="CS12" s="40">
        <v>34.33</v>
      </c>
      <c r="CT12" s="40">
        <v>34.270000000000003</v>
      </c>
      <c r="CU12" s="40">
        <v>32.78</v>
      </c>
      <c r="CV12" s="40">
        <v>32.450000000000003</v>
      </c>
      <c r="CW12" s="40">
        <v>35.28</v>
      </c>
      <c r="CX12" s="5">
        <v>36.49</v>
      </c>
      <c r="CY12" s="40">
        <v>36.82</v>
      </c>
      <c r="CZ12" s="40">
        <v>37.200000000000003</v>
      </c>
      <c r="DA12" s="40">
        <v>35.89</v>
      </c>
      <c r="DB12" s="40">
        <v>36.22</v>
      </c>
      <c r="DC12" s="40">
        <v>37.090000000000003</v>
      </c>
      <c r="DD12" s="40">
        <v>32.729999999999997</v>
      </c>
      <c r="DE12" s="40">
        <v>36.31</v>
      </c>
      <c r="DF12" s="40">
        <v>34.020000000000003</v>
      </c>
      <c r="DG12" s="40">
        <v>37.65</v>
      </c>
      <c r="DH12" s="40">
        <v>37.25</v>
      </c>
      <c r="DI12" s="40">
        <v>38.72</v>
      </c>
      <c r="DJ12" s="40">
        <v>39.020000000000003</v>
      </c>
      <c r="DK12" s="40">
        <v>40.83</v>
      </c>
      <c r="DL12" s="40">
        <v>37.79</v>
      </c>
      <c r="DM12" s="40">
        <v>34.549999999999997</v>
      </c>
      <c r="DN12" s="40">
        <v>35.71</v>
      </c>
      <c r="DO12" s="40">
        <v>35.43</v>
      </c>
      <c r="DP12" s="40">
        <v>25.61</v>
      </c>
      <c r="DQ12" s="40">
        <v>31.35</v>
      </c>
      <c r="DR12" s="40"/>
      <c r="DS12" s="40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</row>
    <row r="13" spans="1:152" ht="16.5" x14ac:dyDescent="0.25">
      <c r="A13" s="13">
        <v>0.41666666666666702</v>
      </c>
      <c r="B13" s="38"/>
      <c r="C13" s="38">
        <v>26.99</v>
      </c>
      <c r="D13" s="38">
        <v>28.34</v>
      </c>
      <c r="E13" s="38">
        <v>26.8</v>
      </c>
      <c r="F13" s="38">
        <v>28.24</v>
      </c>
      <c r="G13" s="38">
        <v>31.93</v>
      </c>
      <c r="H13" s="38">
        <v>26.26</v>
      </c>
      <c r="I13" s="38">
        <v>24.98</v>
      </c>
      <c r="J13" s="38">
        <v>32.29</v>
      </c>
      <c r="K13" s="38">
        <v>26.16</v>
      </c>
      <c r="L13" s="38">
        <v>23.01</v>
      </c>
      <c r="M13" s="40">
        <v>21.02</v>
      </c>
      <c r="N13" s="40">
        <v>28.35</v>
      </c>
      <c r="O13" s="40">
        <v>22.58</v>
      </c>
      <c r="P13" s="40">
        <v>28.7</v>
      </c>
      <c r="Q13" s="40">
        <v>31.45</v>
      </c>
      <c r="R13" s="40">
        <v>23.01</v>
      </c>
      <c r="S13" s="40">
        <v>23.96</v>
      </c>
      <c r="T13" s="40">
        <v>27.7</v>
      </c>
      <c r="U13" s="40">
        <v>28.35</v>
      </c>
      <c r="V13" s="40">
        <v>28.04</v>
      </c>
      <c r="W13" s="40">
        <v>33.97</v>
      </c>
      <c r="X13" s="5">
        <v>29.08</v>
      </c>
      <c r="Y13" s="40">
        <v>28.26</v>
      </c>
      <c r="Z13" s="40">
        <v>29.44</v>
      </c>
      <c r="AA13" s="40">
        <v>30.69</v>
      </c>
      <c r="AB13" s="40">
        <v>23.66</v>
      </c>
      <c r="AC13" s="40">
        <v>29.57</v>
      </c>
      <c r="AD13" s="40">
        <v>30.41</v>
      </c>
      <c r="AE13" s="40">
        <v>25.42</v>
      </c>
      <c r="AF13" s="40">
        <v>25.23</v>
      </c>
      <c r="AG13" s="40">
        <v>27.92</v>
      </c>
      <c r="AH13" s="40">
        <v>36.14</v>
      </c>
      <c r="AI13" s="40">
        <v>28.83</v>
      </c>
      <c r="AJ13" s="40">
        <v>24.31</v>
      </c>
      <c r="AK13" s="40">
        <v>23.87</v>
      </c>
      <c r="AL13" s="40">
        <v>29.9</v>
      </c>
      <c r="AM13" s="40">
        <v>30.13</v>
      </c>
      <c r="AN13" s="40">
        <v>32.4</v>
      </c>
      <c r="AO13" s="40">
        <v>34.25</v>
      </c>
      <c r="AP13" s="40">
        <v>31.36</v>
      </c>
      <c r="AQ13" s="40">
        <v>32.090000000000003</v>
      </c>
      <c r="AR13" s="40">
        <v>34.11</v>
      </c>
      <c r="AS13" s="40">
        <v>34.06</v>
      </c>
      <c r="AT13" s="40">
        <v>34.270000000000003</v>
      </c>
      <c r="AU13" s="40">
        <v>32.229999999999997</v>
      </c>
      <c r="AV13" s="40">
        <v>32.799999999999997</v>
      </c>
      <c r="AW13" s="40">
        <v>37.79</v>
      </c>
      <c r="AX13" s="40">
        <v>26.92</v>
      </c>
      <c r="AY13" s="40">
        <v>17.600000000000001</v>
      </c>
      <c r="AZ13" s="40">
        <v>24.68</v>
      </c>
      <c r="BA13" s="40">
        <v>17.84</v>
      </c>
      <c r="BB13" s="40">
        <v>28.54</v>
      </c>
      <c r="BC13" s="40">
        <v>32.71</v>
      </c>
      <c r="BD13" s="40">
        <v>36.340000000000003</v>
      </c>
      <c r="BE13" s="40">
        <v>38.24</v>
      </c>
      <c r="BF13" s="40">
        <v>38.21</v>
      </c>
      <c r="BG13" s="40">
        <v>37.72</v>
      </c>
      <c r="BH13" s="40">
        <v>39.340000000000003</v>
      </c>
      <c r="BI13" s="40">
        <v>37.99</v>
      </c>
      <c r="BJ13" s="40">
        <v>41.04</v>
      </c>
      <c r="BK13" s="40">
        <v>38.26</v>
      </c>
      <c r="BL13" s="40">
        <v>36.06</v>
      </c>
      <c r="BM13" s="40">
        <v>26.38</v>
      </c>
      <c r="BN13" s="40">
        <v>38.5</v>
      </c>
      <c r="BO13" s="40">
        <v>31.89</v>
      </c>
      <c r="BP13" s="40">
        <v>30.16</v>
      </c>
      <c r="BQ13" s="40">
        <v>24.78</v>
      </c>
      <c r="BR13" s="40">
        <v>35.64</v>
      </c>
      <c r="BS13" s="40">
        <v>37.44</v>
      </c>
      <c r="BT13" s="40">
        <v>40.99</v>
      </c>
      <c r="BU13" s="40">
        <v>43.15</v>
      </c>
      <c r="BV13" s="40">
        <v>32.700000000000003</v>
      </c>
      <c r="BW13" s="40">
        <v>34.06</v>
      </c>
      <c r="BX13" s="40">
        <v>42.36</v>
      </c>
      <c r="BY13" s="40">
        <v>37.549999999999997</v>
      </c>
      <c r="BZ13" s="40">
        <v>32.270000000000003</v>
      </c>
      <c r="CA13" s="40">
        <v>36.79</v>
      </c>
      <c r="CB13" s="40">
        <v>39.42</v>
      </c>
      <c r="CC13" s="40">
        <v>40.97</v>
      </c>
      <c r="CD13" s="40">
        <v>38.32</v>
      </c>
      <c r="CE13" s="40">
        <v>31.72</v>
      </c>
      <c r="CF13" s="40">
        <v>37.97</v>
      </c>
      <c r="CG13" s="40">
        <v>26.62</v>
      </c>
      <c r="CH13" s="40">
        <v>38.14</v>
      </c>
      <c r="CI13" s="40">
        <v>32.659999999999997</v>
      </c>
      <c r="CJ13" s="40">
        <v>36.51</v>
      </c>
      <c r="CK13" s="40">
        <v>23.01</v>
      </c>
      <c r="CL13" s="40">
        <v>35.71</v>
      </c>
      <c r="CM13" s="40">
        <v>37.08</v>
      </c>
      <c r="CN13" s="40">
        <v>38.99</v>
      </c>
      <c r="CO13" s="40">
        <v>29.39</v>
      </c>
      <c r="CP13" s="40">
        <v>38.14</v>
      </c>
      <c r="CQ13" s="40">
        <v>34.909999999999997</v>
      </c>
      <c r="CR13" s="40">
        <v>41.94</v>
      </c>
      <c r="CS13" s="40">
        <v>41.26</v>
      </c>
      <c r="CT13" s="40">
        <v>40.72</v>
      </c>
      <c r="CU13" s="40">
        <v>38.1</v>
      </c>
      <c r="CV13" s="40">
        <v>34.340000000000003</v>
      </c>
      <c r="CW13" s="40">
        <v>42.32</v>
      </c>
      <c r="CX13" s="5">
        <v>42.18</v>
      </c>
      <c r="CY13" s="40">
        <v>36.159999999999997</v>
      </c>
      <c r="CZ13" s="40">
        <v>42.01</v>
      </c>
      <c r="DA13" s="40">
        <v>40.83</v>
      </c>
      <c r="DB13" s="40">
        <v>40.19</v>
      </c>
      <c r="DC13" s="40">
        <v>35.96</v>
      </c>
      <c r="DD13" s="40">
        <v>39.04</v>
      </c>
      <c r="DE13" s="40">
        <v>42.32</v>
      </c>
      <c r="DF13" s="40">
        <v>36.909999999999997</v>
      </c>
      <c r="DG13" s="40">
        <v>36.22</v>
      </c>
      <c r="DH13" s="40">
        <v>40.93</v>
      </c>
      <c r="DI13" s="40">
        <v>39.270000000000003</v>
      </c>
      <c r="DJ13" s="40">
        <v>37.08</v>
      </c>
      <c r="DK13" s="40">
        <v>45.3</v>
      </c>
      <c r="DL13" s="40">
        <v>40.659999999999997</v>
      </c>
      <c r="DM13" s="40">
        <v>39.32</v>
      </c>
      <c r="DN13" s="40">
        <v>39.28</v>
      </c>
      <c r="DO13" s="40">
        <v>33.4</v>
      </c>
      <c r="DP13" s="40">
        <v>27.04</v>
      </c>
      <c r="DQ13" s="40">
        <v>31.23</v>
      </c>
      <c r="DR13" s="40"/>
      <c r="DS13" s="40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</row>
    <row r="14" spans="1:152" ht="16.5" x14ac:dyDescent="0.25">
      <c r="A14" s="13">
        <v>0.45833333333333298</v>
      </c>
      <c r="B14" s="38"/>
      <c r="C14" s="38">
        <v>29.33</v>
      </c>
      <c r="D14" s="38">
        <v>29.89</v>
      </c>
      <c r="E14" s="38">
        <v>29.7</v>
      </c>
      <c r="F14" s="38">
        <v>30.04</v>
      </c>
      <c r="G14" s="38">
        <v>34.340000000000003</v>
      </c>
      <c r="H14" s="38">
        <v>28.9</v>
      </c>
      <c r="I14" s="38">
        <v>30.01</v>
      </c>
      <c r="J14" s="38">
        <v>31.46</v>
      </c>
      <c r="K14" s="38">
        <v>26.94</v>
      </c>
      <c r="L14" s="38">
        <v>22.03</v>
      </c>
      <c r="M14" s="40">
        <v>24.28</v>
      </c>
      <c r="N14" s="40">
        <v>30.09</v>
      </c>
      <c r="O14" s="40">
        <v>27.42</v>
      </c>
      <c r="P14" s="40">
        <v>30.13</v>
      </c>
      <c r="Q14" s="40">
        <v>32.67</v>
      </c>
      <c r="R14" s="40">
        <v>23.94</v>
      </c>
      <c r="S14" s="40">
        <v>26.01</v>
      </c>
      <c r="T14" s="40">
        <v>27.96</v>
      </c>
      <c r="U14" s="40">
        <v>28.48</v>
      </c>
      <c r="V14" s="40">
        <v>30.32</v>
      </c>
      <c r="W14" s="40">
        <v>33.15</v>
      </c>
      <c r="X14" s="5">
        <v>31.45</v>
      </c>
      <c r="Y14" s="40">
        <v>30.76</v>
      </c>
      <c r="Z14" s="40">
        <v>31.45</v>
      </c>
      <c r="AA14" s="40">
        <v>32.46</v>
      </c>
      <c r="AB14" s="40">
        <v>28.65</v>
      </c>
      <c r="AC14" s="40">
        <v>30.03</v>
      </c>
      <c r="AD14" s="40">
        <v>33.53</v>
      </c>
      <c r="AE14" s="40">
        <v>25.25</v>
      </c>
      <c r="AF14" s="40">
        <v>29.6</v>
      </c>
      <c r="AG14" s="40">
        <v>30.57</v>
      </c>
      <c r="AH14" s="40">
        <v>30.92</v>
      </c>
      <c r="AI14" s="40">
        <v>33.15</v>
      </c>
      <c r="AJ14" s="40">
        <v>25.8</v>
      </c>
      <c r="AK14" s="40">
        <v>28.95</v>
      </c>
      <c r="AL14" s="40">
        <v>30.77</v>
      </c>
      <c r="AM14" s="40">
        <v>31.46</v>
      </c>
      <c r="AN14" s="40">
        <v>33.65</v>
      </c>
      <c r="AO14" s="40">
        <v>34.82</v>
      </c>
      <c r="AP14" s="40">
        <v>31.26</v>
      </c>
      <c r="AQ14" s="40">
        <v>32.090000000000003</v>
      </c>
      <c r="AR14" s="40">
        <v>32.42</v>
      </c>
      <c r="AS14" s="40">
        <v>37.090000000000003</v>
      </c>
      <c r="AT14" s="40">
        <v>34.380000000000003</v>
      </c>
      <c r="AU14" s="40">
        <v>34.880000000000003</v>
      </c>
      <c r="AV14" s="40">
        <v>34.83</v>
      </c>
      <c r="AW14" s="40">
        <v>35.99</v>
      </c>
      <c r="AX14" s="40">
        <v>31.08</v>
      </c>
      <c r="AY14" s="40">
        <v>15.93</v>
      </c>
      <c r="AZ14" s="40">
        <v>27.21</v>
      </c>
      <c r="BA14" s="40">
        <v>19.489999999999998</v>
      </c>
      <c r="BB14" s="40">
        <v>31.08</v>
      </c>
      <c r="BC14" s="40">
        <v>31.08</v>
      </c>
      <c r="BD14" s="40">
        <v>38.479999999999997</v>
      </c>
      <c r="BE14" s="40">
        <v>36.28</v>
      </c>
      <c r="BF14" s="40">
        <v>39.71</v>
      </c>
      <c r="BG14" s="40">
        <v>38.07</v>
      </c>
      <c r="BH14" s="40">
        <v>37.799999999999997</v>
      </c>
      <c r="BI14" s="40">
        <v>40.99</v>
      </c>
      <c r="BJ14" s="40">
        <v>43.03</v>
      </c>
      <c r="BK14" s="40">
        <v>40.04</v>
      </c>
      <c r="BL14" s="40">
        <v>39.479999999999997</v>
      </c>
      <c r="BM14" s="40">
        <v>28.37</v>
      </c>
      <c r="BN14" s="40">
        <v>39.06</v>
      </c>
      <c r="BO14" s="40">
        <v>36.94</v>
      </c>
      <c r="BP14" s="40">
        <v>29.54</v>
      </c>
      <c r="BQ14" s="40">
        <v>28.3</v>
      </c>
      <c r="BR14" s="40">
        <v>38.17</v>
      </c>
      <c r="BS14" s="40">
        <v>42.15</v>
      </c>
      <c r="BT14" s="40">
        <v>43.59</v>
      </c>
      <c r="BU14" s="40">
        <v>44.57</v>
      </c>
      <c r="BV14" s="40">
        <v>39.11</v>
      </c>
      <c r="BW14" s="40">
        <v>38.090000000000003</v>
      </c>
      <c r="BX14" s="40">
        <v>44.9</v>
      </c>
      <c r="BY14" s="40">
        <v>39.03</v>
      </c>
      <c r="BZ14" s="40">
        <v>30.01</v>
      </c>
      <c r="CA14" s="40">
        <v>39.28</v>
      </c>
      <c r="CB14" s="40">
        <v>41.93</v>
      </c>
      <c r="CC14" s="40">
        <v>38.71</v>
      </c>
      <c r="CD14" s="40">
        <v>36.380000000000003</v>
      </c>
      <c r="CE14" s="40">
        <v>33.44</v>
      </c>
      <c r="CF14" s="40">
        <v>46.96</v>
      </c>
      <c r="CG14" s="40">
        <v>25.35</v>
      </c>
      <c r="CH14" s="40">
        <v>37.799999999999997</v>
      </c>
      <c r="CI14" s="40">
        <v>29.92</v>
      </c>
      <c r="CJ14" s="40">
        <v>38.630000000000003</v>
      </c>
      <c r="CK14" s="40">
        <v>23.28</v>
      </c>
      <c r="CL14" s="40">
        <v>41.97</v>
      </c>
      <c r="CM14" s="40">
        <v>37.71</v>
      </c>
      <c r="CN14" s="40">
        <v>37.299999999999997</v>
      </c>
      <c r="CO14" s="40">
        <v>30.57</v>
      </c>
      <c r="CP14" s="40">
        <v>37.18</v>
      </c>
      <c r="CQ14" s="40">
        <v>38.61</v>
      </c>
      <c r="CR14" s="40">
        <v>46.15</v>
      </c>
      <c r="CS14" s="40">
        <v>41.67</v>
      </c>
      <c r="CT14" s="40">
        <v>45.5</v>
      </c>
      <c r="CU14" s="40">
        <v>46.87</v>
      </c>
      <c r="CV14" s="40">
        <v>40.29</v>
      </c>
      <c r="CW14" s="40">
        <v>46.42</v>
      </c>
      <c r="CX14" s="5">
        <v>48.21</v>
      </c>
      <c r="CY14" s="40">
        <v>37.96</v>
      </c>
      <c r="CZ14" s="40">
        <v>43.42</v>
      </c>
      <c r="DA14" s="40">
        <v>44.57</v>
      </c>
      <c r="DB14" s="40">
        <v>44.08</v>
      </c>
      <c r="DC14" s="40">
        <v>40.92</v>
      </c>
      <c r="DD14" s="40">
        <v>42.18</v>
      </c>
      <c r="DE14" s="40">
        <v>40.229999999999997</v>
      </c>
      <c r="DF14" s="40">
        <v>40.590000000000003</v>
      </c>
      <c r="DG14" s="40">
        <v>45.66</v>
      </c>
      <c r="DH14" s="40">
        <v>43.89</v>
      </c>
      <c r="DI14" s="40">
        <v>45.95</v>
      </c>
      <c r="DJ14" s="40">
        <v>46.9</v>
      </c>
      <c r="DK14" s="40">
        <v>43.94</v>
      </c>
      <c r="DL14" s="40">
        <v>42.71</v>
      </c>
      <c r="DM14" s="40">
        <v>43.94</v>
      </c>
      <c r="DN14" s="40">
        <v>43.59</v>
      </c>
      <c r="DO14" s="40">
        <v>33.57</v>
      </c>
      <c r="DP14" s="40">
        <v>25.81</v>
      </c>
      <c r="DQ14" s="40">
        <v>28.01</v>
      </c>
      <c r="DR14" s="40"/>
      <c r="DS14" s="40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</row>
    <row r="15" spans="1:152" ht="16.5" x14ac:dyDescent="0.25">
      <c r="A15" s="13">
        <v>0.5</v>
      </c>
      <c r="B15" s="38">
        <v>29.64</v>
      </c>
      <c r="C15" s="38">
        <v>30.07</v>
      </c>
      <c r="D15" s="38">
        <v>29.87</v>
      </c>
      <c r="E15" s="38">
        <v>27.57</v>
      </c>
      <c r="F15" s="38">
        <v>29.81</v>
      </c>
      <c r="G15" s="38">
        <v>33.24</v>
      </c>
      <c r="H15" s="38">
        <v>31.06</v>
      </c>
      <c r="I15" s="38">
        <v>30.88</v>
      </c>
      <c r="J15" s="38">
        <v>30.73</v>
      </c>
      <c r="K15" s="38">
        <v>24.79</v>
      </c>
      <c r="L15" s="38">
        <v>21.1</v>
      </c>
      <c r="M15" s="40">
        <v>23.42</v>
      </c>
      <c r="N15" s="40">
        <v>30.2</v>
      </c>
      <c r="O15" s="40">
        <v>31.87</v>
      </c>
      <c r="P15" s="40">
        <v>32.31</v>
      </c>
      <c r="Q15" s="40">
        <v>29.3</v>
      </c>
      <c r="R15" s="40">
        <v>25.08</v>
      </c>
      <c r="S15" s="40">
        <v>27.29</v>
      </c>
      <c r="T15" s="40">
        <v>27.42</v>
      </c>
      <c r="U15" s="40">
        <v>30.03</v>
      </c>
      <c r="V15" s="40">
        <v>30.84</v>
      </c>
      <c r="W15" s="40">
        <v>36.65</v>
      </c>
      <c r="X15" s="5">
        <v>30.69</v>
      </c>
      <c r="Y15" s="40">
        <v>31.94</v>
      </c>
      <c r="Z15" s="40">
        <v>30.87</v>
      </c>
      <c r="AA15" s="40">
        <v>33.450000000000003</v>
      </c>
      <c r="AB15" s="40">
        <v>29.16</v>
      </c>
      <c r="AC15" s="40">
        <v>30.98</v>
      </c>
      <c r="AD15" s="40">
        <v>34.630000000000003</v>
      </c>
      <c r="AE15" s="40">
        <v>24.72</v>
      </c>
      <c r="AF15" s="40">
        <v>25.49</v>
      </c>
      <c r="AG15" s="40">
        <v>32.630000000000003</v>
      </c>
      <c r="AH15" s="40">
        <v>33.130000000000003</v>
      </c>
      <c r="AI15" s="40">
        <v>32.92</v>
      </c>
      <c r="AJ15" s="40">
        <v>25.81</v>
      </c>
      <c r="AK15" s="40">
        <v>29.84</v>
      </c>
      <c r="AL15" s="40">
        <v>31.92</v>
      </c>
      <c r="AM15" s="40">
        <v>30.61</v>
      </c>
      <c r="AN15" s="40">
        <v>32.01</v>
      </c>
      <c r="AO15" s="40">
        <v>31.79</v>
      </c>
      <c r="AP15" s="40">
        <v>34.090000000000003</v>
      </c>
      <c r="AQ15" s="40">
        <v>32.69</v>
      </c>
      <c r="AR15" s="40">
        <v>32.76</v>
      </c>
      <c r="AS15" s="40">
        <v>36.51</v>
      </c>
      <c r="AT15" s="40">
        <v>35.56</v>
      </c>
      <c r="AU15" s="40">
        <v>35.44</v>
      </c>
      <c r="AV15" s="40">
        <v>36.06</v>
      </c>
      <c r="AW15" s="40">
        <v>38.950000000000003</v>
      </c>
      <c r="AX15" s="40">
        <v>31.18</v>
      </c>
      <c r="AY15" s="40">
        <v>16.11</v>
      </c>
      <c r="AZ15" s="40">
        <v>25.48</v>
      </c>
      <c r="BA15" s="40">
        <v>22.02</v>
      </c>
      <c r="BB15" s="40">
        <v>31.01</v>
      </c>
      <c r="BC15" s="40">
        <v>34.270000000000003</v>
      </c>
      <c r="BD15" s="40">
        <v>37.76</v>
      </c>
      <c r="BE15" s="40">
        <v>37.56</v>
      </c>
      <c r="BF15" s="40">
        <v>38.880000000000003</v>
      </c>
      <c r="BG15" s="40">
        <v>37.74</v>
      </c>
      <c r="BH15" s="40">
        <v>38.6</v>
      </c>
      <c r="BI15" s="40">
        <v>42.22</v>
      </c>
      <c r="BJ15" s="40">
        <v>40.65</v>
      </c>
      <c r="BK15" s="40">
        <v>40.630000000000003</v>
      </c>
      <c r="BL15" s="40">
        <v>39.590000000000003</v>
      </c>
      <c r="BM15" s="40">
        <v>33.39</v>
      </c>
      <c r="BN15" s="40">
        <v>36.630000000000003</v>
      </c>
      <c r="BO15" s="40">
        <v>40.42</v>
      </c>
      <c r="BP15" s="40">
        <v>37.89</v>
      </c>
      <c r="BQ15" s="40">
        <v>32.75</v>
      </c>
      <c r="BR15" s="40">
        <v>38.33</v>
      </c>
      <c r="BS15" s="40">
        <v>41.84</v>
      </c>
      <c r="BT15" s="40">
        <v>41.76</v>
      </c>
      <c r="BU15" s="40">
        <v>37.47</v>
      </c>
      <c r="BV15" s="40">
        <v>38.11</v>
      </c>
      <c r="BW15" s="40">
        <v>38.56</v>
      </c>
      <c r="BX15" s="40">
        <v>43.56</v>
      </c>
      <c r="BY15" s="40">
        <v>41.8</v>
      </c>
      <c r="BZ15" s="40">
        <v>34.83</v>
      </c>
      <c r="CA15" s="40">
        <v>40.96</v>
      </c>
      <c r="CB15" s="40">
        <v>44.1</v>
      </c>
      <c r="CC15" s="40">
        <v>42.09</v>
      </c>
      <c r="CD15" s="40">
        <v>39.47</v>
      </c>
      <c r="CE15" s="40">
        <v>35.06</v>
      </c>
      <c r="CF15" s="40">
        <v>45.66</v>
      </c>
      <c r="CG15" s="40">
        <v>26.02</v>
      </c>
      <c r="CH15" s="40">
        <v>40.1</v>
      </c>
      <c r="CI15" s="40">
        <v>25.32</v>
      </c>
      <c r="CJ15" s="40">
        <v>37.39</v>
      </c>
      <c r="CK15" s="40">
        <v>25.28</v>
      </c>
      <c r="CL15" s="40">
        <v>45.03</v>
      </c>
      <c r="CM15" s="40">
        <v>44.08</v>
      </c>
      <c r="CN15" s="40">
        <v>42.82</v>
      </c>
      <c r="CO15" s="40">
        <v>30.27</v>
      </c>
      <c r="CP15" s="40">
        <v>33.840000000000003</v>
      </c>
      <c r="CQ15" s="40">
        <v>35.51</v>
      </c>
      <c r="CR15" s="40">
        <v>42.92</v>
      </c>
      <c r="CS15" s="40">
        <v>42.6</v>
      </c>
      <c r="CT15" s="40">
        <v>42.56</v>
      </c>
      <c r="CU15" s="40">
        <v>44.72</v>
      </c>
      <c r="CV15" s="40">
        <v>43.81</v>
      </c>
      <c r="CW15" s="40">
        <v>44.72</v>
      </c>
      <c r="CX15" s="5">
        <v>44.84</v>
      </c>
      <c r="CY15" s="40">
        <v>43.15</v>
      </c>
      <c r="CZ15" s="40">
        <v>42.15</v>
      </c>
      <c r="DA15" s="40">
        <v>42.11</v>
      </c>
      <c r="DB15" s="40">
        <v>40.46</v>
      </c>
      <c r="DC15" s="40">
        <v>40.950000000000003</v>
      </c>
      <c r="DD15" s="40">
        <v>41.24</v>
      </c>
      <c r="DE15" s="40">
        <v>40.840000000000003</v>
      </c>
      <c r="DF15" s="40">
        <v>41.51</v>
      </c>
      <c r="DG15" s="40">
        <v>42.28</v>
      </c>
      <c r="DH15" s="40">
        <v>41.05</v>
      </c>
      <c r="DI15" s="40">
        <v>45.72</v>
      </c>
      <c r="DJ15" s="40">
        <v>43.6</v>
      </c>
      <c r="DK15" s="40">
        <v>43.64</v>
      </c>
      <c r="DL15" s="40">
        <v>39.83</v>
      </c>
      <c r="DM15" s="40">
        <v>40.11</v>
      </c>
      <c r="DN15" s="40">
        <v>39.46</v>
      </c>
      <c r="DO15" s="40">
        <v>34.270000000000003</v>
      </c>
      <c r="DP15" s="40">
        <v>25.44</v>
      </c>
      <c r="DQ15" s="40">
        <v>30.49</v>
      </c>
      <c r="DR15" s="40"/>
      <c r="DS15" s="40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</row>
    <row r="16" spans="1:152" ht="16.5" x14ac:dyDescent="0.25">
      <c r="A16" s="13">
        <v>0.54166666666666696</v>
      </c>
      <c r="B16" s="38">
        <v>28.51</v>
      </c>
      <c r="C16" s="38">
        <v>29.3</v>
      </c>
      <c r="D16" s="38">
        <v>29.26</v>
      </c>
      <c r="E16" s="38">
        <v>28.65</v>
      </c>
      <c r="F16" s="38">
        <v>29.95</v>
      </c>
      <c r="G16" s="38">
        <v>30.24</v>
      </c>
      <c r="H16" s="38">
        <v>29.78</v>
      </c>
      <c r="I16" s="38">
        <v>32.770000000000003</v>
      </c>
      <c r="J16" s="38">
        <v>28.69</v>
      </c>
      <c r="K16" s="38">
        <v>25.72</v>
      </c>
      <c r="L16" s="38">
        <v>19.989999999999998</v>
      </c>
      <c r="M16" s="40">
        <v>23.34</v>
      </c>
      <c r="N16" s="40">
        <v>30.39</v>
      </c>
      <c r="O16" s="40">
        <v>29.72</v>
      </c>
      <c r="P16" s="40">
        <v>29.2</v>
      </c>
      <c r="Q16" s="40">
        <v>30.03</v>
      </c>
      <c r="R16" s="40">
        <v>22.93</v>
      </c>
      <c r="S16" s="40">
        <v>25.54</v>
      </c>
      <c r="T16" s="40">
        <v>26.01</v>
      </c>
      <c r="U16" s="40">
        <v>26.85</v>
      </c>
      <c r="V16" s="40">
        <v>29.23</v>
      </c>
      <c r="W16" s="40">
        <v>31.46</v>
      </c>
      <c r="X16" s="5">
        <v>29.12</v>
      </c>
      <c r="Y16" s="40">
        <v>29.57</v>
      </c>
      <c r="Z16" s="40">
        <v>31.45</v>
      </c>
      <c r="AA16" s="40">
        <v>30.86</v>
      </c>
      <c r="AB16" s="40">
        <v>30.37</v>
      </c>
      <c r="AC16" s="40">
        <v>30.25</v>
      </c>
      <c r="AD16" s="40">
        <v>35.64</v>
      </c>
      <c r="AE16" s="40">
        <v>25.45</v>
      </c>
      <c r="AF16" s="40">
        <v>21.44</v>
      </c>
      <c r="AG16" s="40">
        <v>30.71</v>
      </c>
      <c r="AH16" s="40">
        <v>31.11</v>
      </c>
      <c r="AI16" s="40">
        <v>34.869999999999997</v>
      </c>
      <c r="AJ16" s="40">
        <v>29.2</v>
      </c>
      <c r="AK16" s="40">
        <v>31.46</v>
      </c>
      <c r="AL16" s="40">
        <v>30.28</v>
      </c>
      <c r="AM16" s="40">
        <v>30.17</v>
      </c>
      <c r="AN16" s="40">
        <v>30.32</v>
      </c>
      <c r="AO16" s="40">
        <v>30.45</v>
      </c>
      <c r="AP16" s="40">
        <v>32.200000000000003</v>
      </c>
      <c r="AQ16" s="40">
        <v>31.63</v>
      </c>
      <c r="AR16" s="40">
        <v>31.91</v>
      </c>
      <c r="AS16" s="40">
        <v>35.82</v>
      </c>
      <c r="AT16" s="40">
        <v>35.43</v>
      </c>
      <c r="AU16" s="40">
        <v>35.01</v>
      </c>
      <c r="AV16" s="40">
        <v>36.24</v>
      </c>
      <c r="AW16" s="40">
        <v>35.409999999999997</v>
      </c>
      <c r="AX16" s="40">
        <v>29.43</v>
      </c>
      <c r="AY16" s="40">
        <v>18.059999999999999</v>
      </c>
      <c r="AZ16" s="40">
        <v>31.46</v>
      </c>
      <c r="BA16" s="40">
        <v>23.01</v>
      </c>
      <c r="BB16" s="40">
        <v>32.07</v>
      </c>
      <c r="BC16" s="40">
        <v>33.82</v>
      </c>
      <c r="BD16" s="40">
        <v>37.5</v>
      </c>
      <c r="BE16" s="40">
        <v>36.46</v>
      </c>
      <c r="BF16" s="40">
        <v>36.1</v>
      </c>
      <c r="BG16" s="40">
        <v>34.75</v>
      </c>
      <c r="BH16" s="40">
        <v>36.64</v>
      </c>
      <c r="BI16" s="40">
        <v>35.19</v>
      </c>
      <c r="BJ16" s="40">
        <v>40.89</v>
      </c>
      <c r="BK16" s="40">
        <v>37.08</v>
      </c>
      <c r="BL16" s="40">
        <v>37.08</v>
      </c>
      <c r="BM16" s="40">
        <v>37.020000000000003</v>
      </c>
      <c r="BN16" s="40">
        <v>35.200000000000003</v>
      </c>
      <c r="BO16" s="40">
        <v>27.58</v>
      </c>
      <c r="BP16" s="40">
        <v>36.58</v>
      </c>
      <c r="BQ16" s="40">
        <v>34.83</v>
      </c>
      <c r="BR16" s="40">
        <v>36.33</v>
      </c>
      <c r="BS16" s="40">
        <v>40.75</v>
      </c>
      <c r="BT16" s="40">
        <v>42.37</v>
      </c>
      <c r="BU16" s="40">
        <v>37.96</v>
      </c>
      <c r="BV16" s="40">
        <v>39.19</v>
      </c>
      <c r="BW16" s="40">
        <v>38.89</v>
      </c>
      <c r="BX16" s="40">
        <v>42.42</v>
      </c>
      <c r="BY16" s="40">
        <v>40.67</v>
      </c>
      <c r="BZ16" s="40">
        <v>35.81</v>
      </c>
      <c r="CA16" s="40">
        <v>35.67</v>
      </c>
      <c r="CB16" s="40">
        <v>43.9</v>
      </c>
      <c r="CC16" s="40">
        <v>39.28</v>
      </c>
      <c r="CD16" s="40">
        <v>35.46</v>
      </c>
      <c r="CE16" s="40">
        <v>39.729999999999997</v>
      </c>
      <c r="CF16" s="40">
        <v>43.5</v>
      </c>
      <c r="CG16" s="40">
        <v>27.29</v>
      </c>
      <c r="CH16" s="40">
        <v>39.01</v>
      </c>
      <c r="CI16" s="40">
        <v>25.43</v>
      </c>
      <c r="CJ16" s="40">
        <v>35.299999999999997</v>
      </c>
      <c r="CK16" s="40">
        <v>25.99</v>
      </c>
      <c r="CL16" s="40">
        <v>42.71</v>
      </c>
      <c r="CM16" s="40">
        <v>43.89</v>
      </c>
      <c r="CN16" s="40">
        <v>41.37</v>
      </c>
      <c r="CO16" s="40">
        <v>28.71</v>
      </c>
      <c r="CP16" s="40">
        <v>33.869999999999997</v>
      </c>
      <c r="CQ16" s="40">
        <v>38.85</v>
      </c>
      <c r="CR16" s="40">
        <v>42.71</v>
      </c>
      <c r="CS16" s="40">
        <v>40.74</v>
      </c>
      <c r="CT16" s="40">
        <v>40.65</v>
      </c>
      <c r="CU16" s="40">
        <v>43.07</v>
      </c>
      <c r="CV16" s="40">
        <v>39.9</v>
      </c>
      <c r="CW16" s="40">
        <v>40.25</v>
      </c>
      <c r="CX16" s="5">
        <v>41.62</v>
      </c>
      <c r="CY16" s="40">
        <v>41.85</v>
      </c>
      <c r="CZ16" s="40">
        <v>42</v>
      </c>
      <c r="DA16" s="40">
        <v>39.31</v>
      </c>
      <c r="DB16" s="40">
        <v>38.950000000000003</v>
      </c>
      <c r="DC16" s="40">
        <v>39.619999999999997</v>
      </c>
      <c r="DD16" s="40">
        <v>39.83</v>
      </c>
      <c r="DE16" s="40">
        <v>40.65</v>
      </c>
      <c r="DF16" s="40">
        <v>40.44</v>
      </c>
      <c r="DG16" s="40">
        <v>42.49</v>
      </c>
      <c r="DH16" s="40">
        <v>39.22</v>
      </c>
      <c r="DI16" s="40">
        <v>45.49</v>
      </c>
      <c r="DJ16" s="40">
        <v>44.29</v>
      </c>
      <c r="DK16" s="40">
        <v>44.75</v>
      </c>
      <c r="DL16" s="40">
        <v>39.590000000000003</v>
      </c>
      <c r="DM16" s="40">
        <v>38.840000000000003</v>
      </c>
      <c r="DN16" s="40">
        <v>38.01</v>
      </c>
      <c r="DO16" s="40">
        <v>34.270000000000003</v>
      </c>
      <c r="DP16" s="40">
        <v>24.87</v>
      </c>
      <c r="DQ16" s="40">
        <v>30.54</v>
      </c>
      <c r="DR16" s="40"/>
      <c r="DS16" s="40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</row>
    <row r="17" spans="1:152" ht="16.5" x14ac:dyDescent="0.25">
      <c r="A17" s="13">
        <v>0.58333333333333304</v>
      </c>
      <c r="B17" s="38">
        <v>27.68</v>
      </c>
      <c r="C17" s="38">
        <v>28.04</v>
      </c>
      <c r="D17" s="38">
        <v>27.33</v>
      </c>
      <c r="E17" s="38">
        <v>27.09</v>
      </c>
      <c r="F17" s="38">
        <v>27.78</v>
      </c>
      <c r="G17" s="38">
        <v>29.33</v>
      </c>
      <c r="H17" s="38">
        <v>27.34</v>
      </c>
      <c r="I17" s="38">
        <v>28.56</v>
      </c>
      <c r="J17" s="38">
        <v>28.01</v>
      </c>
      <c r="K17" s="38">
        <v>22.5</v>
      </c>
      <c r="L17" s="38">
        <v>18.059999999999999</v>
      </c>
      <c r="M17" s="40">
        <v>21.66</v>
      </c>
      <c r="N17" s="40">
        <v>29.29</v>
      </c>
      <c r="O17" s="40">
        <v>26.8</v>
      </c>
      <c r="P17" s="40">
        <v>27.97</v>
      </c>
      <c r="Q17" s="40">
        <v>28.65</v>
      </c>
      <c r="R17" s="40">
        <v>23.37</v>
      </c>
      <c r="S17" s="40">
        <v>24.56</v>
      </c>
      <c r="T17" s="40">
        <v>25.96</v>
      </c>
      <c r="U17" s="40">
        <v>25.95</v>
      </c>
      <c r="V17" s="40">
        <v>29.34</v>
      </c>
      <c r="W17" s="40">
        <v>31.11</v>
      </c>
      <c r="X17" s="5">
        <v>28.65</v>
      </c>
      <c r="Y17" s="40">
        <v>26.97</v>
      </c>
      <c r="Z17" s="40">
        <v>30.6</v>
      </c>
      <c r="AA17" s="40">
        <v>28.65</v>
      </c>
      <c r="AB17" s="40">
        <v>29.03</v>
      </c>
      <c r="AC17" s="40">
        <v>30.28</v>
      </c>
      <c r="AD17" s="40">
        <v>30.4</v>
      </c>
      <c r="AE17" s="40">
        <v>26.29</v>
      </c>
      <c r="AF17" s="40">
        <v>20.37</v>
      </c>
      <c r="AG17" s="40">
        <v>25.81</v>
      </c>
      <c r="AH17" s="40">
        <v>31.84</v>
      </c>
      <c r="AI17" s="40">
        <v>36.28</v>
      </c>
      <c r="AJ17" s="40">
        <v>25.12</v>
      </c>
      <c r="AK17" s="40">
        <v>28.8</v>
      </c>
      <c r="AL17" s="40">
        <v>28.91</v>
      </c>
      <c r="AM17" s="40">
        <v>28.3</v>
      </c>
      <c r="AN17" s="40">
        <v>31.2</v>
      </c>
      <c r="AO17" s="40">
        <v>30.34</v>
      </c>
      <c r="AP17" s="40">
        <v>28.59</v>
      </c>
      <c r="AQ17" s="40">
        <v>31.28</v>
      </c>
      <c r="AR17" s="40">
        <v>31.08</v>
      </c>
      <c r="AS17" s="40">
        <v>36.090000000000003</v>
      </c>
      <c r="AT17" s="40">
        <v>34.25</v>
      </c>
      <c r="AU17" s="40">
        <v>33.15</v>
      </c>
      <c r="AV17" s="40">
        <v>33.14</v>
      </c>
      <c r="AW17" s="40">
        <v>34.270000000000003</v>
      </c>
      <c r="AX17" s="40">
        <v>26.96</v>
      </c>
      <c r="AY17" s="40">
        <v>16.440000000000001</v>
      </c>
      <c r="AZ17" s="40">
        <v>26.5</v>
      </c>
      <c r="BA17" s="40">
        <v>23.19</v>
      </c>
      <c r="BB17" s="40">
        <v>32.14</v>
      </c>
      <c r="BC17" s="40">
        <v>32.83</v>
      </c>
      <c r="BD17" s="40">
        <v>35.33</v>
      </c>
      <c r="BE17" s="40">
        <v>34.46</v>
      </c>
      <c r="BF17" s="40">
        <v>34.99</v>
      </c>
      <c r="BG17" s="40">
        <v>29.92</v>
      </c>
      <c r="BH17" s="40">
        <v>35.880000000000003</v>
      </c>
      <c r="BI17" s="40">
        <v>31.9</v>
      </c>
      <c r="BJ17" s="40">
        <v>38.67</v>
      </c>
      <c r="BK17" s="40">
        <v>33.69</v>
      </c>
      <c r="BL17" s="40">
        <v>34.08</v>
      </c>
      <c r="BM17" s="40">
        <v>34.15</v>
      </c>
      <c r="BN17" s="40">
        <v>33.22</v>
      </c>
      <c r="BO17" s="40">
        <v>25.94</v>
      </c>
      <c r="BP17" s="40">
        <v>31.82</v>
      </c>
      <c r="BQ17" s="40">
        <v>31.33</v>
      </c>
      <c r="BR17" s="40">
        <v>35.71</v>
      </c>
      <c r="BS17" s="40">
        <v>38.020000000000003</v>
      </c>
      <c r="BT17" s="40">
        <v>41.57</v>
      </c>
      <c r="BU17" s="40">
        <v>35.6</v>
      </c>
      <c r="BV17" s="40">
        <v>35.270000000000003</v>
      </c>
      <c r="BW17" s="40">
        <v>36.659999999999997</v>
      </c>
      <c r="BX17" s="40">
        <v>38.4</v>
      </c>
      <c r="BY17" s="40">
        <v>38.21</v>
      </c>
      <c r="BZ17" s="40">
        <v>31.46</v>
      </c>
      <c r="CA17" s="40">
        <v>31.08</v>
      </c>
      <c r="CB17" s="40">
        <v>38.69</v>
      </c>
      <c r="CC17" s="40">
        <v>37.549999999999997</v>
      </c>
      <c r="CD17" s="40">
        <v>36.56</v>
      </c>
      <c r="CE17" s="40">
        <v>37.729999999999997</v>
      </c>
      <c r="CF17" s="40">
        <v>40.83</v>
      </c>
      <c r="CG17" s="40">
        <v>23.51</v>
      </c>
      <c r="CH17" s="40">
        <v>36.380000000000003</v>
      </c>
      <c r="CI17" s="40">
        <v>28.51</v>
      </c>
      <c r="CJ17" s="40">
        <v>29.68</v>
      </c>
      <c r="CK17" s="40">
        <v>25.63</v>
      </c>
      <c r="CL17" s="40">
        <v>39.58</v>
      </c>
      <c r="CM17" s="40">
        <v>40.97</v>
      </c>
      <c r="CN17" s="40">
        <v>37.54</v>
      </c>
      <c r="CO17" s="40">
        <v>27.74</v>
      </c>
      <c r="CP17" s="40">
        <v>36.22</v>
      </c>
      <c r="CQ17" s="40">
        <v>33.32</v>
      </c>
      <c r="CR17" s="40">
        <v>38.81</v>
      </c>
      <c r="CS17" s="40">
        <v>38.700000000000003</v>
      </c>
      <c r="CT17" s="40">
        <v>36.340000000000003</v>
      </c>
      <c r="CU17" s="40">
        <v>38.6</v>
      </c>
      <c r="CV17" s="40">
        <v>39.020000000000003</v>
      </c>
      <c r="CW17" s="40">
        <v>38.28</v>
      </c>
      <c r="CX17" s="5">
        <v>38.950000000000003</v>
      </c>
      <c r="CY17" s="40">
        <v>37.869999999999997</v>
      </c>
      <c r="CZ17" s="40">
        <v>37.200000000000003</v>
      </c>
      <c r="DA17" s="40">
        <v>37.520000000000003</v>
      </c>
      <c r="DB17" s="40">
        <v>37.43</v>
      </c>
      <c r="DC17" s="40">
        <v>38.380000000000003</v>
      </c>
      <c r="DD17" s="40">
        <v>38.28</v>
      </c>
      <c r="DE17" s="40">
        <v>37.799999999999997</v>
      </c>
      <c r="DF17" s="40">
        <v>35.6</v>
      </c>
      <c r="DG17" s="40">
        <v>40.93</v>
      </c>
      <c r="DH17" s="40">
        <v>37.04</v>
      </c>
      <c r="DI17" s="40">
        <v>43.84</v>
      </c>
      <c r="DJ17" s="40">
        <v>42.42</v>
      </c>
      <c r="DK17" s="40">
        <v>44.3</v>
      </c>
      <c r="DL17" s="40">
        <v>38.56</v>
      </c>
      <c r="DM17" s="40">
        <v>37.54</v>
      </c>
      <c r="DN17" s="40">
        <v>36.979999999999997</v>
      </c>
      <c r="DO17" s="40">
        <v>35.1</v>
      </c>
      <c r="DP17" s="40">
        <v>24.72</v>
      </c>
      <c r="DQ17" s="40">
        <v>32.75</v>
      </c>
      <c r="DR17" s="40"/>
      <c r="DS17" s="40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</row>
    <row r="18" spans="1:152" ht="16.5" x14ac:dyDescent="0.25">
      <c r="A18" s="12">
        <v>0.625</v>
      </c>
      <c r="B18" s="39">
        <v>27.02</v>
      </c>
      <c r="C18" s="39">
        <v>24.6</v>
      </c>
      <c r="D18" s="39">
        <v>23.59</v>
      </c>
      <c r="E18" s="39">
        <v>25.28</v>
      </c>
      <c r="F18" s="39">
        <v>25.57</v>
      </c>
      <c r="G18" s="39">
        <v>26.73</v>
      </c>
      <c r="H18" s="39">
        <v>25.38</v>
      </c>
      <c r="I18" s="39">
        <v>25.07</v>
      </c>
      <c r="J18" s="39">
        <v>25.81</v>
      </c>
      <c r="K18" s="39">
        <v>20.2</v>
      </c>
      <c r="L18" s="39">
        <v>17.170000000000002</v>
      </c>
      <c r="M18" s="40">
        <v>22.32</v>
      </c>
      <c r="N18" s="40">
        <v>27.33</v>
      </c>
      <c r="O18" s="40">
        <v>24.78</v>
      </c>
      <c r="P18" s="40">
        <v>25.07</v>
      </c>
      <c r="Q18" s="40">
        <v>27.12</v>
      </c>
      <c r="R18" s="40">
        <v>21.55</v>
      </c>
      <c r="S18" s="40">
        <v>22.28</v>
      </c>
      <c r="T18" s="40">
        <v>25.61</v>
      </c>
      <c r="U18" s="40">
        <v>23.94</v>
      </c>
      <c r="V18" s="40">
        <v>27.49</v>
      </c>
      <c r="W18" s="40">
        <v>29.22</v>
      </c>
      <c r="X18" s="5">
        <v>24.18</v>
      </c>
      <c r="Y18" s="40">
        <v>23.86</v>
      </c>
      <c r="Z18" s="40">
        <v>29.26</v>
      </c>
      <c r="AA18" s="40">
        <v>28.46</v>
      </c>
      <c r="AB18" s="40">
        <v>25.99</v>
      </c>
      <c r="AC18" s="40">
        <v>29.81</v>
      </c>
      <c r="AD18" s="40">
        <v>28.67</v>
      </c>
      <c r="AE18" s="40">
        <v>24.4</v>
      </c>
      <c r="AF18" s="40">
        <v>19.77</v>
      </c>
      <c r="AG18" s="40">
        <v>21.89</v>
      </c>
      <c r="AH18" s="40">
        <v>27.22</v>
      </c>
      <c r="AI18" s="40">
        <v>30.48</v>
      </c>
      <c r="AJ18" s="40">
        <v>26.44</v>
      </c>
      <c r="AK18" s="40">
        <v>26.29</v>
      </c>
      <c r="AL18" s="40">
        <v>25.81</v>
      </c>
      <c r="AM18" s="40">
        <v>27.01</v>
      </c>
      <c r="AN18" s="40">
        <v>29.01</v>
      </c>
      <c r="AO18" s="40">
        <v>29.77</v>
      </c>
      <c r="AP18" s="40">
        <v>24.52</v>
      </c>
      <c r="AQ18" s="40">
        <v>28.9</v>
      </c>
      <c r="AR18" s="40">
        <v>29.92</v>
      </c>
      <c r="AS18" s="40">
        <v>32.89</v>
      </c>
      <c r="AT18" s="40">
        <v>33.22</v>
      </c>
      <c r="AU18" s="40">
        <v>31.45</v>
      </c>
      <c r="AV18" s="40">
        <v>31.72</v>
      </c>
      <c r="AW18" s="40">
        <v>30.35</v>
      </c>
      <c r="AX18" s="40">
        <v>23.61</v>
      </c>
      <c r="AY18" s="40">
        <v>15.19</v>
      </c>
      <c r="AZ18" s="40">
        <v>25.53</v>
      </c>
      <c r="BA18" s="40">
        <v>26.29</v>
      </c>
      <c r="BB18" s="40">
        <v>30.35</v>
      </c>
      <c r="BC18" s="40">
        <v>31.26</v>
      </c>
      <c r="BD18" s="40">
        <v>34.270000000000003</v>
      </c>
      <c r="BE18" s="40">
        <v>32.79</v>
      </c>
      <c r="BF18" s="40">
        <v>32.5</v>
      </c>
      <c r="BG18" s="40">
        <v>27.46</v>
      </c>
      <c r="BH18" s="40">
        <v>33.32</v>
      </c>
      <c r="BI18" s="40">
        <v>28.04</v>
      </c>
      <c r="BJ18" s="40">
        <v>36.17</v>
      </c>
      <c r="BK18" s="40">
        <v>33.729999999999997</v>
      </c>
      <c r="BL18" s="40">
        <v>32.18</v>
      </c>
      <c r="BM18" s="40">
        <v>32.770000000000003</v>
      </c>
      <c r="BN18" s="40">
        <v>31.93</v>
      </c>
      <c r="BO18" s="40">
        <v>25.27</v>
      </c>
      <c r="BP18" s="40">
        <v>29.46</v>
      </c>
      <c r="BQ18" s="40">
        <v>24.61</v>
      </c>
      <c r="BR18" s="40">
        <v>32.409999999999997</v>
      </c>
      <c r="BS18" s="40">
        <v>34.04</v>
      </c>
      <c r="BT18" s="40">
        <v>35.049999999999997</v>
      </c>
      <c r="BU18" s="40">
        <v>33.69</v>
      </c>
      <c r="BV18" s="40">
        <v>32.020000000000003</v>
      </c>
      <c r="BW18" s="40">
        <v>33.340000000000003</v>
      </c>
      <c r="BX18" s="40">
        <v>35.72</v>
      </c>
      <c r="BY18" s="40">
        <v>35.340000000000003</v>
      </c>
      <c r="BZ18" s="40">
        <v>31.46</v>
      </c>
      <c r="CA18" s="40">
        <v>29.15</v>
      </c>
      <c r="CB18" s="40">
        <v>37.450000000000003</v>
      </c>
      <c r="CC18" s="40">
        <v>33.69</v>
      </c>
      <c r="CD18" s="40">
        <v>32.65</v>
      </c>
      <c r="CE18" s="40">
        <v>33.869999999999997</v>
      </c>
      <c r="CF18" s="40">
        <v>34.33</v>
      </c>
      <c r="CG18" s="40">
        <v>22.95</v>
      </c>
      <c r="CH18" s="40">
        <v>29.88</v>
      </c>
      <c r="CI18" s="40">
        <v>26.45</v>
      </c>
      <c r="CJ18" s="40">
        <v>28.87</v>
      </c>
      <c r="CK18" s="40">
        <v>26.5</v>
      </c>
      <c r="CL18" s="40">
        <v>33.53</v>
      </c>
      <c r="CM18" s="40">
        <v>31.92</v>
      </c>
      <c r="CN18" s="40">
        <v>33.58</v>
      </c>
      <c r="CO18" s="40">
        <v>27.9</v>
      </c>
      <c r="CP18" s="40">
        <v>35.369999999999997</v>
      </c>
      <c r="CQ18" s="40">
        <v>31.7</v>
      </c>
      <c r="CR18" s="40">
        <v>36.17</v>
      </c>
      <c r="CS18" s="40">
        <v>35.76</v>
      </c>
      <c r="CT18" s="40">
        <v>33.97</v>
      </c>
      <c r="CU18" s="40">
        <v>35.82</v>
      </c>
      <c r="CV18" s="40">
        <v>36.18</v>
      </c>
      <c r="CW18" s="40">
        <v>35.630000000000003</v>
      </c>
      <c r="CX18" s="5">
        <v>36.229999999999997</v>
      </c>
      <c r="CY18" s="40">
        <v>36.130000000000003</v>
      </c>
      <c r="CZ18" s="40">
        <v>35.06</v>
      </c>
      <c r="DA18" s="40">
        <v>35.200000000000003</v>
      </c>
      <c r="DB18" s="40">
        <v>35</v>
      </c>
      <c r="DC18" s="40">
        <v>36.31</v>
      </c>
      <c r="DD18" s="40">
        <v>35.770000000000003</v>
      </c>
      <c r="DE18" s="40">
        <v>35.54</v>
      </c>
      <c r="DF18" s="40">
        <v>33.14</v>
      </c>
      <c r="DG18" s="40">
        <v>39.119999999999997</v>
      </c>
      <c r="DH18" s="40">
        <v>40.72</v>
      </c>
      <c r="DI18" s="40">
        <v>40.69</v>
      </c>
      <c r="DJ18" s="40">
        <v>39.549999999999997</v>
      </c>
      <c r="DK18" s="40">
        <v>39.9</v>
      </c>
      <c r="DL18" s="40">
        <v>37.5</v>
      </c>
      <c r="DM18" s="40">
        <v>35.94</v>
      </c>
      <c r="DN18" s="40">
        <v>33.630000000000003</v>
      </c>
      <c r="DO18" s="40">
        <v>32.58</v>
      </c>
      <c r="DP18" s="40">
        <v>25</v>
      </c>
      <c r="DQ18" s="40">
        <v>29.38</v>
      </c>
      <c r="DR18" s="40"/>
      <c r="DS18" s="40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</row>
    <row r="19" spans="1:152" ht="16.5" x14ac:dyDescent="0.25">
      <c r="A19" s="12">
        <v>0.66666666666666696</v>
      </c>
      <c r="B19" s="39">
        <v>23.98</v>
      </c>
      <c r="C19" s="39">
        <v>21.02</v>
      </c>
      <c r="D19" s="39">
        <v>20.77</v>
      </c>
      <c r="E19" s="39">
        <v>22.95</v>
      </c>
      <c r="F19" s="39">
        <v>22.33</v>
      </c>
      <c r="G19" s="39">
        <v>24.75</v>
      </c>
      <c r="H19" s="39">
        <v>22.4</v>
      </c>
      <c r="I19" s="39">
        <v>22</v>
      </c>
      <c r="J19" s="39">
        <v>22.35</v>
      </c>
      <c r="K19" s="39">
        <v>18.91</v>
      </c>
      <c r="L19" s="39">
        <v>16.489999999999998</v>
      </c>
      <c r="M19" s="40">
        <v>20.239999999999998</v>
      </c>
      <c r="N19" s="40">
        <v>24.37</v>
      </c>
      <c r="O19" s="40">
        <v>21.86</v>
      </c>
      <c r="P19" s="40">
        <v>22.7</v>
      </c>
      <c r="Q19" s="40">
        <v>22.73</v>
      </c>
      <c r="R19" s="40">
        <v>19.28</v>
      </c>
      <c r="S19" s="40">
        <v>19.39</v>
      </c>
      <c r="T19" s="40">
        <v>22.49</v>
      </c>
      <c r="U19" s="40">
        <v>21.84</v>
      </c>
      <c r="V19" s="40">
        <v>25.32</v>
      </c>
      <c r="W19" s="40">
        <v>26.67</v>
      </c>
      <c r="X19" s="5">
        <v>21.59</v>
      </c>
      <c r="Y19" s="40">
        <v>21.77</v>
      </c>
      <c r="Z19" s="40">
        <v>24.49</v>
      </c>
      <c r="AA19" s="40">
        <v>25.99</v>
      </c>
      <c r="AB19" s="40">
        <v>21.86</v>
      </c>
      <c r="AC19" s="40">
        <v>27.62</v>
      </c>
      <c r="AD19" s="40">
        <v>30.32</v>
      </c>
      <c r="AE19" s="40">
        <v>20.04</v>
      </c>
      <c r="AF19" s="40">
        <v>18.45</v>
      </c>
      <c r="AG19" s="40">
        <v>21.17</v>
      </c>
      <c r="AH19" s="40">
        <v>23.46</v>
      </c>
      <c r="AI19" s="40">
        <v>26.86</v>
      </c>
      <c r="AJ19" s="40">
        <v>20.63</v>
      </c>
      <c r="AK19" s="40">
        <v>23.37</v>
      </c>
      <c r="AL19" s="40">
        <v>22.06</v>
      </c>
      <c r="AM19" s="40">
        <v>23.75</v>
      </c>
      <c r="AN19" s="40">
        <v>26.17</v>
      </c>
      <c r="AO19" s="40">
        <v>27.04</v>
      </c>
      <c r="AP19" s="40">
        <v>23.03</v>
      </c>
      <c r="AQ19" s="40">
        <v>25.22</v>
      </c>
      <c r="AR19" s="40">
        <v>27.38</v>
      </c>
      <c r="AS19" s="40">
        <v>30.56</v>
      </c>
      <c r="AT19" s="40">
        <v>29.84</v>
      </c>
      <c r="AU19" s="40">
        <v>28.51</v>
      </c>
      <c r="AV19" s="40">
        <v>29.44</v>
      </c>
      <c r="AW19" s="40">
        <v>27.32</v>
      </c>
      <c r="AX19" s="40">
        <v>19.760000000000002</v>
      </c>
      <c r="AY19" s="40">
        <v>14.51</v>
      </c>
      <c r="AZ19" s="40">
        <v>24.62</v>
      </c>
      <c r="BA19" s="40">
        <v>26.17</v>
      </c>
      <c r="BB19" s="40">
        <v>26.72</v>
      </c>
      <c r="BC19" s="40">
        <v>26.32</v>
      </c>
      <c r="BD19" s="40">
        <v>31.45</v>
      </c>
      <c r="BE19" s="40">
        <v>31.05</v>
      </c>
      <c r="BF19" s="40">
        <v>30.61</v>
      </c>
      <c r="BG19" s="40">
        <v>27.51</v>
      </c>
      <c r="BH19" s="40">
        <v>31.29</v>
      </c>
      <c r="BI19" s="40">
        <v>27.68</v>
      </c>
      <c r="BJ19" s="40">
        <v>34.11</v>
      </c>
      <c r="BK19" s="40">
        <v>31.45</v>
      </c>
      <c r="BL19" s="40">
        <v>27.29</v>
      </c>
      <c r="BM19" s="40">
        <v>27.68</v>
      </c>
      <c r="BN19" s="40">
        <v>28.32</v>
      </c>
      <c r="BO19" s="40">
        <v>23.89</v>
      </c>
      <c r="BP19" s="40">
        <v>25.31</v>
      </c>
      <c r="BQ19" s="40">
        <v>22.87</v>
      </c>
      <c r="BR19" s="40">
        <v>27.57</v>
      </c>
      <c r="BS19" s="40">
        <v>29.85</v>
      </c>
      <c r="BT19" s="40">
        <v>30.44</v>
      </c>
      <c r="BU19" s="40">
        <v>28.78</v>
      </c>
      <c r="BV19" s="40">
        <v>27.91</v>
      </c>
      <c r="BW19" s="40">
        <v>29.14</v>
      </c>
      <c r="BX19" s="40">
        <v>30.72</v>
      </c>
      <c r="BY19" s="40">
        <v>29.96</v>
      </c>
      <c r="BZ19" s="40">
        <v>30.62</v>
      </c>
      <c r="CA19" s="40">
        <v>28.96</v>
      </c>
      <c r="CB19" s="40">
        <v>32.200000000000003</v>
      </c>
      <c r="CC19" s="40">
        <v>31.32</v>
      </c>
      <c r="CD19" s="40">
        <v>31.45</v>
      </c>
      <c r="CE19" s="40">
        <v>30.35</v>
      </c>
      <c r="CF19" s="40">
        <v>29.07</v>
      </c>
      <c r="CG19" s="40">
        <v>23.1</v>
      </c>
      <c r="CH19" s="40">
        <v>26.79</v>
      </c>
      <c r="CI19" s="40">
        <v>24.77</v>
      </c>
      <c r="CJ19" s="40">
        <v>27.31</v>
      </c>
      <c r="CK19" s="40">
        <v>25.73</v>
      </c>
      <c r="CL19" s="40">
        <v>29.8</v>
      </c>
      <c r="CM19" s="40">
        <v>28.44</v>
      </c>
      <c r="CN19" s="40">
        <v>30.08</v>
      </c>
      <c r="CO19" s="40">
        <v>27.22</v>
      </c>
      <c r="CP19" s="40">
        <v>32.32</v>
      </c>
      <c r="CQ19" s="40">
        <v>30.53</v>
      </c>
      <c r="CR19" s="40">
        <v>31.68</v>
      </c>
      <c r="CS19" s="40">
        <v>32.409999999999997</v>
      </c>
      <c r="CT19" s="40">
        <v>31.07</v>
      </c>
      <c r="CU19" s="40">
        <v>32.39</v>
      </c>
      <c r="CV19" s="40">
        <v>33.229999999999997</v>
      </c>
      <c r="CW19" s="40">
        <v>32.74</v>
      </c>
      <c r="CX19" s="5">
        <v>33.65</v>
      </c>
      <c r="CY19" s="40">
        <v>32.950000000000003</v>
      </c>
      <c r="CZ19" s="40">
        <v>32.729999999999997</v>
      </c>
      <c r="DA19" s="40">
        <v>32.89</v>
      </c>
      <c r="DB19" s="40">
        <v>33.32</v>
      </c>
      <c r="DC19" s="40">
        <v>33.79</v>
      </c>
      <c r="DD19" s="40">
        <v>31.35</v>
      </c>
      <c r="DE19" s="40">
        <v>33.28</v>
      </c>
      <c r="DF19" s="40">
        <v>31.61</v>
      </c>
      <c r="DG19" s="40">
        <v>34.74</v>
      </c>
      <c r="DH19" s="40">
        <v>33.79</v>
      </c>
      <c r="DI19" s="40">
        <v>35.869999999999997</v>
      </c>
      <c r="DJ19" s="40">
        <v>35.590000000000003</v>
      </c>
      <c r="DK19" s="40">
        <v>36.92</v>
      </c>
      <c r="DL19" s="40">
        <v>34.409999999999997</v>
      </c>
      <c r="DM19" s="40">
        <v>33.69</v>
      </c>
      <c r="DN19" s="40">
        <v>30.4</v>
      </c>
      <c r="DO19" s="40">
        <v>30.46</v>
      </c>
      <c r="DP19" s="40">
        <v>24.82</v>
      </c>
      <c r="DQ19" s="40">
        <v>27.76</v>
      </c>
      <c r="DR19" s="40"/>
      <c r="DS19" s="40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</row>
    <row r="20" spans="1:152" ht="16.5" x14ac:dyDescent="0.25">
      <c r="A20" s="12">
        <v>0.70833333333333304</v>
      </c>
      <c r="B20" s="39">
        <v>19</v>
      </c>
      <c r="C20" s="39">
        <v>18.22</v>
      </c>
      <c r="D20" s="39">
        <v>17.809999999999999</v>
      </c>
      <c r="E20" s="39">
        <v>19.07</v>
      </c>
      <c r="F20" s="39">
        <v>19.05</v>
      </c>
      <c r="G20" s="39">
        <v>21.03</v>
      </c>
      <c r="H20" s="39">
        <v>18.559999999999999</v>
      </c>
      <c r="I20" s="39">
        <v>19.7</v>
      </c>
      <c r="J20" s="39">
        <v>19.79</v>
      </c>
      <c r="K20" s="39">
        <v>18.010000000000002</v>
      </c>
      <c r="L20" s="39">
        <v>16.399999999999999</v>
      </c>
      <c r="M20" s="40">
        <v>18.02</v>
      </c>
      <c r="N20" s="40">
        <v>20.69</v>
      </c>
      <c r="O20" s="40">
        <v>17.73</v>
      </c>
      <c r="P20" s="40">
        <v>19.670000000000002</v>
      </c>
      <c r="Q20" s="40">
        <v>19.82</v>
      </c>
      <c r="R20" s="40">
        <v>17.850000000000001</v>
      </c>
      <c r="S20" s="40">
        <v>16.399999999999999</v>
      </c>
      <c r="T20" s="40">
        <v>18.32</v>
      </c>
      <c r="U20" s="40">
        <v>18.829999999999998</v>
      </c>
      <c r="V20" s="40">
        <v>21.35</v>
      </c>
      <c r="W20" s="40">
        <v>23.03</v>
      </c>
      <c r="X20" s="5">
        <v>20.11</v>
      </c>
      <c r="Y20" s="40">
        <v>19.09</v>
      </c>
      <c r="Z20" s="40">
        <v>22.31</v>
      </c>
      <c r="AA20" s="40">
        <v>21.14</v>
      </c>
      <c r="AB20" s="40">
        <v>19.09</v>
      </c>
      <c r="AC20" s="40">
        <v>22.26</v>
      </c>
      <c r="AD20" s="40">
        <v>26.67</v>
      </c>
      <c r="AE20" s="40">
        <v>17.5</v>
      </c>
      <c r="AF20" s="40">
        <v>17.91</v>
      </c>
      <c r="AG20" s="40">
        <v>20.75</v>
      </c>
      <c r="AH20" s="40">
        <v>22.72</v>
      </c>
      <c r="AI20" s="40">
        <v>23.44</v>
      </c>
      <c r="AJ20" s="40">
        <v>18.5</v>
      </c>
      <c r="AK20" s="40">
        <v>20.64</v>
      </c>
      <c r="AL20" s="40">
        <v>19.670000000000002</v>
      </c>
      <c r="AM20" s="40">
        <v>20.47</v>
      </c>
      <c r="AN20" s="40">
        <v>21.88</v>
      </c>
      <c r="AO20" s="40">
        <v>23.91</v>
      </c>
      <c r="AP20" s="40">
        <v>20.13</v>
      </c>
      <c r="AQ20" s="40">
        <v>21.56</v>
      </c>
      <c r="AR20" s="40">
        <v>24.01</v>
      </c>
      <c r="AS20" s="40">
        <v>26.41</v>
      </c>
      <c r="AT20" s="40">
        <v>26.14</v>
      </c>
      <c r="AU20" s="40">
        <v>23.94</v>
      </c>
      <c r="AV20" s="40">
        <v>25.1</v>
      </c>
      <c r="AW20" s="40">
        <v>24.87</v>
      </c>
      <c r="AX20" s="40">
        <v>17.27</v>
      </c>
      <c r="AY20" s="40">
        <v>13.71</v>
      </c>
      <c r="AZ20" s="40">
        <v>20.2</v>
      </c>
      <c r="BA20" s="40">
        <v>23.01</v>
      </c>
      <c r="BB20" s="40">
        <v>21.84</v>
      </c>
      <c r="BC20" s="40">
        <v>23.13</v>
      </c>
      <c r="BD20" s="40">
        <v>27.24</v>
      </c>
      <c r="BE20" s="40">
        <v>28.26</v>
      </c>
      <c r="BF20" s="40">
        <v>26.52</v>
      </c>
      <c r="BG20" s="40">
        <v>26.69</v>
      </c>
      <c r="BH20" s="40">
        <v>27.15</v>
      </c>
      <c r="BI20" s="40">
        <v>26.54</v>
      </c>
      <c r="BJ20" s="40">
        <v>29.57</v>
      </c>
      <c r="BK20" s="40">
        <v>27.61</v>
      </c>
      <c r="BL20" s="40">
        <v>24.35</v>
      </c>
      <c r="BM20" s="40">
        <v>24.11</v>
      </c>
      <c r="BN20" s="40">
        <v>24.03</v>
      </c>
      <c r="BO20" s="40">
        <v>24.1</v>
      </c>
      <c r="BP20" s="40">
        <v>23.41</v>
      </c>
      <c r="BQ20" s="40">
        <v>20.05</v>
      </c>
      <c r="BR20" s="40">
        <v>23.08</v>
      </c>
      <c r="BS20" s="40">
        <v>25.2</v>
      </c>
      <c r="BT20" s="40">
        <v>26.57</v>
      </c>
      <c r="BU20" s="40">
        <v>26.69</v>
      </c>
      <c r="BV20" s="40">
        <v>24.51</v>
      </c>
      <c r="BW20" s="40">
        <v>24.67</v>
      </c>
      <c r="BX20" s="40">
        <v>27.05</v>
      </c>
      <c r="BY20" s="40">
        <v>25.68</v>
      </c>
      <c r="BZ20" s="40">
        <v>26.43</v>
      </c>
      <c r="CA20" s="40">
        <v>25.15</v>
      </c>
      <c r="CB20" s="40">
        <v>27.66</v>
      </c>
      <c r="CC20" s="40">
        <v>27.36</v>
      </c>
      <c r="CD20" s="40">
        <v>27.46</v>
      </c>
      <c r="CE20" s="40">
        <v>26.84</v>
      </c>
      <c r="CF20" s="40">
        <v>26.49</v>
      </c>
      <c r="CG20" s="40">
        <v>21.74</v>
      </c>
      <c r="CH20" s="40">
        <v>25.51</v>
      </c>
      <c r="CI20" s="40">
        <v>24.53</v>
      </c>
      <c r="CJ20" s="40">
        <v>25.53</v>
      </c>
      <c r="CK20" s="40">
        <v>23.76</v>
      </c>
      <c r="CL20" s="40">
        <v>26.54</v>
      </c>
      <c r="CM20" s="40">
        <v>27.27</v>
      </c>
      <c r="CN20" s="40">
        <v>26.82</v>
      </c>
      <c r="CO20" s="40">
        <v>26.01</v>
      </c>
      <c r="CP20" s="40">
        <v>30.29</v>
      </c>
      <c r="CQ20" s="40">
        <v>27.22</v>
      </c>
      <c r="CR20" s="40">
        <v>28.79</v>
      </c>
      <c r="CS20" s="40">
        <v>29.41</v>
      </c>
      <c r="CT20" s="40">
        <v>30.13</v>
      </c>
      <c r="CU20" s="40">
        <v>29.3</v>
      </c>
      <c r="CV20" s="40">
        <v>29.66</v>
      </c>
      <c r="CW20" s="40">
        <v>29.92</v>
      </c>
      <c r="CX20" s="5">
        <v>30.33</v>
      </c>
      <c r="CY20" s="40">
        <v>30.6</v>
      </c>
      <c r="CZ20" s="40">
        <v>30.29</v>
      </c>
      <c r="DA20" s="40">
        <v>30.45</v>
      </c>
      <c r="DB20" s="40">
        <v>30.67</v>
      </c>
      <c r="DC20" s="40">
        <v>31.67</v>
      </c>
      <c r="DD20" s="40">
        <v>30.03</v>
      </c>
      <c r="DE20" s="40">
        <v>31.11</v>
      </c>
      <c r="DF20" s="40">
        <v>31.16</v>
      </c>
      <c r="DG20" s="40">
        <v>31.89</v>
      </c>
      <c r="DH20" s="40">
        <v>31.72</v>
      </c>
      <c r="DI20" s="40">
        <v>32.89</v>
      </c>
      <c r="DJ20" s="40">
        <v>35.06</v>
      </c>
      <c r="DK20" s="40">
        <v>32.58</v>
      </c>
      <c r="DL20" s="40">
        <v>31.81</v>
      </c>
      <c r="DM20" s="40">
        <v>31.04</v>
      </c>
      <c r="DN20" s="40">
        <v>28.95</v>
      </c>
      <c r="DO20" s="40">
        <v>29.66</v>
      </c>
      <c r="DP20" s="40">
        <v>24.97</v>
      </c>
      <c r="DQ20" s="40">
        <v>26.76</v>
      </c>
      <c r="DR20" s="40"/>
      <c r="DS20" s="40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</row>
    <row r="21" spans="1:152" ht="16.5" x14ac:dyDescent="0.25">
      <c r="A21" s="12">
        <v>0.75</v>
      </c>
      <c r="B21" s="39">
        <v>17.36</v>
      </c>
      <c r="C21" s="39">
        <v>16.989999999999998</v>
      </c>
      <c r="D21" s="39">
        <v>16.87</v>
      </c>
      <c r="E21" s="39">
        <v>17.399999999999999</v>
      </c>
      <c r="F21" s="39">
        <v>17.510000000000002</v>
      </c>
      <c r="G21" s="39">
        <v>19.37</v>
      </c>
      <c r="H21" s="39">
        <v>17.2</v>
      </c>
      <c r="I21" s="39">
        <v>18.63</v>
      </c>
      <c r="J21" s="39">
        <v>18.62</v>
      </c>
      <c r="K21" s="39">
        <v>17.64</v>
      </c>
      <c r="L21" s="39">
        <v>16.37</v>
      </c>
      <c r="M21" s="40">
        <v>17.8</v>
      </c>
      <c r="N21" s="40">
        <v>18.98</v>
      </c>
      <c r="O21" s="40">
        <v>17.309999999999999</v>
      </c>
      <c r="P21" s="40">
        <v>18.36</v>
      </c>
      <c r="Q21" s="40">
        <v>18.88</v>
      </c>
      <c r="R21" s="40">
        <v>16.739999999999998</v>
      </c>
      <c r="S21" s="40">
        <v>15.2</v>
      </c>
      <c r="T21" s="40">
        <v>16.350000000000001</v>
      </c>
      <c r="U21" s="40">
        <v>16.82</v>
      </c>
      <c r="V21" s="40">
        <v>19.25</v>
      </c>
      <c r="W21" s="40">
        <v>20.54</v>
      </c>
      <c r="X21" s="5">
        <v>19.12</v>
      </c>
      <c r="Y21" s="40">
        <v>18.05</v>
      </c>
      <c r="Z21" s="40">
        <v>20.76</v>
      </c>
      <c r="AA21" s="40">
        <v>20.14</v>
      </c>
      <c r="AB21" s="40">
        <v>17.53</v>
      </c>
      <c r="AC21" s="40">
        <v>19.329999999999998</v>
      </c>
      <c r="AD21" s="40">
        <v>23.94</v>
      </c>
      <c r="AE21" s="40">
        <v>16.399999999999999</v>
      </c>
      <c r="AF21" s="40">
        <v>17.02</v>
      </c>
      <c r="AG21" s="40">
        <v>20.38</v>
      </c>
      <c r="AH21" s="40">
        <v>21.02</v>
      </c>
      <c r="AI21" s="40">
        <v>21.45</v>
      </c>
      <c r="AJ21" s="40">
        <v>17.510000000000002</v>
      </c>
      <c r="AK21" s="40">
        <v>18.989999999999998</v>
      </c>
      <c r="AL21" s="40">
        <v>18.3</v>
      </c>
      <c r="AM21" s="40">
        <v>19.02</v>
      </c>
      <c r="AN21" s="40">
        <v>18.88</v>
      </c>
      <c r="AO21" s="40">
        <v>20.56</v>
      </c>
      <c r="AP21" s="40">
        <v>18.72</v>
      </c>
      <c r="AQ21" s="40">
        <v>18.78</v>
      </c>
      <c r="AR21" s="40">
        <v>21.07</v>
      </c>
      <c r="AS21" s="40">
        <v>23.32</v>
      </c>
      <c r="AT21" s="40">
        <v>22.83</v>
      </c>
      <c r="AU21" s="40">
        <v>20.49</v>
      </c>
      <c r="AV21" s="40">
        <v>22.67</v>
      </c>
      <c r="AW21" s="40">
        <v>23.24</v>
      </c>
      <c r="AX21" s="40">
        <v>15.68</v>
      </c>
      <c r="AY21" s="40">
        <v>13.25</v>
      </c>
      <c r="AZ21" s="40">
        <v>18.739999999999998</v>
      </c>
      <c r="BA21" s="40">
        <v>19.09</v>
      </c>
      <c r="BB21" s="40">
        <v>18.93</v>
      </c>
      <c r="BC21" s="40">
        <v>20.67</v>
      </c>
      <c r="BD21" s="40">
        <v>23.01</v>
      </c>
      <c r="BE21" s="40">
        <v>24.47</v>
      </c>
      <c r="BF21" s="40">
        <v>24.53</v>
      </c>
      <c r="BG21" s="40">
        <v>25.17</v>
      </c>
      <c r="BH21" s="40">
        <v>25.59</v>
      </c>
      <c r="BI21" s="40">
        <v>24.77</v>
      </c>
      <c r="BJ21" s="40">
        <v>24.79</v>
      </c>
      <c r="BK21" s="40">
        <v>24.75</v>
      </c>
      <c r="BL21" s="40">
        <v>22.27</v>
      </c>
      <c r="BM21" s="40">
        <v>21</v>
      </c>
      <c r="BN21" s="40">
        <v>21.45</v>
      </c>
      <c r="BO21" s="40">
        <v>21.43</v>
      </c>
      <c r="BP21" s="40">
        <v>21.06</v>
      </c>
      <c r="BQ21" s="40">
        <v>18.739999999999998</v>
      </c>
      <c r="BR21" s="40">
        <v>20.329999999999998</v>
      </c>
      <c r="BS21" s="40">
        <v>21.75</v>
      </c>
      <c r="BT21" s="40">
        <v>22.76</v>
      </c>
      <c r="BU21" s="40">
        <v>23.8</v>
      </c>
      <c r="BV21" s="40">
        <v>22.49</v>
      </c>
      <c r="BW21" s="40">
        <v>22.01</v>
      </c>
      <c r="BX21" s="40">
        <v>23.88</v>
      </c>
      <c r="BY21" s="40">
        <v>23.59</v>
      </c>
      <c r="BZ21" s="40">
        <v>23.75</v>
      </c>
      <c r="CA21" s="40">
        <v>23.01</v>
      </c>
      <c r="CB21" s="40">
        <v>24.4</v>
      </c>
      <c r="CC21" s="40">
        <v>24.21</v>
      </c>
      <c r="CD21" s="40">
        <v>23.84</v>
      </c>
      <c r="CE21" s="40">
        <v>24.26</v>
      </c>
      <c r="CF21" s="40">
        <v>23.58</v>
      </c>
      <c r="CG21" s="40">
        <v>21.22</v>
      </c>
      <c r="CH21" s="40">
        <v>24.22</v>
      </c>
      <c r="CI21" s="40">
        <v>22.69</v>
      </c>
      <c r="CJ21" s="40">
        <v>24.01</v>
      </c>
      <c r="CK21" s="40">
        <v>21.91</v>
      </c>
      <c r="CL21" s="40">
        <v>23.01</v>
      </c>
      <c r="CM21" s="40">
        <v>24.4</v>
      </c>
      <c r="CN21" s="40">
        <v>24.6</v>
      </c>
      <c r="CO21" s="40">
        <v>24.11</v>
      </c>
      <c r="CP21" s="40">
        <v>27.31</v>
      </c>
      <c r="CQ21" s="40">
        <v>24.34</v>
      </c>
      <c r="CR21" s="40">
        <v>26.63</v>
      </c>
      <c r="CS21" s="40">
        <v>26.62</v>
      </c>
      <c r="CT21" s="40">
        <v>27.37</v>
      </c>
      <c r="CU21" s="40">
        <v>26.42</v>
      </c>
      <c r="CV21" s="40">
        <v>26.96</v>
      </c>
      <c r="CW21" s="40">
        <v>27.17</v>
      </c>
      <c r="CX21" s="5">
        <v>27.66</v>
      </c>
      <c r="CY21" s="40">
        <v>27.91</v>
      </c>
      <c r="CZ21" s="40">
        <v>28.03</v>
      </c>
      <c r="DA21" s="40">
        <v>28.23</v>
      </c>
      <c r="DB21" s="40">
        <v>28.69</v>
      </c>
      <c r="DC21" s="40">
        <v>28.34</v>
      </c>
      <c r="DD21" s="40">
        <v>28.46</v>
      </c>
      <c r="DE21" s="40">
        <v>28.97</v>
      </c>
      <c r="DF21" s="40">
        <v>28.76</v>
      </c>
      <c r="DG21" s="40">
        <v>29.2</v>
      </c>
      <c r="DH21" s="40">
        <v>29.24</v>
      </c>
      <c r="DI21" s="40">
        <v>29.72</v>
      </c>
      <c r="DJ21" s="40">
        <v>31.92</v>
      </c>
      <c r="DK21" s="40">
        <v>29.71</v>
      </c>
      <c r="DL21" s="40">
        <v>29.57</v>
      </c>
      <c r="DM21" s="40">
        <v>29.52</v>
      </c>
      <c r="DN21" s="40">
        <v>28.09</v>
      </c>
      <c r="DO21" s="40">
        <v>27.95</v>
      </c>
      <c r="DP21" s="40">
        <v>24.81</v>
      </c>
      <c r="DQ21" s="40">
        <v>25.81</v>
      </c>
      <c r="DR21" s="40"/>
      <c r="DS21" s="40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</row>
    <row r="22" spans="1:152" ht="16.5" x14ac:dyDescent="0.25">
      <c r="A22" s="12">
        <v>0.79166666666666696</v>
      </c>
      <c r="B22" s="39">
        <v>15.84</v>
      </c>
      <c r="C22" s="39">
        <v>16.309999999999999</v>
      </c>
      <c r="D22" s="39">
        <v>15.35</v>
      </c>
      <c r="E22" s="39">
        <v>16.399999999999999</v>
      </c>
      <c r="F22" s="39">
        <v>16.62</v>
      </c>
      <c r="G22" s="39">
        <v>17.5</v>
      </c>
      <c r="H22" s="39">
        <v>16.86</v>
      </c>
      <c r="I22" s="39">
        <v>18.29</v>
      </c>
      <c r="J22" s="39">
        <v>18</v>
      </c>
      <c r="K22" s="39">
        <v>17.54</v>
      </c>
      <c r="L22" s="39">
        <v>16.57</v>
      </c>
      <c r="M22" s="40">
        <v>17.66</v>
      </c>
      <c r="N22" s="40">
        <v>18.3</v>
      </c>
      <c r="O22" s="40">
        <v>16.829999999999998</v>
      </c>
      <c r="P22" s="40">
        <v>17.32</v>
      </c>
      <c r="Q22" s="40">
        <v>18.350000000000001</v>
      </c>
      <c r="R22" s="40">
        <v>16.27</v>
      </c>
      <c r="S22" s="40">
        <v>14.5</v>
      </c>
      <c r="T22" s="40">
        <v>15.36</v>
      </c>
      <c r="U22" s="40">
        <v>15.45</v>
      </c>
      <c r="V22" s="40">
        <v>17.91</v>
      </c>
      <c r="W22" s="40">
        <v>18.93</v>
      </c>
      <c r="X22" s="5">
        <v>18.16</v>
      </c>
      <c r="Y22" s="40">
        <v>18.25</v>
      </c>
      <c r="Z22" s="40">
        <v>19.940000000000001</v>
      </c>
      <c r="AA22" s="40">
        <v>19.07</v>
      </c>
      <c r="AB22" s="40">
        <v>17.18</v>
      </c>
      <c r="AC22" s="40">
        <v>18.8</v>
      </c>
      <c r="AD22" s="40">
        <v>22.29</v>
      </c>
      <c r="AE22" s="40">
        <v>16.13</v>
      </c>
      <c r="AF22" s="40">
        <v>16.399999999999999</v>
      </c>
      <c r="AG22" s="40">
        <v>19.73</v>
      </c>
      <c r="AH22" s="40">
        <v>20.07</v>
      </c>
      <c r="AI22" s="40">
        <v>20.51</v>
      </c>
      <c r="AJ22" s="40">
        <v>17.11</v>
      </c>
      <c r="AK22" s="40">
        <v>18.62</v>
      </c>
      <c r="AL22" s="40">
        <v>17.82</v>
      </c>
      <c r="AM22" s="40">
        <v>18.760000000000002</v>
      </c>
      <c r="AN22" s="40">
        <v>18.27</v>
      </c>
      <c r="AO22" s="40">
        <v>19.72</v>
      </c>
      <c r="AP22" s="40">
        <v>18.03</v>
      </c>
      <c r="AQ22" s="40">
        <v>18.02</v>
      </c>
      <c r="AR22" s="40">
        <v>19.399999999999999</v>
      </c>
      <c r="AS22" s="40">
        <v>22.21</v>
      </c>
      <c r="AT22" s="40">
        <v>22.01</v>
      </c>
      <c r="AU22" s="40">
        <v>19.61</v>
      </c>
      <c r="AV22" s="40">
        <v>21.75</v>
      </c>
      <c r="AW22" s="40">
        <v>22.55</v>
      </c>
      <c r="AX22" s="40">
        <v>15.21</v>
      </c>
      <c r="AY22" s="40">
        <v>13.53</v>
      </c>
      <c r="AZ22" s="40">
        <v>18.3</v>
      </c>
      <c r="BA22" s="40">
        <v>18.46</v>
      </c>
      <c r="BB22" s="40">
        <v>17.75</v>
      </c>
      <c r="BC22" s="40">
        <v>19.27</v>
      </c>
      <c r="BD22" s="40">
        <v>21.59</v>
      </c>
      <c r="BE22" s="40">
        <v>22.63</v>
      </c>
      <c r="BF22" s="40">
        <v>24.03</v>
      </c>
      <c r="BG22" s="40">
        <v>24.97</v>
      </c>
      <c r="BH22" s="40">
        <v>24.96</v>
      </c>
      <c r="BI22" s="40">
        <v>23.94</v>
      </c>
      <c r="BJ22" s="40">
        <v>23.5</v>
      </c>
      <c r="BK22" s="40">
        <v>23.76</v>
      </c>
      <c r="BL22" s="40">
        <v>21.66</v>
      </c>
      <c r="BM22" s="40">
        <v>20.420000000000002</v>
      </c>
      <c r="BN22" s="40">
        <v>20.57</v>
      </c>
      <c r="BO22" s="40">
        <v>20.6</v>
      </c>
      <c r="BP22" s="40">
        <v>19.57</v>
      </c>
      <c r="BQ22" s="40">
        <v>17.850000000000001</v>
      </c>
      <c r="BR22" s="40">
        <v>19.36</v>
      </c>
      <c r="BS22" s="40">
        <v>20.6</v>
      </c>
      <c r="BT22" s="40">
        <v>21.76</v>
      </c>
      <c r="BU22" s="40">
        <v>22.74</v>
      </c>
      <c r="BV22" s="40">
        <v>20.72</v>
      </c>
      <c r="BW22" s="40">
        <v>21.13</v>
      </c>
      <c r="BX22" s="40">
        <v>22.54</v>
      </c>
      <c r="BY22" s="40">
        <v>22.15</v>
      </c>
      <c r="BZ22" s="40">
        <v>22.06</v>
      </c>
      <c r="CA22" s="40">
        <v>22.29</v>
      </c>
      <c r="CB22" s="40">
        <v>22.69</v>
      </c>
      <c r="CC22" s="40">
        <v>22.56</v>
      </c>
      <c r="CD22" s="40">
        <v>22.19</v>
      </c>
      <c r="CE22" s="40">
        <v>22.65</v>
      </c>
      <c r="CF22" s="40">
        <v>22.39</v>
      </c>
      <c r="CG22" s="40">
        <v>21.15</v>
      </c>
      <c r="CH22" s="40">
        <v>23.58</v>
      </c>
      <c r="CI22" s="40">
        <v>21.76</v>
      </c>
      <c r="CJ22" s="40">
        <v>23.16</v>
      </c>
      <c r="CK22" s="40">
        <v>20.91</v>
      </c>
      <c r="CL22" s="40">
        <v>21.19</v>
      </c>
      <c r="CM22" s="40">
        <v>22.06</v>
      </c>
      <c r="CN22" s="40">
        <v>23.01</v>
      </c>
      <c r="CO22" s="40">
        <v>23.43</v>
      </c>
      <c r="CP22" s="40">
        <v>25.54</v>
      </c>
      <c r="CQ22" s="40">
        <v>22.57</v>
      </c>
      <c r="CR22" s="40">
        <v>25.14</v>
      </c>
      <c r="CS22" s="40">
        <v>24.54</v>
      </c>
      <c r="CT22" s="40">
        <v>26.15</v>
      </c>
      <c r="CU22" s="40">
        <v>25.07</v>
      </c>
      <c r="CV22" s="40">
        <v>25.68</v>
      </c>
      <c r="CW22" s="40">
        <v>25.81</v>
      </c>
      <c r="CX22" s="5">
        <v>26.02</v>
      </c>
      <c r="CY22" s="40">
        <v>27.04</v>
      </c>
      <c r="CZ22" s="40">
        <v>26.59</v>
      </c>
      <c r="DA22" s="40">
        <v>26.94</v>
      </c>
      <c r="DB22" s="40">
        <v>27.26</v>
      </c>
      <c r="DC22" s="40">
        <v>26.86</v>
      </c>
      <c r="DD22" s="40">
        <v>27.28</v>
      </c>
      <c r="DE22" s="40">
        <v>27.68</v>
      </c>
      <c r="DF22" s="40">
        <v>26.39</v>
      </c>
      <c r="DG22" s="40">
        <v>27.78</v>
      </c>
      <c r="DH22" s="40">
        <v>27.01</v>
      </c>
      <c r="DI22" s="40">
        <v>27.91</v>
      </c>
      <c r="DJ22" s="40">
        <v>28.65</v>
      </c>
      <c r="DK22" s="40">
        <v>27.44</v>
      </c>
      <c r="DL22" s="40">
        <v>27.87</v>
      </c>
      <c r="DM22" s="40">
        <v>27.92</v>
      </c>
      <c r="DN22" s="40">
        <v>27.62</v>
      </c>
      <c r="DO22" s="40">
        <v>27.43</v>
      </c>
      <c r="DP22" s="40">
        <v>24.57</v>
      </c>
      <c r="DQ22" s="40">
        <v>25.82</v>
      </c>
      <c r="DR22" s="40"/>
      <c r="DS22" s="40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</row>
    <row r="23" spans="1:152" ht="16.5" x14ac:dyDescent="0.25">
      <c r="A23" s="12">
        <v>0.83333333333333304</v>
      </c>
      <c r="B23" s="39">
        <v>15.16</v>
      </c>
      <c r="C23" s="39">
        <v>15.83</v>
      </c>
      <c r="D23" s="39">
        <v>14.99</v>
      </c>
      <c r="E23" s="39">
        <v>15.75</v>
      </c>
      <c r="F23" s="39">
        <v>15.8</v>
      </c>
      <c r="G23" s="39">
        <v>15.64</v>
      </c>
      <c r="H23" s="39">
        <v>16.399999999999999</v>
      </c>
      <c r="I23" s="39">
        <v>17.989999999999998</v>
      </c>
      <c r="J23" s="39">
        <v>17.53</v>
      </c>
      <c r="K23" s="39">
        <v>17.600000000000001</v>
      </c>
      <c r="L23" s="39">
        <v>16.329999999999998</v>
      </c>
      <c r="M23" s="40">
        <v>17.559999999999999</v>
      </c>
      <c r="N23" s="40">
        <v>18.32</v>
      </c>
      <c r="O23" s="40">
        <v>16.399999999999999</v>
      </c>
      <c r="P23" s="40">
        <v>16.260000000000002</v>
      </c>
      <c r="Q23" s="40">
        <v>17.84</v>
      </c>
      <c r="R23" s="40">
        <v>15.59</v>
      </c>
      <c r="S23" s="40">
        <v>13.84</v>
      </c>
      <c r="T23" s="40">
        <v>14.69</v>
      </c>
      <c r="U23" s="40">
        <v>15.01</v>
      </c>
      <c r="V23" s="40">
        <v>17.13</v>
      </c>
      <c r="W23" s="40">
        <v>19.809999999999999</v>
      </c>
      <c r="X23" s="5">
        <v>18.18</v>
      </c>
      <c r="Y23" s="40">
        <v>18.14</v>
      </c>
      <c r="Z23" s="40">
        <v>19.43</v>
      </c>
      <c r="AA23" s="40">
        <v>19.23</v>
      </c>
      <c r="AB23" s="40">
        <v>17.07</v>
      </c>
      <c r="AC23" s="40">
        <v>18.260000000000002</v>
      </c>
      <c r="AD23" s="40">
        <v>21.69</v>
      </c>
      <c r="AE23" s="40">
        <v>15.59</v>
      </c>
      <c r="AF23" s="40">
        <v>16.420000000000002</v>
      </c>
      <c r="AG23" s="40">
        <v>19.36</v>
      </c>
      <c r="AH23" s="40">
        <v>19.899999999999999</v>
      </c>
      <c r="AI23" s="40">
        <v>19.8</v>
      </c>
      <c r="AJ23" s="40">
        <v>16.78</v>
      </c>
      <c r="AK23" s="40">
        <v>18.12</v>
      </c>
      <c r="AL23" s="40">
        <v>17.66</v>
      </c>
      <c r="AM23" s="40">
        <v>18.22</v>
      </c>
      <c r="AN23" s="40">
        <v>17.809999999999999</v>
      </c>
      <c r="AO23" s="40">
        <v>19.68</v>
      </c>
      <c r="AP23" s="40">
        <v>18.03</v>
      </c>
      <c r="AQ23" s="40">
        <v>17.53</v>
      </c>
      <c r="AR23" s="40">
        <v>18.55</v>
      </c>
      <c r="AS23" s="40">
        <v>20.97</v>
      </c>
      <c r="AT23" s="40">
        <v>21.23</v>
      </c>
      <c r="AU23" s="40">
        <v>19.34</v>
      </c>
      <c r="AV23" s="40">
        <v>21.06</v>
      </c>
      <c r="AW23" s="40">
        <v>21.67</v>
      </c>
      <c r="AX23" s="40">
        <v>15.08</v>
      </c>
      <c r="AY23" s="40">
        <v>13.71</v>
      </c>
      <c r="AZ23" s="40">
        <v>17.87</v>
      </c>
      <c r="BA23" s="40">
        <v>17.13</v>
      </c>
      <c r="BB23" s="40">
        <v>17.25</v>
      </c>
      <c r="BC23" s="40">
        <v>19.170000000000002</v>
      </c>
      <c r="BD23" s="40">
        <v>20.77</v>
      </c>
      <c r="BE23" s="40">
        <v>21.93</v>
      </c>
      <c r="BF23" s="40">
        <v>24.08</v>
      </c>
      <c r="BG23" s="40">
        <v>23.89</v>
      </c>
      <c r="BH23" s="40">
        <v>24.83</v>
      </c>
      <c r="BI23" s="40">
        <v>23.29</v>
      </c>
      <c r="BJ23" s="40">
        <v>22.55</v>
      </c>
      <c r="BK23" s="40">
        <v>23.58</v>
      </c>
      <c r="BL23" s="40">
        <v>20.72</v>
      </c>
      <c r="BM23" s="40">
        <v>19.55</v>
      </c>
      <c r="BN23" s="40">
        <v>19.940000000000001</v>
      </c>
      <c r="BO23" s="40">
        <v>19.93</v>
      </c>
      <c r="BP23" s="40">
        <v>18.920000000000002</v>
      </c>
      <c r="BQ23" s="40">
        <v>17.260000000000002</v>
      </c>
      <c r="BR23" s="40">
        <v>18.760000000000002</v>
      </c>
      <c r="BS23" s="40">
        <v>19.73</v>
      </c>
      <c r="BT23" s="40">
        <v>20.82</v>
      </c>
      <c r="BU23" s="40">
        <v>22.6</v>
      </c>
      <c r="BV23" s="40">
        <v>20.059999999999999</v>
      </c>
      <c r="BW23" s="40">
        <v>20.5</v>
      </c>
      <c r="BX23" s="40">
        <v>21.55</v>
      </c>
      <c r="BY23" s="40">
        <v>21.61</v>
      </c>
      <c r="BZ23" s="40">
        <v>21.28</v>
      </c>
      <c r="CA23" s="40">
        <v>21.65</v>
      </c>
      <c r="CB23" s="40">
        <v>21.8</v>
      </c>
      <c r="CC23" s="40">
        <v>22.38</v>
      </c>
      <c r="CD23" s="40">
        <v>21.8</v>
      </c>
      <c r="CE23" s="40">
        <v>21.84</v>
      </c>
      <c r="CF23" s="40">
        <v>21.51</v>
      </c>
      <c r="CG23" s="40">
        <v>21.24</v>
      </c>
      <c r="CH23" s="40">
        <v>22.93</v>
      </c>
      <c r="CI23" s="40">
        <v>21.22</v>
      </c>
      <c r="CJ23" s="40">
        <v>22.49</v>
      </c>
      <c r="CK23" s="40">
        <v>20.18</v>
      </c>
      <c r="CL23" s="40">
        <v>20.37</v>
      </c>
      <c r="CM23" s="40">
        <v>21.05</v>
      </c>
      <c r="CN23" s="40">
        <v>22.31</v>
      </c>
      <c r="CO23" s="40">
        <v>23.04</v>
      </c>
      <c r="CP23" s="40">
        <v>24.97</v>
      </c>
      <c r="CQ23" s="40">
        <v>21.98</v>
      </c>
      <c r="CR23" s="40">
        <v>24.04</v>
      </c>
      <c r="CS23" s="40">
        <v>23.86</v>
      </c>
      <c r="CT23" s="40">
        <v>25.61</v>
      </c>
      <c r="CU23" s="40">
        <v>24.61</v>
      </c>
      <c r="CV23" s="40">
        <v>25.61</v>
      </c>
      <c r="CW23" s="40">
        <v>24.64</v>
      </c>
      <c r="CX23" s="5">
        <v>25.35</v>
      </c>
      <c r="CY23" s="40">
        <v>26.46</v>
      </c>
      <c r="CZ23" s="40">
        <v>26.18</v>
      </c>
      <c r="DA23" s="40">
        <v>26.67</v>
      </c>
      <c r="DB23" s="40">
        <v>26.43</v>
      </c>
      <c r="DC23" s="40">
        <v>26.28</v>
      </c>
      <c r="DD23" s="40">
        <v>26.78</v>
      </c>
      <c r="DE23" s="40">
        <v>27.17</v>
      </c>
      <c r="DF23" s="40">
        <v>25.4</v>
      </c>
      <c r="DG23" s="40">
        <v>27.22</v>
      </c>
      <c r="DH23" s="40">
        <v>25.88</v>
      </c>
      <c r="DI23" s="40">
        <v>27.34</v>
      </c>
      <c r="DJ23" s="40">
        <v>27.59</v>
      </c>
      <c r="DK23" s="40">
        <v>26.5</v>
      </c>
      <c r="DL23" s="40">
        <v>27.44</v>
      </c>
      <c r="DM23" s="40">
        <v>27.11</v>
      </c>
      <c r="DN23" s="40">
        <v>27.52</v>
      </c>
      <c r="DO23" s="40">
        <v>26.92</v>
      </c>
      <c r="DP23" s="40">
        <v>24.69</v>
      </c>
      <c r="DQ23" s="40">
        <v>26.08</v>
      </c>
      <c r="DR23" s="40"/>
      <c r="DS23" s="40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</row>
    <row r="24" spans="1:152" ht="16.5" x14ac:dyDescent="0.25">
      <c r="A24" s="12">
        <v>0.875</v>
      </c>
      <c r="B24" s="39">
        <v>14</v>
      </c>
      <c r="C24" s="39">
        <v>14.99</v>
      </c>
      <c r="D24" s="39">
        <v>14.21</v>
      </c>
      <c r="E24" s="39">
        <v>15.53</v>
      </c>
      <c r="F24" s="39">
        <v>15.43</v>
      </c>
      <c r="G24" s="39">
        <v>15.41</v>
      </c>
      <c r="H24" s="39">
        <v>16.649999999999999</v>
      </c>
      <c r="I24" s="39">
        <v>17.82</v>
      </c>
      <c r="J24" s="39">
        <v>16.850000000000001</v>
      </c>
      <c r="K24" s="39">
        <v>17.75</v>
      </c>
      <c r="L24" s="39">
        <v>16.28</v>
      </c>
      <c r="M24" s="40">
        <v>17.62</v>
      </c>
      <c r="N24" s="40">
        <v>18.09</v>
      </c>
      <c r="O24" s="40">
        <v>15.93</v>
      </c>
      <c r="P24" s="40">
        <v>16.5</v>
      </c>
      <c r="Q24" s="40">
        <v>17.18</v>
      </c>
      <c r="R24" s="40">
        <v>14.84</v>
      </c>
      <c r="S24" s="40">
        <v>13.28</v>
      </c>
      <c r="T24" s="40">
        <v>13.56</v>
      </c>
      <c r="U24" s="40">
        <v>14.15</v>
      </c>
      <c r="V24" s="40">
        <v>16.260000000000002</v>
      </c>
      <c r="W24" s="40">
        <v>17.72</v>
      </c>
      <c r="X24" s="5">
        <v>17.88</v>
      </c>
      <c r="Y24" s="40">
        <v>18.13</v>
      </c>
      <c r="Z24" s="40">
        <v>18.739999999999998</v>
      </c>
      <c r="AA24" s="40">
        <v>19.05</v>
      </c>
      <c r="AB24" s="40">
        <v>16.98</v>
      </c>
      <c r="AC24" s="40">
        <v>17.75</v>
      </c>
      <c r="AD24" s="40">
        <v>21.46</v>
      </c>
      <c r="AE24" s="40">
        <v>15.62</v>
      </c>
      <c r="AF24" s="40">
        <v>16.73</v>
      </c>
      <c r="AG24" s="40">
        <v>19.760000000000002</v>
      </c>
      <c r="AH24" s="40">
        <v>19.52</v>
      </c>
      <c r="AI24" s="40">
        <v>19.34</v>
      </c>
      <c r="AJ24" s="40">
        <v>16.47</v>
      </c>
      <c r="AK24" s="40">
        <v>17.68</v>
      </c>
      <c r="AL24" s="40">
        <v>17.420000000000002</v>
      </c>
      <c r="AM24" s="40">
        <v>18.5</v>
      </c>
      <c r="AN24" s="40">
        <v>17.36</v>
      </c>
      <c r="AO24" s="40">
        <v>19.329999999999998</v>
      </c>
      <c r="AP24" s="40">
        <v>17.96</v>
      </c>
      <c r="AQ24" s="40">
        <v>16.87</v>
      </c>
      <c r="AR24" s="40">
        <v>18.940000000000001</v>
      </c>
      <c r="AS24" s="40">
        <v>20.16</v>
      </c>
      <c r="AT24" s="40">
        <v>20.85</v>
      </c>
      <c r="AU24" s="40">
        <v>19.190000000000001</v>
      </c>
      <c r="AV24" s="40">
        <v>20.2</v>
      </c>
      <c r="AW24" s="40">
        <v>21.2</v>
      </c>
      <c r="AX24" s="40">
        <v>15.2</v>
      </c>
      <c r="AY24" s="40">
        <v>13.82</v>
      </c>
      <c r="AZ24" s="40">
        <v>17.47</v>
      </c>
      <c r="BA24" s="40">
        <v>16.510000000000002</v>
      </c>
      <c r="BB24" s="40">
        <v>17.46</v>
      </c>
      <c r="BC24" s="40">
        <v>19.29</v>
      </c>
      <c r="BD24" s="40">
        <v>20.56</v>
      </c>
      <c r="BE24" s="40">
        <v>21.77</v>
      </c>
      <c r="BF24" s="40">
        <v>23.46</v>
      </c>
      <c r="BG24" s="40">
        <v>23.94</v>
      </c>
      <c r="BH24" s="40">
        <v>24.64</v>
      </c>
      <c r="BI24" s="40">
        <v>22.72</v>
      </c>
      <c r="BJ24" s="40">
        <v>23.29</v>
      </c>
      <c r="BK24" s="40">
        <v>22.29</v>
      </c>
      <c r="BL24" s="40">
        <v>19.79</v>
      </c>
      <c r="BM24" s="40">
        <v>18.29</v>
      </c>
      <c r="BN24" s="40">
        <v>19.27</v>
      </c>
      <c r="BO24" s="40">
        <v>19.05</v>
      </c>
      <c r="BP24" s="40">
        <v>18.98</v>
      </c>
      <c r="BQ24" s="40">
        <v>16.77</v>
      </c>
      <c r="BR24" s="40">
        <v>18.48</v>
      </c>
      <c r="BS24" s="40">
        <v>19.399999999999999</v>
      </c>
      <c r="BT24" s="40">
        <v>20.2</v>
      </c>
      <c r="BU24" s="40">
        <v>22.62</v>
      </c>
      <c r="BV24" s="40">
        <v>19.84</v>
      </c>
      <c r="BW24" s="40">
        <v>20.2</v>
      </c>
      <c r="BX24" s="40">
        <v>21.09</v>
      </c>
      <c r="BY24" s="40">
        <v>21.76</v>
      </c>
      <c r="BZ24" s="40">
        <v>20.46</v>
      </c>
      <c r="CA24" s="40">
        <v>21.74</v>
      </c>
      <c r="CB24" s="40">
        <v>21.79</v>
      </c>
      <c r="CC24" s="40">
        <v>22.06</v>
      </c>
      <c r="CD24" s="40">
        <v>22.6</v>
      </c>
      <c r="CE24" s="40">
        <v>21.53</v>
      </c>
      <c r="CF24" s="40">
        <v>20.76</v>
      </c>
      <c r="CG24" s="40">
        <v>21.39</v>
      </c>
      <c r="CH24" s="40">
        <v>22.71</v>
      </c>
      <c r="CI24" s="40">
        <v>21.27</v>
      </c>
      <c r="CJ24" s="40">
        <v>22.35</v>
      </c>
      <c r="CK24" s="40">
        <v>19.440000000000001</v>
      </c>
      <c r="CL24" s="40">
        <v>20.18</v>
      </c>
      <c r="CM24" s="40">
        <v>20.37</v>
      </c>
      <c r="CN24" s="40">
        <v>22.28</v>
      </c>
      <c r="CO24" s="40">
        <v>22.72</v>
      </c>
      <c r="CP24" s="40">
        <v>24.26</v>
      </c>
      <c r="CQ24" s="40">
        <v>21.06</v>
      </c>
      <c r="CR24" s="40">
        <v>23.58</v>
      </c>
      <c r="CS24" s="40">
        <v>23.47</v>
      </c>
      <c r="CT24" s="40">
        <v>24.42</v>
      </c>
      <c r="CU24" s="40">
        <v>25.13</v>
      </c>
      <c r="CV24" s="40">
        <v>25.72</v>
      </c>
      <c r="CW24" s="40">
        <v>24.45</v>
      </c>
      <c r="CX24" s="5">
        <v>25.24</v>
      </c>
      <c r="CY24" s="40">
        <v>26.12</v>
      </c>
      <c r="CZ24" s="40">
        <v>25.8</v>
      </c>
      <c r="DA24" s="40">
        <v>26.24</v>
      </c>
      <c r="DB24" s="40">
        <v>26.01</v>
      </c>
      <c r="DC24" s="40">
        <v>25.54</v>
      </c>
      <c r="DD24" s="40">
        <v>26.45</v>
      </c>
      <c r="DE24" s="40">
        <v>26.77</v>
      </c>
      <c r="DF24" s="40">
        <v>25.13</v>
      </c>
      <c r="DG24" s="40">
        <v>26.88</v>
      </c>
      <c r="DH24" s="40">
        <v>25.31</v>
      </c>
      <c r="DI24" s="40">
        <v>26.94</v>
      </c>
      <c r="DJ24" s="40">
        <v>26.97</v>
      </c>
      <c r="DK24" s="40">
        <v>25.82</v>
      </c>
      <c r="DL24" s="40">
        <v>27.09</v>
      </c>
      <c r="DM24" s="40">
        <v>26.68</v>
      </c>
      <c r="DN24" s="40">
        <v>27.13</v>
      </c>
      <c r="DO24" s="40">
        <v>26.64</v>
      </c>
      <c r="DP24" s="40">
        <v>24.53</v>
      </c>
      <c r="DQ24" s="40">
        <v>25.86</v>
      </c>
      <c r="DR24" s="40"/>
      <c r="DS24" s="40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</row>
    <row r="25" spans="1:152" ht="16.5" x14ac:dyDescent="0.25">
      <c r="A25" s="12">
        <v>0.91666666666666696</v>
      </c>
      <c r="B25" s="39">
        <v>12.8</v>
      </c>
      <c r="C25" s="39">
        <v>14.45</v>
      </c>
      <c r="D25" s="39">
        <v>14.28</v>
      </c>
      <c r="E25" s="39">
        <v>14.89</v>
      </c>
      <c r="F25" s="39">
        <v>14.69</v>
      </c>
      <c r="G25" s="39">
        <v>15.69</v>
      </c>
      <c r="H25" s="39">
        <v>16.649999999999999</v>
      </c>
      <c r="I25" s="39">
        <v>17.100000000000001</v>
      </c>
      <c r="J25" s="39">
        <v>16.309999999999999</v>
      </c>
      <c r="K25" s="39">
        <v>17.87</v>
      </c>
      <c r="L25" s="39">
        <v>16.22</v>
      </c>
      <c r="M25" s="40">
        <v>17.62</v>
      </c>
      <c r="N25" s="40">
        <v>17.690000000000001</v>
      </c>
      <c r="O25" s="40">
        <v>15.87</v>
      </c>
      <c r="P25" s="40">
        <v>15.75</v>
      </c>
      <c r="Q25" s="40">
        <v>16.78</v>
      </c>
      <c r="R25" s="40">
        <v>14.5</v>
      </c>
      <c r="S25" s="40">
        <v>12.74</v>
      </c>
      <c r="T25" s="40">
        <v>12.24</v>
      </c>
      <c r="U25" s="40">
        <v>13.31</v>
      </c>
      <c r="V25" s="40">
        <v>15.74</v>
      </c>
      <c r="W25" s="40">
        <v>17.71</v>
      </c>
      <c r="X25" s="5">
        <v>17.91</v>
      </c>
      <c r="Y25" s="40">
        <v>18.07</v>
      </c>
      <c r="Z25" s="40">
        <v>18.760000000000002</v>
      </c>
      <c r="AA25" s="40">
        <v>18.739999999999998</v>
      </c>
      <c r="AB25" s="40">
        <v>16.55</v>
      </c>
      <c r="AC25" s="40">
        <v>17.600000000000001</v>
      </c>
      <c r="AD25" s="40">
        <v>20.47</v>
      </c>
      <c r="AE25" s="40">
        <v>15.69</v>
      </c>
      <c r="AF25" s="40">
        <v>16.690000000000001</v>
      </c>
      <c r="AG25" s="40">
        <v>19.09</v>
      </c>
      <c r="AH25" s="40">
        <v>19.53</v>
      </c>
      <c r="AI25" s="40">
        <v>18.93</v>
      </c>
      <c r="AJ25" s="40">
        <v>16.7</v>
      </c>
      <c r="AK25" s="40">
        <v>17.440000000000001</v>
      </c>
      <c r="AL25" s="40">
        <v>17.36</v>
      </c>
      <c r="AM25" s="40">
        <v>18.66</v>
      </c>
      <c r="AN25" s="40">
        <v>17.27</v>
      </c>
      <c r="AO25" s="40">
        <v>18.760000000000002</v>
      </c>
      <c r="AP25" s="40">
        <v>17.73</v>
      </c>
      <c r="AQ25" s="40">
        <v>16.850000000000001</v>
      </c>
      <c r="AR25" s="40">
        <v>18.39</v>
      </c>
      <c r="AS25" s="40">
        <v>19.72</v>
      </c>
      <c r="AT25" s="40">
        <v>20.2</v>
      </c>
      <c r="AU25" s="40">
        <v>19.190000000000001</v>
      </c>
      <c r="AV25" s="40">
        <v>19.93</v>
      </c>
      <c r="AW25" s="40">
        <v>21.08</v>
      </c>
      <c r="AX25" s="40">
        <v>15.16</v>
      </c>
      <c r="AY25" s="40">
        <v>13.76</v>
      </c>
      <c r="AZ25" s="40">
        <v>17.8</v>
      </c>
      <c r="BA25" s="40">
        <v>16.059999999999999</v>
      </c>
      <c r="BB25" s="40">
        <v>16.940000000000001</v>
      </c>
      <c r="BC25" s="40">
        <v>18.77</v>
      </c>
      <c r="BD25" s="40">
        <v>20.2</v>
      </c>
      <c r="BE25" s="40">
        <v>21.35</v>
      </c>
      <c r="BF25" s="40">
        <v>22.3</v>
      </c>
      <c r="BG25" s="40">
        <v>23.63</v>
      </c>
      <c r="BH25" s="40">
        <v>23.88</v>
      </c>
      <c r="BI25" s="40">
        <v>22.44</v>
      </c>
      <c r="BJ25" s="40">
        <v>22.56</v>
      </c>
      <c r="BK25" s="40">
        <v>21.72</v>
      </c>
      <c r="BL25" s="40">
        <v>19.29</v>
      </c>
      <c r="BM25" s="40">
        <v>17.82</v>
      </c>
      <c r="BN25" s="40">
        <v>18.440000000000001</v>
      </c>
      <c r="BO25" s="40">
        <v>18.29</v>
      </c>
      <c r="BP25" s="40">
        <v>18.5</v>
      </c>
      <c r="BQ25" s="40">
        <v>16.260000000000002</v>
      </c>
      <c r="BR25" s="40">
        <v>17.91</v>
      </c>
      <c r="BS25" s="40">
        <v>19.010000000000002</v>
      </c>
      <c r="BT25" s="40">
        <v>19.829999999999998</v>
      </c>
      <c r="BU25" s="40">
        <v>22.38</v>
      </c>
      <c r="BV25" s="40">
        <v>19.96</v>
      </c>
      <c r="BW25" s="40">
        <v>19.739999999999998</v>
      </c>
      <c r="BX25" s="40">
        <v>20.47</v>
      </c>
      <c r="BY25" s="40">
        <v>19.95</v>
      </c>
      <c r="BZ25" s="40">
        <v>19.600000000000001</v>
      </c>
      <c r="CA25" s="40">
        <v>21.66</v>
      </c>
      <c r="CB25" s="40">
        <v>21.37</v>
      </c>
      <c r="CC25" s="40">
        <v>22.06</v>
      </c>
      <c r="CD25" s="40">
        <v>22.06</v>
      </c>
      <c r="CE25" s="40">
        <v>20.2</v>
      </c>
      <c r="CF25" s="40">
        <v>20.41</v>
      </c>
      <c r="CG25" s="40">
        <v>21.6</v>
      </c>
      <c r="CH25" s="40">
        <v>22.73</v>
      </c>
      <c r="CI25" s="40">
        <v>21.31</v>
      </c>
      <c r="CJ25" s="40">
        <v>22.33</v>
      </c>
      <c r="CK25" s="40">
        <v>18.86</v>
      </c>
      <c r="CL25" s="40">
        <v>20.46</v>
      </c>
      <c r="CM25" s="40">
        <v>19.829999999999998</v>
      </c>
      <c r="CN25" s="40">
        <v>22.1</v>
      </c>
      <c r="CO25" s="40">
        <v>22.56</v>
      </c>
      <c r="CP25" s="40">
        <v>24.69</v>
      </c>
      <c r="CQ25" s="40">
        <v>20.47</v>
      </c>
      <c r="CR25" s="40">
        <v>23.01</v>
      </c>
      <c r="CS25" s="40">
        <v>23.03</v>
      </c>
      <c r="CT25" s="40">
        <v>23.71</v>
      </c>
      <c r="CU25" s="40">
        <v>24.62</v>
      </c>
      <c r="CV25" s="40">
        <v>25.16</v>
      </c>
      <c r="CW25" s="40">
        <v>23.94</v>
      </c>
      <c r="CX25" s="5">
        <v>24.95</v>
      </c>
      <c r="CY25" s="40">
        <v>25.95</v>
      </c>
      <c r="CZ25" s="40">
        <v>25.58</v>
      </c>
      <c r="DA25" s="40">
        <v>25.61</v>
      </c>
      <c r="DB25" s="40">
        <v>25.44</v>
      </c>
      <c r="DC25" s="40">
        <v>25.31</v>
      </c>
      <c r="DD25" s="40">
        <v>26.05</v>
      </c>
      <c r="DE25" s="40">
        <v>26.45</v>
      </c>
      <c r="DF25" s="40">
        <v>25.25</v>
      </c>
      <c r="DG25" s="40">
        <v>26.9</v>
      </c>
      <c r="DH25" s="40">
        <v>24.98</v>
      </c>
      <c r="DI25" s="40">
        <v>27</v>
      </c>
      <c r="DJ25" s="40">
        <v>26.48</v>
      </c>
      <c r="DK25" s="40">
        <v>25.63</v>
      </c>
      <c r="DL25" s="40">
        <v>26.69</v>
      </c>
      <c r="DM25" s="40">
        <v>26.39</v>
      </c>
      <c r="DN25" s="40">
        <v>26.77</v>
      </c>
      <c r="DO25" s="40">
        <v>26.32</v>
      </c>
      <c r="DP25" s="40">
        <v>24.81</v>
      </c>
      <c r="DQ25" s="40">
        <v>25.82</v>
      </c>
      <c r="DR25" s="40"/>
      <c r="DS25" s="40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</row>
    <row r="26" spans="1:152" ht="16.5" x14ac:dyDescent="0.25">
      <c r="A26" s="12">
        <v>0.95833333333333304</v>
      </c>
      <c r="B26" s="39">
        <v>12.84</v>
      </c>
      <c r="C26" s="39">
        <v>13.54</v>
      </c>
      <c r="D26" s="39">
        <v>13.73</v>
      </c>
      <c r="E26" s="39">
        <v>14.62</v>
      </c>
      <c r="F26" s="39">
        <v>14.25</v>
      </c>
      <c r="G26" s="39">
        <v>15.37</v>
      </c>
      <c r="H26" s="39">
        <v>16.28</v>
      </c>
      <c r="I26" s="39">
        <v>16.68</v>
      </c>
      <c r="J26" s="39">
        <v>15.97</v>
      </c>
      <c r="K26" s="39">
        <v>17.989999999999998</v>
      </c>
      <c r="L26" s="39">
        <v>16.32</v>
      </c>
      <c r="M26" s="40">
        <v>17.66</v>
      </c>
      <c r="N26" s="40">
        <v>17.43</v>
      </c>
      <c r="O26" s="40">
        <v>15.13</v>
      </c>
      <c r="P26" s="40">
        <v>15.4</v>
      </c>
      <c r="Q26" s="40">
        <v>16.649999999999999</v>
      </c>
      <c r="R26" s="40">
        <v>13.78</v>
      </c>
      <c r="S26" s="40">
        <v>11.65</v>
      </c>
      <c r="T26" s="40">
        <v>11.7</v>
      </c>
      <c r="U26" s="40">
        <v>12.62</v>
      </c>
      <c r="V26" s="40">
        <v>14.4</v>
      </c>
      <c r="W26" s="40">
        <v>17.36</v>
      </c>
      <c r="X26" s="5">
        <v>18</v>
      </c>
      <c r="Y26" s="40">
        <v>18.149999999999999</v>
      </c>
      <c r="Z26" s="40">
        <v>18.39</v>
      </c>
      <c r="AA26" s="40">
        <v>18.47</v>
      </c>
      <c r="AB26" s="40">
        <v>16.21</v>
      </c>
      <c r="AC26" s="40">
        <v>17.43</v>
      </c>
      <c r="AD26" s="40">
        <v>20.66</v>
      </c>
      <c r="AE26" s="40">
        <v>15.77</v>
      </c>
      <c r="AF26" s="40">
        <v>16.54</v>
      </c>
      <c r="AG26" s="40">
        <v>19.13</v>
      </c>
      <c r="AH26" s="40">
        <v>19.649999999999999</v>
      </c>
      <c r="AI26" s="40">
        <v>19.059999999999999</v>
      </c>
      <c r="AJ26" s="40">
        <v>16.68</v>
      </c>
      <c r="AK26" s="40">
        <v>17.059999999999999</v>
      </c>
      <c r="AL26" s="40">
        <v>17.239999999999998</v>
      </c>
      <c r="AM26" s="40">
        <v>18.71</v>
      </c>
      <c r="AN26" s="40">
        <v>17.079999999999998</v>
      </c>
      <c r="AO26" s="40">
        <v>18.399999999999999</v>
      </c>
      <c r="AP26" s="40">
        <v>17.350000000000001</v>
      </c>
      <c r="AQ26" s="40">
        <v>17.25</v>
      </c>
      <c r="AR26" s="40">
        <v>17.559999999999999</v>
      </c>
      <c r="AS26" s="40">
        <v>18.809999999999999</v>
      </c>
      <c r="AT26" s="40">
        <v>20.04</v>
      </c>
      <c r="AU26" s="40">
        <v>18.75</v>
      </c>
      <c r="AV26" s="40">
        <v>19.690000000000001</v>
      </c>
      <c r="AW26" s="40">
        <v>20.9</v>
      </c>
      <c r="AX26" s="40">
        <v>15.14</v>
      </c>
      <c r="AY26" s="40">
        <v>13.96</v>
      </c>
      <c r="AZ26" s="40">
        <v>17.91</v>
      </c>
      <c r="BA26" s="40">
        <v>14.98</v>
      </c>
      <c r="BB26" s="40">
        <v>16.21</v>
      </c>
      <c r="BC26" s="40">
        <v>18.690000000000001</v>
      </c>
      <c r="BD26" s="40">
        <v>20.78</v>
      </c>
      <c r="BE26" s="40">
        <v>20.65</v>
      </c>
      <c r="BF26" s="40">
        <v>22.8</v>
      </c>
      <c r="BG26" s="40">
        <v>23.33</v>
      </c>
      <c r="BH26" s="40">
        <v>23.41</v>
      </c>
      <c r="BI26" s="40">
        <v>22.42</v>
      </c>
      <c r="BJ26" s="40">
        <v>21.64</v>
      </c>
      <c r="BK26" s="40">
        <v>22.34</v>
      </c>
      <c r="BL26" s="40">
        <v>18.84</v>
      </c>
      <c r="BM26" s="40">
        <v>17.3</v>
      </c>
      <c r="BN26" s="40">
        <v>18.3</v>
      </c>
      <c r="BO26" s="40">
        <v>17.82</v>
      </c>
      <c r="BP26" s="40">
        <v>17.899999999999999</v>
      </c>
      <c r="BQ26" s="40">
        <v>15.52</v>
      </c>
      <c r="BR26" s="40">
        <v>17.329999999999998</v>
      </c>
      <c r="BS26" s="40">
        <v>18.59</v>
      </c>
      <c r="BT26" s="40">
        <v>19.57</v>
      </c>
      <c r="BU26" s="40">
        <v>22.61</v>
      </c>
      <c r="BV26" s="40">
        <v>19.82</v>
      </c>
      <c r="BW26" s="40">
        <v>19.2</v>
      </c>
      <c r="BX26" s="40">
        <v>20.48</v>
      </c>
      <c r="BY26" s="40">
        <v>19.05</v>
      </c>
      <c r="BZ26" s="40">
        <v>18.71</v>
      </c>
      <c r="CA26" s="40">
        <v>21.35</v>
      </c>
      <c r="CB26" s="40">
        <v>20.92</v>
      </c>
      <c r="CC26" s="40">
        <v>21.6</v>
      </c>
      <c r="CD26" s="40">
        <v>22.61</v>
      </c>
      <c r="CE26" s="40">
        <v>19.670000000000002</v>
      </c>
      <c r="CF26" s="40">
        <v>20.72</v>
      </c>
      <c r="CG26" s="40">
        <v>21.2</v>
      </c>
      <c r="CH26" s="40">
        <v>22.69</v>
      </c>
      <c r="CI26" s="40">
        <v>21.31</v>
      </c>
      <c r="CJ26" s="40">
        <v>22.42</v>
      </c>
      <c r="CK26" s="40">
        <v>18.38</v>
      </c>
      <c r="CL26" s="40">
        <v>20.32</v>
      </c>
      <c r="CM26" s="40">
        <v>19.64</v>
      </c>
      <c r="CN26" s="40">
        <v>22.6</v>
      </c>
      <c r="CO26" s="40">
        <v>22.57</v>
      </c>
      <c r="CP26" s="40">
        <v>24.87</v>
      </c>
      <c r="CQ26" s="40">
        <v>20.2</v>
      </c>
      <c r="CR26" s="40">
        <v>22.69</v>
      </c>
      <c r="CS26" s="40">
        <v>22.8</v>
      </c>
      <c r="CT26" s="40">
        <v>23.01</v>
      </c>
      <c r="CU26" s="40">
        <v>23.94</v>
      </c>
      <c r="CV26" s="40">
        <v>24.63</v>
      </c>
      <c r="CW26" s="40">
        <v>23.54</v>
      </c>
      <c r="CX26" s="5">
        <v>24.84</v>
      </c>
      <c r="CY26" s="40">
        <v>26.03</v>
      </c>
      <c r="CZ26" s="40">
        <v>25.19</v>
      </c>
      <c r="DA26" s="40">
        <v>25.26</v>
      </c>
      <c r="DB26" s="40">
        <v>25.55</v>
      </c>
      <c r="DC26" s="40">
        <v>25.73</v>
      </c>
      <c r="DD26" s="40">
        <v>25.8</v>
      </c>
      <c r="DE26" s="40">
        <v>26.14</v>
      </c>
      <c r="DF26" s="40">
        <v>25.21</v>
      </c>
      <c r="DG26" s="40">
        <v>26.47</v>
      </c>
      <c r="DH26" s="40">
        <v>24.82</v>
      </c>
      <c r="DI26" s="40">
        <v>26.68</v>
      </c>
      <c r="DJ26" s="40">
        <v>26.08</v>
      </c>
      <c r="DK26" s="40">
        <v>25.37</v>
      </c>
      <c r="DL26" s="40">
        <v>26.41</v>
      </c>
      <c r="DM26" s="40">
        <v>26.34</v>
      </c>
      <c r="DN26" s="37">
        <v>26.62</v>
      </c>
      <c r="DO26" s="40">
        <v>25.91</v>
      </c>
      <c r="DP26" s="40">
        <v>24.63</v>
      </c>
      <c r="DQ26" s="40">
        <v>26.19</v>
      </c>
      <c r="DR26" s="40"/>
      <c r="DS26" s="40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</row>
    <row r="27" spans="1:152" x14ac:dyDescent="0.25">
      <c r="A27" s="14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7"/>
      <c r="N27" s="37"/>
      <c r="O27" s="37"/>
      <c r="P27" s="37"/>
      <c r="Q27" s="4"/>
      <c r="R27" s="37"/>
      <c r="S27" s="2"/>
      <c r="T27" s="2"/>
      <c r="U27" s="2"/>
      <c r="V27" s="2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</row>
    <row r="28" spans="1:152" x14ac:dyDescent="0.25">
      <c r="A28" s="14" t="s">
        <v>31</v>
      </c>
      <c r="B28" s="14"/>
      <c r="C28" s="14">
        <f>MAX(C3:C26)</f>
        <v>30.07</v>
      </c>
      <c r="D28" s="14">
        <f t="shared" ref="D28:BP28" si="0">MAX(D3:D26)</f>
        <v>29.89</v>
      </c>
      <c r="E28" s="14">
        <f t="shared" si="0"/>
        <v>29.7</v>
      </c>
      <c r="F28" s="14">
        <f t="shared" si="0"/>
        <v>30.04</v>
      </c>
      <c r="G28" s="14">
        <f t="shared" si="0"/>
        <v>34.340000000000003</v>
      </c>
      <c r="H28" s="14">
        <f t="shared" si="0"/>
        <v>31.06</v>
      </c>
      <c r="I28" s="14">
        <f t="shared" si="0"/>
        <v>32.770000000000003</v>
      </c>
      <c r="J28" s="14">
        <f t="shared" si="0"/>
        <v>32.29</v>
      </c>
      <c r="K28" s="14">
        <f t="shared" si="0"/>
        <v>26.94</v>
      </c>
      <c r="L28" s="14">
        <v>23.01</v>
      </c>
      <c r="M28" s="14">
        <f t="shared" si="0"/>
        <v>24.28</v>
      </c>
      <c r="N28" s="14">
        <f t="shared" si="0"/>
        <v>30.39</v>
      </c>
      <c r="O28" s="14">
        <f t="shared" si="0"/>
        <v>31.87</v>
      </c>
      <c r="P28" s="14">
        <f t="shared" si="0"/>
        <v>32.31</v>
      </c>
      <c r="Q28" s="14">
        <f t="shared" si="0"/>
        <v>32.67</v>
      </c>
      <c r="R28" s="14">
        <f t="shared" si="0"/>
        <v>25.08</v>
      </c>
      <c r="S28" s="14">
        <f t="shared" si="0"/>
        <v>27.29</v>
      </c>
      <c r="T28" s="14">
        <f t="shared" si="0"/>
        <v>27.96</v>
      </c>
      <c r="U28" s="14">
        <f t="shared" si="0"/>
        <v>30.03</v>
      </c>
      <c r="V28" s="14">
        <f t="shared" si="0"/>
        <v>30.84</v>
      </c>
      <c r="W28" s="14">
        <f t="shared" si="0"/>
        <v>36.65</v>
      </c>
      <c r="X28" s="14">
        <f t="shared" si="0"/>
        <v>31.45</v>
      </c>
      <c r="Y28" s="14">
        <f t="shared" si="0"/>
        <v>31.94</v>
      </c>
      <c r="Z28" s="14">
        <f t="shared" si="0"/>
        <v>31.66</v>
      </c>
      <c r="AA28" s="14">
        <f t="shared" si="0"/>
        <v>33.450000000000003</v>
      </c>
      <c r="AB28" s="14">
        <f t="shared" si="0"/>
        <v>30.37</v>
      </c>
      <c r="AC28" s="14">
        <f t="shared" si="0"/>
        <v>30.98</v>
      </c>
      <c r="AD28" s="14">
        <f t="shared" si="0"/>
        <v>35.64</v>
      </c>
      <c r="AE28" s="14">
        <f t="shared" si="0"/>
        <v>26.29</v>
      </c>
      <c r="AF28" s="14">
        <f t="shared" si="0"/>
        <v>29.6</v>
      </c>
      <c r="AG28" s="14">
        <f t="shared" si="0"/>
        <v>32.630000000000003</v>
      </c>
      <c r="AH28" s="14">
        <f t="shared" si="0"/>
        <v>36.14</v>
      </c>
      <c r="AI28" s="14">
        <f t="shared" si="0"/>
        <v>36.28</v>
      </c>
      <c r="AJ28" s="14">
        <f t="shared" si="0"/>
        <v>29.2</v>
      </c>
      <c r="AK28" s="14">
        <f t="shared" si="0"/>
        <v>31.46</v>
      </c>
      <c r="AL28" s="14">
        <f t="shared" si="0"/>
        <v>31.92</v>
      </c>
      <c r="AM28" s="14">
        <f t="shared" si="0"/>
        <v>31.46</v>
      </c>
      <c r="AN28" s="14">
        <f t="shared" si="0"/>
        <v>33.65</v>
      </c>
      <c r="AO28" s="14">
        <f t="shared" si="0"/>
        <v>34.82</v>
      </c>
      <c r="AP28" s="14">
        <f t="shared" si="0"/>
        <v>34.090000000000003</v>
      </c>
      <c r="AQ28" s="14">
        <f t="shared" si="0"/>
        <v>32.69</v>
      </c>
      <c r="AR28" s="14">
        <f t="shared" si="0"/>
        <v>34.11</v>
      </c>
      <c r="AS28" s="14">
        <f t="shared" si="0"/>
        <v>37.090000000000003</v>
      </c>
      <c r="AT28" s="14">
        <f t="shared" si="0"/>
        <v>35.56</v>
      </c>
      <c r="AU28" s="14">
        <f t="shared" si="0"/>
        <v>35.44</v>
      </c>
      <c r="AV28" s="14">
        <f t="shared" si="0"/>
        <v>36.24</v>
      </c>
      <c r="AW28" s="14">
        <f t="shared" si="0"/>
        <v>38.950000000000003</v>
      </c>
      <c r="AX28" s="14">
        <f t="shared" si="0"/>
        <v>31.18</v>
      </c>
      <c r="AY28" s="14">
        <f t="shared" si="0"/>
        <v>18.059999999999999</v>
      </c>
      <c r="AZ28" s="14">
        <f t="shared" si="0"/>
        <v>31.46</v>
      </c>
      <c r="BA28" s="14">
        <f t="shared" si="0"/>
        <v>26.29</v>
      </c>
      <c r="BB28" s="14">
        <f t="shared" si="0"/>
        <v>32.14</v>
      </c>
      <c r="BC28" s="14">
        <f t="shared" si="0"/>
        <v>34.270000000000003</v>
      </c>
      <c r="BD28" s="14">
        <f t="shared" si="0"/>
        <v>38.479999999999997</v>
      </c>
      <c r="BE28" s="14">
        <f t="shared" si="0"/>
        <v>38.24</v>
      </c>
      <c r="BF28" s="14">
        <f t="shared" si="0"/>
        <v>39.71</v>
      </c>
      <c r="BG28" s="14">
        <f t="shared" si="0"/>
        <v>38.07</v>
      </c>
      <c r="BH28" s="14">
        <f t="shared" si="0"/>
        <v>39.340000000000003</v>
      </c>
      <c r="BI28" s="14">
        <f t="shared" si="0"/>
        <v>42.22</v>
      </c>
      <c r="BJ28" s="14">
        <f t="shared" si="0"/>
        <v>43.03</v>
      </c>
      <c r="BK28" s="14">
        <f t="shared" si="0"/>
        <v>40.630000000000003</v>
      </c>
      <c r="BL28" s="14">
        <f t="shared" si="0"/>
        <v>39.590000000000003</v>
      </c>
      <c r="BM28" s="14">
        <f t="shared" si="0"/>
        <v>37.020000000000003</v>
      </c>
      <c r="BN28" s="14">
        <f t="shared" si="0"/>
        <v>39.06</v>
      </c>
      <c r="BO28" s="14">
        <f t="shared" si="0"/>
        <v>40.42</v>
      </c>
      <c r="BP28" s="14">
        <f t="shared" si="0"/>
        <v>37.89</v>
      </c>
      <c r="BQ28" s="14">
        <f t="shared" ref="BQ28:EB28" si="1">MAX(BQ3:BQ26)</f>
        <v>34.83</v>
      </c>
      <c r="BR28" s="14">
        <f t="shared" si="1"/>
        <v>38.33</v>
      </c>
      <c r="BS28" s="14">
        <f t="shared" si="1"/>
        <v>42.15</v>
      </c>
      <c r="BT28" s="14">
        <f t="shared" si="1"/>
        <v>43.59</v>
      </c>
      <c r="BU28" s="14">
        <f t="shared" si="1"/>
        <v>44.57</v>
      </c>
      <c r="BV28" s="14">
        <f t="shared" si="1"/>
        <v>39.19</v>
      </c>
      <c r="BW28" s="14">
        <f t="shared" si="1"/>
        <v>38.89</v>
      </c>
      <c r="BX28" s="14">
        <f t="shared" si="1"/>
        <v>44.9</v>
      </c>
      <c r="BY28" s="14">
        <f t="shared" si="1"/>
        <v>41.8</v>
      </c>
      <c r="BZ28" s="14">
        <f t="shared" si="1"/>
        <v>35.81</v>
      </c>
      <c r="CA28" s="14">
        <f t="shared" si="1"/>
        <v>40.96</v>
      </c>
      <c r="CB28" s="14">
        <f t="shared" si="1"/>
        <v>44.1</v>
      </c>
      <c r="CC28" s="14">
        <f t="shared" si="1"/>
        <v>42.09</v>
      </c>
      <c r="CD28" s="14">
        <f t="shared" si="1"/>
        <v>39.47</v>
      </c>
      <c r="CE28" s="14">
        <f t="shared" si="1"/>
        <v>39.729999999999997</v>
      </c>
      <c r="CF28" s="14">
        <f t="shared" si="1"/>
        <v>46.96</v>
      </c>
      <c r="CG28" s="14">
        <f t="shared" si="1"/>
        <v>27.64</v>
      </c>
      <c r="CH28" s="14">
        <f t="shared" si="1"/>
        <v>40.1</v>
      </c>
      <c r="CI28" s="14">
        <f t="shared" si="1"/>
        <v>32.659999999999997</v>
      </c>
      <c r="CJ28" s="14">
        <f t="shared" si="1"/>
        <v>38.630000000000003</v>
      </c>
      <c r="CK28" s="14">
        <f t="shared" si="1"/>
        <v>26.5</v>
      </c>
      <c r="CL28" s="14">
        <f t="shared" si="1"/>
        <v>45.03</v>
      </c>
      <c r="CM28" s="14">
        <f t="shared" si="1"/>
        <v>44.08</v>
      </c>
      <c r="CN28" s="14">
        <f t="shared" si="1"/>
        <v>42.82</v>
      </c>
      <c r="CO28" s="14">
        <f t="shared" si="1"/>
        <v>30.57</v>
      </c>
      <c r="CP28" s="14">
        <f t="shared" si="1"/>
        <v>38.14</v>
      </c>
      <c r="CQ28" s="14">
        <f t="shared" si="1"/>
        <v>38.85</v>
      </c>
      <c r="CR28" s="14">
        <f t="shared" si="1"/>
        <v>46.15</v>
      </c>
      <c r="CS28" s="14">
        <f t="shared" si="1"/>
        <v>42.6</v>
      </c>
      <c r="CT28" s="14">
        <f t="shared" si="1"/>
        <v>45.5</v>
      </c>
      <c r="CU28" s="14">
        <f t="shared" si="1"/>
        <v>46.87</v>
      </c>
      <c r="CV28" s="14">
        <f t="shared" si="1"/>
        <v>43.81</v>
      </c>
      <c r="CW28" s="14">
        <f t="shared" si="1"/>
        <v>46.42</v>
      </c>
      <c r="CX28" s="14">
        <f t="shared" si="1"/>
        <v>48.21</v>
      </c>
      <c r="CY28" s="14">
        <f t="shared" si="1"/>
        <v>43.15</v>
      </c>
      <c r="CZ28" s="14">
        <f t="shared" si="1"/>
        <v>43.42</v>
      </c>
      <c r="DA28" s="14">
        <f t="shared" si="1"/>
        <v>44.57</v>
      </c>
      <c r="DB28" s="14">
        <f t="shared" si="1"/>
        <v>44.08</v>
      </c>
      <c r="DC28" s="14">
        <f t="shared" si="1"/>
        <v>40.950000000000003</v>
      </c>
      <c r="DD28" s="14">
        <f t="shared" si="1"/>
        <v>42.18</v>
      </c>
      <c r="DE28" s="14">
        <f t="shared" si="1"/>
        <v>42.32</v>
      </c>
      <c r="DF28" s="14">
        <f t="shared" si="1"/>
        <v>41.51</v>
      </c>
      <c r="DG28" s="14">
        <f t="shared" si="1"/>
        <v>45.66</v>
      </c>
      <c r="DH28" s="14">
        <f t="shared" si="1"/>
        <v>43.89</v>
      </c>
      <c r="DI28" s="14">
        <f t="shared" si="1"/>
        <v>45.95</v>
      </c>
      <c r="DJ28" s="14">
        <f t="shared" si="1"/>
        <v>46.9</v>
      </c>
      <c r="DK28" s="14">
        <f t="shared" si="1"/>
        <v>45.3</v>
      </c>
      <c r="DL28" s="14">
        <f t="shared" si="1"/>
        <v>42.71</v>
      </c>
      <c r="DM28" s="14">
        <f t="shared" si="1"/>
        <v>43.94</v>
      </c>
      <c r="DN28" s="14">
        <f t="shared" ref="DN28" si="2">MAX(DN3:DN26)</f>
        <v>43.59</v>
      </c>
      <c r="DO28" s="14">
        <f t="shared" si="1"/>
        <v>35.43</v>
      </c>
      <c r="DP28" s="14">
        <f t="shared" si="1"/>
        <v>27.04</v>
      </c>
      <c r="DQ28" s="14">
        <f t="shared" si="1"/>
        <v>32.75</v>
      </c>
      <c r="DR28" s="14">
        <f t="shared" si="1"/>
        <v>0</v>
      </c>
      <c r="DS28" s="14">
        <f t="shared" si="1"/>
        <v>0</v>
      </c>
      <c r="DT28" s="14">
        <f t="shared" si="1"/>
        <v>0</v>
      </c>
      <c r="DU28" s="14">
        <f t="shared" si="1"/>
        <v>0</v>
      </c>
      <c r="DV28" s="14">
        <f t="shared" si="1"/>
        <v>0</v>
      </c>
      <c r="DW28" s="14">
        <f t="shared" si="1"/>
        <v>0</v>
      </c>
      <c r="DX28" s="14">
        <f t="shared" si="1"/>
        <v>0</v>
      </c>
      <c r="DY28" s="14">
        <f t="shared" si="1"/>
        <v>0</v>
      </c>
      <c r="DZ28" s="14">
        <f t="shared" si="1"/>
        <v>0</v>
      </c>
      <c r="EA28" s="14">
        <f t="shared" si="1"/>
        <v>0</v>
      </c>
      <c r="EB28" s="14">
        <f t="shared" si="1"/>
        <v>0</v>
      </c>
      <c r="EC28" s="14">
        <f t="shared" ref="EC28:EV28" si="3">MAX(EC3:EC26)</f>
        <v>0</v>
      </c>
      <c r="ED28" s="14">
        <f t="shared" si="3"/>
        <v>0</v>
      </c>
      <c r="EE28" s="14">
        <f t="shared" si="3"/>
        <v>0</v>
      </c>
      <c r="EF28" s="14">
        <f t="shared" si="3"/>
        <v>0</v>
      </c>
      <c r="EG28" s="14">
        <f t="shared" si="3"/>
        <v>0</v>
      </c>
      <c r="EH28" s="14">
        <f t="shared" si="3"/>
        <v>0</v>
      </c>
      <c r="EI28" s="14">
        <f t="shared" si="3"/>
        <v>0</v>
      </c>
      <c r="EJ28" s="14">
        <f t="shared" si="3"/>
        <v>0</v>
      </c>
      <c r="EK28" s="14">
        <f t="shared" si="3"/>
        <v>0</v>
      </c>
      <c r="EL28" s="14">
        <f t="shared" si="3"/>
        <v>0</v>
      </c>
      <c r="EM28" s="14">
        <f t="shared" si="3"/>
        <v>0</v>
      </c>
      <c r="EN28" s="14">
        <f t="shared" si="3"/>
        <v>0</v>
      </c>
      <c r="EO28" s="14">
        <f t="shared" si="3"/>
        <v>0</v>
      </c>
      <c r="EP28" s="14">
        <f t="shared" si="3"/>
        <v>0</v>
      </c>
      <c r="EQ28" s="14">
        <f t="shared" si="3"/>
        <v>0</v>
      </c>
      <c r="ER28" s="14">
        <f t="shared" si="3"/>
        <v>0</v>
      </c>
      <c r="ES28" s="14">
        <f t="shared" si="3"/>
        <v>0</v>
      </c>
      <c r="ET28" s="14">
        <f t="shared" si="3"/>
        <v>0</v>
      </c>
      <c r="EU28" s="14">
        <f t="shared" si="3"/>
        <v>0</v>
      </c>
      <c r="EV28" s="14">
        <f t="shared" si="3"/>
        <v>0</v>
      </c>
    </row>
    <row r="29" spans="1:152" x14ac:dyDescent="0.25">
      <c r="A29" s="14" t="s">
        <v>32</v>
      </c>
      <c r="B29" s="14"/>
      <c r="C29" s="14">
        <f>MIN(C3:C26)</f>
        <v>10.54</v>
      </c>
      <c r="D29" s="14">
        <f t="shared" ref="D29:BP29" si="4">MIN(D3:D26)</f>
        <v>11.21</v>
      </c>
      <c r="E29" s="14">
        <f t="shared" si="4"/>
        <v>12.25</v>
      </c>
      <c r="F29" s="14">
        <f t="shared" si="4"/>
        <v>12.1</v>
      </c>
      <c r="G29" s="14">
        <f t="shared" si="4"/>
        <v>11.81</v>
      </c>
      <c r="H29" s="14">
        <f t="shared" si="4"/>
        <v>14.5</v>
      </c>
      <c r="I29" s="14">
        <f t="shared" si="4"/>
        <v>16.149999999999999</v>
      </c>
      <c r="J29" s="14">
        <f t="shared" si="4"/>
        <v>13.93</v>
      </c>
      <c r="K29" s="14">
        <f t="shared" si="4"/>
        <v>15.92</v>
      </c>
      <c r="L29" s="14">
        <v>16</v>
      </c>
      <c r="M29" s="14">
        <f t="shared" si="4"/>
        <v>16.170000000000002</v>
      </c>
      <c r="N29" s="14">
        <f t="shared" si="4"/>
        <v>15.75</v>
      </c>
      <c r="O29" s="14">
        <f t="shared" si="4"/>
        <v>15.13</v>
      </c>
      <c r="P29" s="14">
        <f t="shared" si="4"/>
        <v>14.6</v>
      </c>
      <c r="Q29" s="14">
        <f t="shared" si="4"/>
        <v>15.92</v>
      </c>
      <c r="R29" s="14">
        <f t="shared" si="4"/>
        <v>13.78</v>
      </c>
      <c r="S29" s="14">
        <f t="shared" si="4"/>
        <v>11.65</v>
      </c>
      <c r="T29" s="14">
        <f t="shared" si="4"/>
        <v>9.4700000000000006</v>
      </c>
      <c r="U29" s="14">
        <f t="shared" si="4"/>
        <v>9.6</v>
      </c>
      <c r="V29" s="14">
        <f t="shared" si="4"/>
        <v>9.7200000000000006</v>
      </c>
      <c r="W29" s="14">
        <f t="shared" si="4"/>
        <v>11.81</v>
      </c>
      <c r="X29" s="14">
        <f t="shared" si="4"/>
        <v>16.5</v>
      </c>
      <c r="Y29" s="14">
        <f t="shared" si="4"/>
        <v>17.989999999999998</v>
      </c>
      <c r="Z29" s="14">
        <f t="shared" si="4"/>
        <v>17.91</v>
      </c>
      <c r="AA29" s="14">
        <f t="shared" si="4"/>
        <v>17.170000000000002</v>
      </c>
      <c r="AB29" s="14">
        <f t="shared" si="4"/>
        <v>16.21</v>
      </c>
      <c r="AC29" s="14">
        <f t="shared" si="4"/>
        <v>15.45</v>
      </c>
      <c r="AD29" s="14">
        <f t="shared" si="4"/>
        <v>17.350000000000001</v>
      </c>
      <c r="AE29" s="14">
        <f t="shared" si="4"/>
        <v>15.59</v>
      </c>
      <c r="AF29" s="14">
        <f t="shared" si="4"/>
        <v>15.6</v>
      </c>
      <c r="AG29" s="14">
        <f t="shared" si="4"/>
        <v>15.76</v>
      </c>
      <c r="AH29" s="14">
        <f t="shared" si="4"/>
        <v>17.14</v>
      </c>
      <c r="AI29" s="14">
        <f t="shared" si="4"/>
        <v>17.39</v>
      </c>
      <c r="AJ29" s="14">
        <f t="shared" si="4"/>
        <v>16.47</v>
      </c>
      <c r="AK29" s="14">
        <f t="shared" si="4"/>
        <v>16.57</v>
      </c>
      <c r="AL29" s="14">
        <f t="shared" si="4"/>
        <v>15.89</v>
      </c>
      <c r="AM29" s="14">
        <f t="shared" si="4"/>
        <v>16.059999999999999</v>
      </c>
      <c r="AN29" s="14">
        <f t="shared" si="4"/>
        <v>16.29</v>
      </c>
      <c r="AO29" s="14">
        <f t="shared" si="4"/>
        <v>16.399999999999999</v>
      </c>
      <c r="AP29" s="14">
        <f t="shared" si="4"/>
        <v>16.46</v>
      </c>
      <c r="AQ29" s="14">
        <f t="shared" si="4"/>
        <v>16.059999999999999</v>
      </c>
      <c r="AR29" s="14">
        <f t="shared" si="4"/>
        <v>15.1</v>
      </c>
      <c r="AS29" s="14">
        <f t="shared" si="4"/>
        <v>16.13</v>
      </c>
      <c r="AT29" s="14">
        <f t="shared" si="4"/>
        <v>18</v>
      </c>
      <c r="AU29" s="14">
        <f t="shared" si="4"/>
        <v>18.75</v>
      </c>
      <c r="AV29" s="14">
        <f t="shared" si="4"/>
        <v>18.61</v>
      </c>
      <c r="AW29" s="14">
        <f t="shared" si="4"/>
        <v>20.05</v>
      </c>
      <c r="AX29" s="14">
        <f t="shared" si="4"/>
        <v>15.08</v>
      </c>
      <c r="AY29" s="14">
        <f t="shared" si="4"/>
        <v>13.25</v>
      </c>
      <c r="AZ29" s="14">
        <f t="shared" si="4"/>
        <v>14.01</v>
      </c>
      <c r="BA29" s="14">
        <f t="shared" si="4"/>
        <v>14.98</v>
      </c>
      <c r="BB29" s="14">
        <f t="shared" si="4"/>
        <v>11.01</v>
      </c>
      <c r="BC29" s="14">
        <f t="shared" si="4"/>
        <v>14.96</v>
      </c>
      <c r="BD29" s="14">
        <f t="shared" si="4"/>
        <v>17.72</v>
      </c>
      <c r="BE29" s="14">
        <f t="shared" si="4"/>
        <v>18.96</v>
      </c>
      <c r="BF29" s="14">
        <f t="shared" si="4"/>
        <v>19.27</v>
      </c>
      <c r="BG29" s="14">
        <f t="shared" si="4"/>
        <v>22.78</v>
      </c>
      <c r="BH29" s="14">
        <f t="shared" si="4"/>
        <v>21.13</v>
      </c>
      <c r="BI29" s="14">
        <f t="shared" si="4"/>
        <v>22.18</v>
      </c>
      <c r="BJ29" s="14">
        <f t="shared" si="4"/>
        <v>20.010000000000002</v>
      </c>
      <c r="BK29" s="14">
        <f t="shared" si="4"/>
        <v>21.26</v>
      </c>
      <c r="BL29" s="14">
        <f t="shared" si="4"/>
        <v>18.84</v>
      </c>
      <c r="BM29" s="14">
        <f t="shared" si="4"/>
        <v>17.3</v>
      </c>
      <c r="BN29" s="14">
        <f t="shared" si="4"/>
        <v>15.26</v>
      </c>
      <c r="BO29" s="14">
        <f t="shared" si="4"/>
        <v>16.18</v>
      </c>
      <c r="BP29" s="14">
        <f t="shared" si="4"/>
        <v>16.690000000000001</v>
      </c>
      <c r="BQ29" s="14">
        <f t="shared" ref="BQ29:EB29" si="5">MIN(BQ3:BQ26)</f>
        <v>15.52</v>
      </c>
      <c r="BR29" s="14">
        <f t="shared" si="5"/>
        <v>15.08</v>
      </c>
      <c r="BS29" s="14">
        <f t="shared" si="5"/>
        <v>16.420000000000002</v>
      </c>
      <c r="BT29" s="14">
        <f t="shared" si="5"/>
        <v>18.12</v>
      </c>
      <c r="BU29" s="14">
        <f t="shared" si="5"/>
        <v>18.16</v>
      </c>
      <c r="BV29" s="14">
        <f t="shared" si="5"/>
        <v>19.82</v>
      </c>
      <c r="BW29" s="14">
        <f t="shared" si="5"/>
        <v>17.29</v>
      </c>
      <c r="BX29" s="14">
        <f t="shared" si="5"/>
        <v>18.399999999999999</v>
      </c>
      <c r="BY29" s="14">
        <f t="shared" si="5"/>
        <v>19.05</v>
      </c>
      <c r="BZ29" s="14">
        <f t="shared" si="5"/>
        <v>17.82</v>
      </c>
      <c r="CA29" s="14">
        <f t="shared" si="5"/>
        <v>16.73</v>
      </c>
      <c r="CB29" s="14">
        <f t="shared" si="5"/>
        <v>20.57</v>
      </c>
      <c r="CC29" s="14">
        <f t="shared" si="5"/>
        <v>20.2</v>
      </c>
      <c r="CD29" s="14">
        <f t="shared" si="5"/>
        <v>21.07</v>
      </c>
      <c r="CE29" s="14">
        <f t="shared" si="5"/>
        <v>19.670000000000002</v>
      </c>
      <c r="CF29" s="14">
        <f t="shared" si="5"/>
        <v>19.510000000000002</v>
      </c>
      <c r="CG29" s="14">
        <f t="shared" si="5"/>
        <v>19.96</v>
      </c>
      <c r="CH29" s="14">
        <f t="shared" si="5"/>
        <v>19.489999999999998</v>
      </c>
      <c r="CI29" s="14">
        <f t="shared" si="5"/>
        <v>20.92</v>
      </c>
      <c r="CJ29" s="14">
        <f t="shared" si="5"/>
        <v>19.420000000000002</v>
      </c>
      <c r="CK29" s="14">
        <f t="shared" si="5"/>
        <v>18.38</v>
      </c>
      <c r="CL29" s="14">
        <f t="shared" si="5"/>
        <v>17.98</v>
      </c>
      <c r="CM29" s="14">
        <f t="shared" si="5"/>
        <v>19.32</v>
      </c>
      <c r="CN29" s="14">
        <f t="shared" si="5"/>
        <v>18.39</v>
      </c>
      <c r="CO29" s="14">
        <f t="shared" si="5"/>
        <v>22.56</v>
      </c>
      <c r="CP29" s="14">
        <f t="shared" si="5"/>
        <v>22.06</v>
      </c>
      <c r="CQ29" s="14">
        <f t="shared" si="5"/>
        <v>20.2</v>
      </c>
      <c r="CR29" s="14">
        <f t="shared" si="5"/>
        <v>18.89</v>
      </c>
      <c r="CS29" s="14">
        <f t="shared" si="5"/>
        <v>21.66</v>
      </c>
      <c r="CT29" s="14">
        <f t="shared" si="5"/>
        <v>22.7</v>
      </c>
      <c r="CU29" s="14">
        <f t="shared" si="5"/>
        <v>22.35</v>
      </c>
      <c r="CV29" s="14">
        <f t="shared" si="5"/>
        <v>23.1</v>
      </c>
      <c r="CW29" s="14">
        <f t="shared" si="5"/>
        <v>23.39</v>
      </c>
      <c r="CX29" s="14">
        <f t="shared" si="5"/>
        <v>22.73</v>
      </c>
      <c r="CY29" s="14">
        <f t="shared" si="5"/>
        <v>23.17</v>
      </c>
      <c r="CZ29" s="14">
        <f t="shared" si="5"/>
        <v>23.93</v>
      </c>
      <c r="DA29" s="14">
        <f t="shared" si="5"/>
        <v>22.32</v>
      </c>
      <c r="DB29" s="14">
        <f t="shared" si="5"/>
        <v>24.13</v>
      </c>
      <c r="DC29" s="14">
        <f t="shared" si="5"/>
        <v>24.93</v>
      </c>
      <c r="DD29" s="14">
        <f t="shared" si="5"/>
        <v>24.8</v>
      </c>
      <c r="DE29" s="14">
        <f t="shared" si="5"/>
        <v>24.57</v>
      </c>
      <c r="DF29" s="14">
        <f t="shared" si="5"/>
        <v>25.13</v>
      </c>
      <c r="DG29" s="14">
        <f t="shared" si="5"/>
        <v>24.17</v>
      </c>
      <c r="DH29" s="14">
        <f t="shared" si="5"/>
        <v>24.5</v>
      </c>
      <c r="DI29" s="14">
        <f t="shared" si="5"/>
        <v>24.31</v>
      </c>
      <c r="DJ29" s="14">
        <f t="shared" si="5"/>
        <v>25.27</v>
      </c>
      <c r="DK29" s="14">
        <f t="shared" si="5"/>
        <v>24.96</v>
      </c>
      <c r="DL29" s="14">
        <f t="shared" si="5"/>
        <v>24.52</v>
      </c>
      <c r="DM29" s="14">
        <f t="shared" si="5"/>
        <v>24.36</v>
      </c>
      <c r="DN29" s="14">
        <f t="shared" ref="DN29" si="6">MIN(DN3:DN26)</f>
        <v>24.76</v>
      </c>
      <c r="DO29" s="14">
        <f t="shared" si="5"/>
        <v>25.66</v>
      </c>
      <c r="DP29" s="14">
        <f t="shared" si="5"/>
        <v>24.53</v>
      </c>
      <c r="DQ29" s="14">
        <f t="shared" si="5"/>
        <v>24.52</v>
      </c>
      <c r="DR29" s="14">
        <f t="shared" si="5"/>
        <v>0</v>
      </c>
      <c r="DS29" s="14">
        <f t="shared" si="5"/>
        <v>0</v>
      </c>
      <c r="DT29" s="14">
        <f t="shared" si="5"/>
        <v>0</v>
      </c>
      <c r="DU29" s="14">
        <f t="shared" si="5"/>
        <v>0</v>
      </c>
      <c r="DV29" s="14">
        <f t="shared" si="5"/>
        <v>0</v>
      </c>
      <c r="DW29" s="14">
        <f t="shared" si="5"/>
        <v>0</v>
      </c>
      <c r="DX29" s="14">
        <f t="shared" si="5"/>
        <v>0</v>
      </c>
      <c r="DY29" s="14">
        <f t="shared" si="5"/>
        <v>0</v>
      </c>
      <c r="DZ29" s="14">
        <f t="shared" si="5"/>
        <v>0</v>
      </c>
      <c r="EA29" s="14">
        <f t="shared" si="5"/>
        <v>0</v>
      </c>
      <c r="EB29" s="14">
        <f t="shared" si="5"/>
        <v>0</v>
      </c>
      <c r="EC29" s="14">
        <f t="shared" ref="EC29:EV29" si="7">MIN(EC3:EC26)</f>
        <v>0</v>
      </c>
      <c r="ED29" s="14">
        <f t="shared" si="7"/>
        <v>0</v>
      </c>
      <c r="EE29" s="14">
        <f t="shared" si="7"/>
        <v>0</v>
      </c>
      <c r="EF29" s="14">
        <f t="shared" si="7"/>
        <v>0</v>
      </c>
      <c r="EG29" s="14">
        <f t="shared" si="7"/>
        <v>0</v>
      </c>
      <c r="EH29" s="14">
        <f t="shared" si="7"/>
        <v>0</v>
      </c>
      <c r="EI29" s="14">
        <f t="shared" si="7"/>
        <v>0</v>
      </c>
      <c r="EJ29" s="14">
        <f t="shared" si="7"/>
        <v>0</v>
      </c>
      <c r="EK29" s="14">
        <f t="shared" si="7"/>
        <v>0</v>
      </c>
      <c r="EL29" s="14">
        <f t="shared" si="7"/>
        <v>0</v>
      </c>
      <c r="EM29" s="14">
        <f t="shared" si="7"/>
        <v>0</v>
      </c>
      <c r="EN29" s="14">
        <f t="shared" si="7"/>
        <v>0</v>
      </c>
      <c r="EO29" s="14">
        <f t="shared" si="7"/>
        <v>0</v>
      </c>
      <c r="EP29" s="14">
        <f t="shared" si="7"/>
        <v>0</v>
      </c>
      <c r="EQ29" s="14">
        <f t="shared" si="7"/>
        <v>0</v>
      </c>
      <c r="ER29" s="14">
        <f t="shared" si="7"/>
        <v>0</v>
      </c>
      <c r="ES29" s="14">
        <f t="shared" si="7"/>
        <v>0</v>
      </c>
      <c r="ET29" s="14">
        <f t="shared" si="7"/>
        <v>0</v>
      </c>
      <c r="EU29" s="14">
        <f t="shared" si="7"/>
        <v>0</v>
      </c>
      <c r="EV29" s="14">
        <f t="shared" si="7"/>
        <v>0</v>
      </c>
    </row>
    <row r="30" spans="1:152" ht="16.5" x14ac:dyDescent="0.25">
      <c r="A30" s="25" t="s">
        <v>70</v>
      </c>
      <c r="B30" s="25"/>
      <c r="C30" s="25">
        <f>C28-C29</f>
        <v>19.53</v>
      </c>
      <c r="D30" s="25">
        <f t="shared" ref="D30:BP30" si="8">D28-D29</f>
        <v>18.68</v>
      </c>
      <c r="E30" s="25">
        <f t="shared" si="8"/>
        <v>17.45</v>
      </c>
      <c r="F30" s="25">
        <f t="shared" si="8"/>
        <v>17.939999999999998</v>
      </c>
      <c r="G30" s="25">
        <f t="shared" si="8"/>
        <v>22.53</v>
      </c>
      <c r="H30" s="25">
        <f t="shared" si="8"/>
        <v>16.559999999999999</v>
      </c>
      <c r="I30" s="25">
        <f t="shared" si="8"/>
        <v>16.620000000000005</v>
      </c>
      <c r="J30" s="25">
        <f t="shared" si="8"/>
        <v>18.36</v>
      </c>
      <c r="K30" s="25">
        <f t="shared" si="8"/>
        <v>11.020000000000001</v>
      </c>
      <c r="L30" s="25">
        <v>7.0100000000000016</v>
      </c>
      <c r="M30" s="25">
        <f t="shared" si="8"/>
        <v>8.11</v>
      </c>
      <c r="N30" s="25">
        <f t="shared" si="8"/>
        <v>14.64</v>
      </c>
      <c r="O30" s="25">
        <f t="shared" si="8"/>
        <v>16.740000000000002</v>
      </c>
      <c r="P30" s="25">
        <f t="shared" si="8"/>
        <v>17.71</v>
      </c>
      <c r="Q30" s="25">
        <f t="shared" si="8"/>
        <v>16.75</v>
      </c>
      <c r="R30" s="25">
        <f t="shared" si="8"/>
        <v>11.299999999999999</v>
      </c>
      <c r="S30" s="25">
        <f t="shared" si="8"/>
        <v>15.639999999999999</v>
      </c>
      <c r="T30" s="25">
        <f t="shared" si="8"/>
        <v>18.490000000000002</v>
      </c>
      <c r="U30" s="25">
        <f t="shared" si="8"/>
        <v>20.43</v>
      </c>
      <c r="V30" s="25">
        <f t="shared" si="8"/>
        <v>21.119999999999997</v>
      </c>
      <c r="W30" s="25">
        <f t="shared" si="8"/>
        <v>24.839999999999996</v>
      </c>
      <c r="X30" s="25">
        <f t="shared" si="8"/>
        <v>14.95</v>
      </c>
      <c r="Y30" s="25">
        <f t="shared" si="8"/>
        <v>13.950000000000003</v>
      </c>
      <c r="Z30" s="25">
        <f t="shared" si="8"/>
        <v>13.75</v>
      </c>
      <c r="AA30" s="25">
        <f t="shared" si="8"/>
        <v>16.28</v>
      </c>
      <c r="AB30" s="25">
        <f t="shared" si="8"/>
        <v>14.16</v>
      </c>
      <c r="AC30" s="25">
        <f t="shared" si="8"/>
        <v>15.530000000000001</v>
      </c>
      <c r="AD30" s="25">
        <f t="shared" si="8"/>
        <v>18.29</v>
      </c>
      <c r="AE30" s="25">
        <f t="shared" si="8"/>
        <v>10.7</v>
      </c>
      <c r="AF30" s="25">
        <f t="shared" si="8"/>
        <v>14.000000000000002</v>
      </c>
      <c r="AG30" s="25">
        <f t="shared" si="8"/>
        <v>16.870000000000005</v>
      </c>
      <c r="AH30" s="25">
        <f t="shared" si="8"/>
        <v>19</v>
      </c>
      <c r="AI30" s="25">
        <f t="shared" si="8"/>
        <v>18.89</v>
      </c>
      <c r="AJ30" s="25">
        <f t="shared" si="8"/>
        <v>12.73</v>
      </c>
      <c r="AK30" s="25">
        <f t="shared" si="8"/>
        <v>14.89</v>
      </c>
      <c r="AL30" s="25">
        <f t="shared" si="8"/>
        <v>16.03</v>
      </c>
      <c r="AM30" s="25">
        <f t="shared" si="8"/>
        <v>15.400000000000002</v>
      </c>
      <c r="AN30" s="25">
        <f t="shared" si="8"/>
        <v>17.36</v>
      </c>
      <c r="AO30" s="25">
        <f t="shared" si="8"/>
        <v>18.420000000000002</v>
      </c>
      <c r="AP30" s="25">
        <f t="shared" si="8"/>
        <v>17.630000000000003</v>
      </c>
      <c r="AQ30" s="25">
        <f t="shared" si="8"/>
        <v>16.63</v>
      </c>
      <c r="AR30" s="25">
        <f t="shared" si="8"/>
        <v>19.009999999999998</v>
      </c>
      <c r="AS30" s="25">
        <f t="shared" si="8"/>
        <v>20.960000000000004</v>
      </c>
      <c r="AT30" s="25">
        <f t="shared" si="8"/>
        <v>17.560000000000002</v>
      </c>
      <c r="AU30" s="25">
        <f t="shared" si="8"/>
        <v>16.689999999999998</v>
      </c>
      <c r="AV30" s="25">
        <f t="shared" si="8"/>
        <v>17.630000000000003</v>
      </c>
      <c r="AW30" s="25">
        <f t="shared" si="8"/>
        <v>18.900000000000002</v>
      </c>
      <c r="AX30" s="25">
        <f t="shared" si="8"/>
        <v>16.100000000000001</v>
      </c>
      <c r="AY30" s="25">
        <f t="shared" si="8"/>
        <v>4.8099999999999987</v>
      </c>
      <c r="AZ30" s="25">
        <f t="shared" si="8"/>
        <v>17.450000000000003</v>
      </c>
      <c r="BA30" s="25">
        <f t="shared" si="8"/>
        <v>11.309999999999999</v>
      </c>
      <c r="BB30" s="25">
        <f t="shared" si="8"/>
        <v>21.130000000000003</v>
      </c>
      <c r="BC30" s="25">
        <f t="shared" si="8"/>
        <v>19.310000000000002</v>
      </c>
      <c r="BD30" s="25">
        <f t="shared" si="8"/>
        <v>20.759999999999998</v>
      </c>
      <c r="BE30" s="25">
        <f t="shared" si="8"/>
        <v>19.28</v>
      </c>
      <c r="BF30" s="25">
        <f t="shared" si="8"/>
        <v>20.440000000000001</v>
      </c>
      <c r="BG30" s="25">
        <f t="shared" si="8"/>
        <v>15.29</v>
      </c>
      <c r="BH30" s="25">
        <f t="shared" si="8"/>
        <v>18.210000000000004</v>
      </c>
      <c r="BI30" s="25">
        <f t="shared" si="8"/>
        <v>20.04</v>
      </c>
      <c r="BJ30" s="25">
        <f t="shared" si="8"/>
        <v>23.02</v>
      </c>
      <c r="BK30" s="25">
        <f t="shared" si="8"/>
        <v>19.37</v>
      </c>
      <c r="BL30" s="25">
        <f t="shared" si="8"/>
        <v>20.750000000000004</v>
      </c>
      <c r="BM30" s="25">
        <f t="shared" si="8"/>
        <v>19.720000000000002</v>
      </c>
      <c r="BN30" s="25">
        <f t="shared" si="8"/>
        <v>23.800000000000004</v>
      </c>
      <c r="BO30" s="25">
        <f t="shared" si="8"/>
        <v>24.240000000000002</v>
      </c>
      <c r="BP30" s="25">
        <f t="shared" si="8"/>
        <v>21.2</v>
      </c>
      <c r="BQ30" s="25">
        <f t="shared" ref="BQ30:EB30" si="9">BQ28-BQ29</f>
        <v>19.309999999999999</v>
      </c>
      <c r="BR30" s="25">
        <f t="shared" si="9"/>
        <v>23.25</v>
      </c>
      <c r="BS30" s="25">
        <f t="shared" si="9"/>
        <v>25.729999999999997</v>
      </c>
      <c r="BT30" s="25">
        <f t="shared" si="9"/>
        <v>25.470000000000002</v>
      </c>
      <c r="BU30" s="25">
        <f t="shared" si="9"/>
        <v>26.41</v>
      </c>
      <c r="BV30" s="25">
        <f t="shared" si="9"/>
        <v>19.369999999999997</v>
      </c>
      <c r="BW30" s="25">
        <f t="shared" si="9"/>
        <v>21.6</v>
      </c>
      <c r="BX30" s="25">
        <f t="shared" si="9"/>
        <v>26.5</v>
      </c>
      <c r="BY30" s="25">
        <f t="shared" si="9"/>
        <v>22.749999999999996</v>
      </c>
      <c r="BZ30" s="25">
        <f t="shared" si="9"/>
        <v>17.990000000000002</v>
      </c>
      <c r="CA30" s="25">
        <f t="shared" si="9"/>
        <v>24.23</v>
      </c>
      <c r="CB30" s="25">
        <f t="shared" si="9"/>
        <v>23.53</v>
      </c>
      <c r="CC30" s="25">
        <f t="shared" si="9"/>
        <v>21.890000000000004</v>
      </c>
      <c r="CD30" s="25">
        <f t="shared" si="9"/>
        <v>18.399999999999999</v>
      </c>
      <c r="CE30" s="25">
        <f t="shared" si="9"/>
        <v>20.059999999999995</v>
      </c>
      <c r="CF30" s="25">
        <f t="shared" si="9"/>
        <v>27.45</v>
      </c>
      <c r="CG30" s="25">
        <f t="shared" si="9"/>
        <v>7.68</v>
      </c>
      <c r="CH30" s="25">
        <f t="shared" si="9"/>
        <v>20.610000000000003</v>
      </c>
      <c r="CI30" s="25">
        <f t="shared" si="9"/>
        <v>11.739999999999995</v>
      </c>
      <c r="CJ30" s="25">
        <f t="shared" si="9"/>
        <v>19.21</v>
      </c>
      <c r="CK30" s="25">
        <f t="shared" si="9"/>
        <v>8.120000000000001</v>
      </c>
      <c r="CL30" s="25">
        <f t="shared" si="9"/>
        <v>27.05</v>
      </c>
      <c r="CM30" s="25">
        <f t="shared" si="9"/>
        <v>24.759999999999998</v>
      </c>
      <c r="CN30" s="25">
        <f t="shared" si="9"/>
        <v>24.43</v>
      </c>
      <c r="CO30" s="25">
        <f t="shared" si="9"/>
        <v>8.0100000000000016</v>
      </c>
      <c r="CP30" s="25">
        <f t="shared" si="9"/>
        <v>16.080000000000002</v>
      </c>
      <c r="CQ30" s="25">
        <f t="shared" si="9"/>
        <v>18.650000000000002</v>
      </c>
      <c r="CR30" s="25">
        <f t="shared" si="9"/>
        <v>27.259999999999998</v>
      </c>
      <c r="CS30" s="25">
        <f t="shared" si="9"/>
        <v>20.94</v>
      </c>
      <c r="CT30" s="25">
        <f t="shared" si="9"/>
        <v>22.8</v>
      </c>
      <c r="CU30" s="25">
        <f t="shared" si="9"/>
        <v>24.519999999999996</v>
      </c>
      <c r="CV30" s="25">
        <f t="shared" si="9"/>
        <v>20.71</v>
      </c>
      <c r="CW30" s="25">
        <f t="shared" si="9"/>
        <v>23.03</v>
      </c>
      <c r="CX30" s="25">
        <f t="shared" si="9"/>
        <v>25.48</v>
      </c>
      <c r="CY30" s="25">
        <f t="shared" si="9"/>
        <v>19.979999999999997</v>
      </c>
      <c r="CZ30" s="25">
        <f t="shared" si="9"/>
        <v>19.490000000000002</v>
      </c>
      <c r="DA30" s="25">
        <f t="shared" si="9"/>
        <v>22.25</v>
      </c>
      <c r="DB30" s="25">
        <f t="shared" si="9"/>
        <v>19.95</v>
      </c>
      <c r="DC30" s="25">
        <f t="shared" si="9"/>
        <v>16.020000000000003</v>
      </c>
      <c r="DD30" s="25">
        <f t="shared" si="9"/>
        <v>17.38</v>
      </c>
      <c r="DE30" s="25">
        <f t="shared" si="9"/>
        <v>17.75</v>
      </c>
      <c r="DF30" s="25">
        <f t="shared" si="9"/>
        <v>16.38</v>
      </c>
      <c r="DG30" s="25">
        <f t="shared" si="9"/>
        <v>21.489999999999995</v>
      </c>
      <c r="DH30" s="25">
        <f t="shared" si="9"/>
        <v>19.39</v>
      </c>
      <c r="DI30" s="25">
        <f t="shared" si="9"/>
        <v>21.640000000000004</v>
      </c>
      <c r="DJ30" s="25">
        <f t="shared" si="9"/>
        <v>21.63</v>
      </c>
      <c r="DK30" s="25">
        <f t="shared" si="9"/>
        <v>20.339999999999996</v>
      </c>
      <c r="DL30" s="25">
        <f t="shared" si="9"/>
        <v>18.190000000000001</v>
      </c>
      <c r="DM30" s="25">
        <f t="shared" si="9"/>
        <v>19.579999999999998</v>
      </c>
      <c r="DN30" s="25">
        <f t="shared" ref="DN30" si="10">DN28-DN29</f>
        <v>18.830000000000002</v>
      </c>
      <c r="DO30" s="25">
        <f t="shared" si="9"/>
        <v>9.77</v>
      </c>
      <c r="DP30" s="25">
        <f t="shared" si="9"/>
        <v>2.509999999999998</v>
      </c>
      <c r="DQ30" s="25">
        <f t="shared" si="9"/>
        <v>8.23</v>
      </c>
      <c r="DR30" s="25">
        <f t="shared" si="9"/>
        <v>0</v>
      </c>
      <c r="DS30" s="25">
        <f t="shared" si="9"/>
        <v>0</v>
      </c>
      <c r="DT30" s="25">
        <f t="shared" si="9"/>
        <v>0</v>
      </c>
      <c r="DU30" s="25">
        <f t="shared" si="9"/>
        <v>0</v>
      </c>
      <c r="DV30" s="25">
        <f t="shared" si="9"/>
        <v>0</v>
      </c>
      <c r="DW30" s="25">
        <f t="shared" si="9"/>
        <v>0</v>
      </c>
      <c r="DX30" s="25">
        <f t="shared" si="9"/>
        <v>0</v>
      </c>
      <c r="DY30" s="25">
        <f t="shared" si="9"/>
        <v>0</v>
      </c>
      <c r="DZ30" s="25">
        <f t="shared" si="9"/>
        <v>0</v>
      </c>
      <c r="EA30" s="25">
        <f t="shared" si="9"/>
        <v>0</v>
      </c>
      <c r="EB30" s="25">
        <f t="shared" si="9"/>
        <v>0</v>
      </c>
      <c r="EC30" s="25">
        <f t="shared" ref="EC30:EV30" si="11">EC28-EC29</f>
        <v>0</v>
      </c>
      <c r="ED30" s="25">
        <f t="shared" si="11"/>
        <v>0</v>
      </c>
      <c r="EE30" s="25">
        <f t="shared" si="11"/>
        <v>0</v>
      </c>
      <c r="EF30" s="25">
        <f t="shared" si="11"/>
        <v>0</v>
      </c>
      <c r="EG30" s="25">
        <f t="shared" si="11"/>
        <v>0</v>
      </c>
      <c r="EH30" s="25">
        <f t="shared" si="11"/>
        <v>0</v>
      </c>
      <c r="EI30" s="25">
        <f t="shared" si="11"/>
        <v>0</v>
      </c>
      <c r="EJ30" s="25">
        <f t="shared" si="11"/>
        <v>0</v>
      </c>
      <c r="EK30" s="25">
        <f t="shared" si="11"/>
        <v>0</v>
      </c>
      <c r="EL30" s="25">
        <f t="shared" si="11"/>
        <v>0</v>
      </c>
      <c r="EM30" s="25">
        <f t="shared" si="11"/>
        <v>0</v>
      </c>
      <c r="EN30" s="25">
        <f t="shared" si="11"/>
        <v>0</v>
      </c>
      <c r="EO30" s="25">
        <f t="shared" si="11"/>
        <v>0</v>
      </c>
      <c r="EP30" s="25">
        <f t="shared" si="11"/>
        <v>0</v>
      </c>
      <c r="EQ30" s="25">
        <f t="shared" si="11"/>
        <v>0</v>
      </c>
      <c r="ER30" s="25">
        <f t="shared" si="11"/>
        <v>0</v>
      </c>
      <c r="ES30" s="25">
        <f t="shared" si="11"/>
        <v>0</v>
      </c>
      <c r="ET30" s="25">
        <f t="shared" si="11"/>
        <v>0</v>
      </c>
      <c r="EU30" s="25">
        <f t="shared" si="11"/>
        <v>0</v>
      </c>
      <c r="EV30" s="25">
        <f t="shared" si="11"/>
        <v>0</v>
      </c>
    </row>
    <row r="31" spans="1:152" x14ac:dyDescent="0.25">
      <c r="A31" s="7" t="s">
        <v>30</v>
      </c>
      <c r="C31" s="7">
        <f>AVERAGE(C3:C26)</f>
        <v>18.692083333333333</v>
      </c>
      <c r="D31" s="7">
        <f t="shared" ref="D31:BP31" si="12">AVERAGE(D3:D26)</f>
        <v>18.560833333333331</v>
      </c>
      <c r="E31" s="7">
        <f t="shared" si="12"/>
        <v>18.987499999999994</v>
      </c>
      <c r="F31" s="7">
        <f t="shared" si="12"/>
        <v>18.946250000000003</v>
      </c>
      <c r="G31" s="7">
        <f t="shared" si="12"/>
        <v>20.542500000000004</v>
      </c>
      <c r="H31" s="7">
        <f t="shared" si="12"/>
        <v>19.632916666666663</v>
      </c>
      <c r="I31" s="7">
        <f t="shared" si="12"/>
        <v>20.594583333333333</v>
      </c>
      <c r="J31" s="7">
        <f t="shared" si="12"/>
        <v>20.72291666666667</v>
      </c>
      <c r="K31" s="7">
        <f t="shared" si="12"/>
        <v>19.247916666666665</v>
      </c>
      <c r="L31" s="7">
        <v>17.887499999999999</v>
      </c>
      <c r="M31" s="7">
        <f t="shared" si="12"/>
        <v>18.76541666666667</v>
      </c>
      <c r="N31" s="7">
        <f t="shared" si="12"/>
        <v>21.431250000000002</v>
      </c>
      <c r="O31" s="7">
        <f t="shared" si="12"/>
        <v>20.122083333333332</v>
      </c>
      <c r="P31" s="7">
        <f t="shared" si="12"/>
        <v>20.508749999999996</v>
      </c>
      <c r="Q31" s="7">
        <f t="shared" si="12"/>
        <v>21.374166666666667</v>
      </c>
      <c r="R31" s="7">
        <f t="shared" si="12"/>
        <v>18.615416666666665</v>
      </c>
      <c r="S31" s="7">
        <f t="shared" si="12"/>
        <v>17.51166666666666</v>
      </c>
      <c r="T31" s="7">
        <f t="shared" si="12"/>
        <v>17.472083333333334</v>
      </c>
      <c r="U31" s="7">
        <f t="shared" si="12"/>
        <v>17.842083333333331</v>
      </c>
      <c r="V31" s="7">
        <f t="shared" si="12"/>
        <v>19.6175</v>
      </c>
      <c r="W31" s="7">
        <f t="shared" si="12"/>
        <v>21.811666666666664</v>
      </c>
      <c r="X31" s="7">
        <f t="shared" si="12"/>
        <v>21.451250000000002</v>
      </c>
      <c r="Y31" s="7">
        <f t="shared" si="12"/>
        <v>21.480416666666667</v>
      </c>
      <c r="Z31" s="7">
        <f t="shared" si="12"/>
        <v>23.224999999999998</v>
      </c>
      <c r="AA31" s="7">
        <f t="shared" si="12"/>
        <v>22.548749999999998</v>
      </c>
      <c r="AB31" s="7">
        <f t="shared" si="12"/>
        <v>20.516666666666669</v>
      </c>
      <c r="AC31" s="7">
        <f t="shared" si="12"/>
        <v>21.599999999999998</v>
      </c>
      <c r="AD31" s="7">
        <f t="shared" si="12"/>
        <v>24.078333333333333</v>
      </c>
      <c r="AE31" s="7">
        <f t="shared" si="12"/>
        <v>20.425416666666667</v>
      </c>
      <c r="AF31" s="7">
        <f t="shared" si="12"/>
        <v>18.776250000000001</v>
      </c>
      <c r="AG31" s="7">
        <f t="shared" si="12"/>
        <v>21.219166666666663</v>
      </c>
      <c r="AH31" s="7">
        <f t="shared" si="12"/>
        <v>23.421666666666663</v>
      </c>
      <c r="AI31" s="7">
        <f t="shared" si="12"/>
        <v>23.496249999999993</v>
      </c>
      <c r="AJ31" s="7">
        <f t="shared" si="12"/>
        <v>20.418750000000003</v>
      </c>
      <c r="AK31" s="7">
        <f t="shared" si="12"/>
        <v>20.729166666666668</v>
      </c>
      <c r="AL31" s="7">
        <f t="shared" si="12"/>
        <v>20.889166666666672</v>
      </c>
      <c r="AM31" s="7">
        <f t="shared" si="12"/>
        <v>21.708749999999998</v>
      </c>
      <c r="AN31" s="7">
        <f t="shared" si="12"/>
        <v>22.544583333333335</v>
      </c>
      <c r="AO31" s="7">
        <f t="shared" si="12"/>
        <v>23.142499999999998</v>
      </c>
      <c r="AP31" s="7">
        <f t="shared" si="12"/>
        <v>21.900833333333328</v>
      </c>
      <c r="AQ31" s="7">
        <f t="shared" si="12"/>
        <v>22.231250000000003</v>
      </c>
      <c r="AR31" s="7">
        <f t="shared" si="12"/>
        <v>22.737083333333331</v>
      </c>
      <c r="AS31" s="7">
        <f t="shared" si="12"/>
        <v>25.012499999999999</v>
      </c>
      <c r="AT31" s="7">
        <f t="shared" si="12"/>
        <v>24.910416666666666</v>
      </c>
      <c r="AU31" s="7">
        <f t="shared" si="12"/>
        <v>24.072083333333335</v>
      </c>
      <c r="AV31" s="7">
        <f t="shared" si="12"/>
        <v>24.550416666666667</v>
      </c>
      <c r="AW31" s="7">
        <f t="shared" si="12"/>
        <v>26.189999999999998</v>
      </c>
      <c r="AX31" s="7">
        <f t="shared" si="12"/>
        <v>21.216249999999999</v>
      </c>
      <c r="AY31" s="7">
        <f t="shared" si="12"/>
        <v>15.003749999999995</v>
      </c>
      <c r="AZ31" s="7">
        <f t="shared" si="12"/>
        <v>19.459166666666672</v>
      </c>
      <c r="BA31" s="7">
        <f t="shared" si="12"/>
        <v>19.025416666666668</v>
      </c>
      <c r="BB31" s="7">
        <f t="shared" si="12"/>
        <v>20.707083333333333</v>
      </c>
      <c r="BC31" s="7">
        <f t="shared" si="12"/>
        <v>22.976249999999997</v>
      </c>
      <c r="BD31" s="7">
        <f t="shared" si="12"/>
        <v>25.586249999999996</v>
      </c>
      <c r="BE31" s="7">
        <f t="shared" si="12"/>
        <v>26.851666666666663</v>
      </c>
      <c r="BF31" s="7">
        <f t="shared" si="12"/>
        <v>27.36708333333333</v>
      </c>
      <c r="BG31" s="7">
        <f t="shared" si="12"/>
        <v>27.340000000000003</v>
      </c>
      <c r="BH31" s="7">
        <f t="shared" si="12"/>
        <v>28.298750000000002</v>
      </c>
      <c r="BI31" s="7">
        <f t="shared" si="12"/>
        <v>27.175416666666667</v>
      </c>
      <c r="BJ31" s="7">
        <f t="shared" si="12"/>
        <v>28.752499999999994</v>
      </c>
      <c r="BK31" s="7">
        <f t="shared" si="12"/>
        <v>27.991250000000004</v>
      </c>
      <c r="BL31" s="7">
        <f t="shared" si="12"/>
        <v>26.595833333333331</v>
      </c>
      <c r="BM31" s="7">
        <f t="shared" si="12"/>
        <v>23.111249999999998</v>
      </c>
      <c r="BN31" s="7">
        <f t="shared" si="12"/>
        <v>24.060833333333335</v>
      </c>
      <c r="BO31" s="7">
        <f t="shared" si="12"/>
        <v>22.69916666666667</v>
      </c>
      <c r="BP31" s="7">
        <f t="shared" si="12"/>
        <v>23.670416666666664</v>
      </c>
      <c r="BQ31" s="7">
        <f t="shared" ref="BQ31:EB31" si="13">AVERAGE(BQ3:BQ26)</f>
        <v>21.209166666666668</v>
      </c>
      <c r="BR31" s="7">
        <f t="shared" si="13"/>
        <v>23.784166666666668</v>
      </c>
      <c r="BS31" s="7">
        <f t="shared" si="13"/>
        <v>25.358750000000001</v>
      </c>
      <c r="BT31" s="7">
        <f t="shared" si="13"/>
        <v>27.011666666666674</v>
      </c>
      <c r="BU31" s="7">
        <f t="shared" si="13"/>
        <v>27.361666666666665</v>
      </c>
      <c r="BV31" s="7">
        <f t="shared" si="13"/>
        <v>25.930000000000003</v>
      </c>
      <c r="BW31" s="7">
        <f t="shared" si="13"/>
        <v>25.120000000000005</v>
      </c>
      <c r="BX31" s="7">
        <f t="shared" si="13"/>
        <v>27.367916666666662</v>
      </c>
      <c r="BY31" s="7">
        <f t="shared" si="13"/>
        <v>26.904166666666665</v>
      </c>
      <c r="BZ31" s="7">
        <f t="shared" si="13"/>
        <v>25.049166666666668</v>
      </c>
      <c r="CA31" s="7">
        <f t="shared" si="13"/>
        <v>24.990833333333327</v>
      </c>
      <c r="CB31" s="7">
        <f t="shared" si="13"/>
        <v>27.832916666666662</v>
      </c>
      <c r="CC31" s="7">
        <f t="shared" si="13"/>
        <v>27.935833333333324</v>
      </c>
      <c r="CD31" s="7">
        <f t="shared" si="13"/>
        <v>27.333333333333329</v>
      </c>
      <c r="CE31" s="7">
        <f t="shared" si="13"/>
        <v>26.832916666666666</v>
      </c>
      <c r="CF31" s="7">
        <f t="shared" si="13"/>
        <v>27.974166666666665</v>
      </c>
      <c r="CG31" s="7">
        <f t="shared" si="13"/>
        <v>22.887916666666669</v>
      </c>
      <c r="CH31" s="7">
        <f t="shared" si="13"/>
        <v>26.735000000000003</v>
      </c>
      <c r="CI31" s="7">
        <f t="shared" si="13"/>
        <v>24.263749999999991</v>
      </c>
      <c r="CJ31" s="7">
        <f t="shared" si="13"/>
        <v>25.960416666666671</v>
      </c>
      <c r="CK31" s="7">
        <f t="shared" si="13"/>
        <v>22.497916666666669</v>
      </c>
      <c r="CL31" s="7">
        <f t="shared" si="13"/>
        <v>26.52791666666667</v>
      </c>
      <c r="CM31" s="7">
        <f t="shared" si="13"/>
        <v>26.693749999999994</v>
      </c>
      <c r="CN31" s="7">
        <f t="shared" si="13"/>
        <v>27.090416666666666</v>
      </c>
      <c r="CO31" s="7">
        <f t="shared" si="13"/>
        <v>25.356666666666658</v>
      </c>
      <c r="CP31" s="7">
        <f t="shared" si="13"/>
        <v>28.275416666666668</v>
      </c>
      <c r="CQ31" s="7">
        <f t="shared" si="13"/>
        <v>27.232083333333339</v>
      </c>
      <c r="CR31" s="7">
        <f t="shared" si="13"/>
        <v>28.180000000000003</v>
      </c>
      <c r="CS31" s="7">
        <f t="shared" si="13"/>
        <v>28.814999999999998</v>
      </c>
      <c r="CT31" s="7">
        <f t="shared" si="13"/>
        <v>29.276666666666671</v>
      </c>
      <c r="CU31" s="7">
        <f t="shared" si="13"/>
        <v>29.867083333333337</v>
      </c>
      <c r="CV31" s="7">
        <f t="shared" si="13"/>
        <v>29.310833333333331</v>
      </c>
      <c r="CW31" s="7">
        <f t="shared" si="13"/>
        <v>29.875833333333329</v>
      </c>
      <c r="CX31" s="7">
        <f t="shared" si="13"/>
        <v>30.257083333333341</v>
      </c>
      <c r="CY31" s="7">
        <f t="shared" si="13"/>
        <v>29.95</v>
      </c>
      <c r="CZ31" s="7">
        <f t="shared" si="13"/>
        <v>30.55458333333333</v>
      </c>
      <c r="DA31" s="7">
        <f t="shared" si="13"/>
        <v>29.911250000000006</v>
      </c>
      <c r="DB31" s="7">
        <f t="shared" si="13"/>
        <v>30.312916666666663</v>
      </c>
      <c r="DC31" s="7">
        <f t="shared" si="13"/>
        <v>30.357916666666664</v>
      </c>
      <c r="DD31" s="7">
        <f t="shared" si="13"/>
        <v>30.365416666666665</v>
      </c>
      <c r="DE31" s="7">
        <f t="shared" si="13"/>
        <v>30.736249999999998</v>
      </c>
      <c r="DF31" s="7">
        <f t="shared" si="13"/>
        <v>29.926249999999996</v>
      </c>
      <c r="DG31" s="7">
        <f t="shared" si="13"/>
        <v>31.174166666666665</v>
      </c>
      <c r="DH31" s="7">
        <f t="shared" si="13"/>
        <v>30.822500000000002</v>
      </c>
      <c r="DI31" s="7">
        <f t="shared" si="13"/>
        <v>31.902083333333334</v>
      </c>
      <c r="DJ31" s="7">
        <f t="shared" si="13"/>
        <v>32.238750000000003</v>
      </c>
      <c r="DK31" s="7">
        <f t="shared" si="13"/>
        <v>32.095416666666672</v>
      </c>
      <c r="DL31" s="7">
        <f t="shared" si="13"/>
        <v>30.900416666666672</v>
      </c>
      <c r="DM31" s="7">
        <f t="shared" si="13"/>
        <v>30.598749999999999</v>
      </c>
      <c r="DN31" s="7">
        <f t="shared" ref="DN31" si="14">AVERAGE(DN3:DN26)</f>
        <v>30.187500000000004</v>
      </c>
      <c r="DO31" s="7">
        <f t="shared" si="13"/>
        <v>29.610416666666662</v>
      </c>
      <c r="DP31" s="7">
        <f t="shared" si="13"/>
        <v>25.25333333333333</v>
      </c>
      <c r="DQ31" s="7">
        <f t="shared" si="13"/>
        <v>27.370416666666674</v>
      </c>
      <c r="DR31" s="7" t="e">
        <f t="shared" si="13"/>
        <v>#DIV/0!</v>
      </c>
      <c r="DS31" s="7" t="e">
        <f t="shared" si="13"/>
        <v>#DIV/0!</v>
      </c>
      <c r="DT31" s="7" t="e">
        <f t="shared" si="13"/>
        <v>#DIV/0!</v>
      </c>
      <c r="DU31" s="7" t="e">
        <f t="shared" si="13"/>
        <v>#DIV/0!</v>
      </c>
      <c r="DV31" s="7" t="e">
        <f t="shared" si="13"/>
        <v>#DIV/0!</v>
      </c>
      <c r="DW31" s="7" t="e">
        <f t="shared" si="13"/>
        <v>#DIV/0!</v>
      </c>
      <c r="DX31" s="7" t="e">
        <f t="shared" si="13"/>
        <v>#DIV/0!</v>
      </c>
      <c r="DY31" s="7" t="e">
        <f t="shared" si="13"/>
        <v>#DIV/0!</v>
      </c>
      <c r="DZ31" s="7" t="e">
        <f t="shared" si="13"/>
        <v>#DIV/0!</v>
      </c>
      <c r="EA31" s="7" t="e">
        <f t="shared" si="13"/>
        <v>#DIV/0!</v>
      </c>
      <c r="EB31" s="7" t="e">
        <f t="shared" si="13"/>
        <v>#DIV/0!</v>
      </c>
      <c r="EC31" s="7" t="e">
        <f t="shared" ref="EC31:EV31" si="15">AVERAGE(EC3:EC26)</f>
        <v>#DIV/0!</v>
      </c>
      <c r="ED31" s="7" t="e">
        <f t="shared" si="15"/>
        <v>#DIV/0!</v>
      </c>
      <c r="EE31" s="7" t="e">
        <f t="shared" si="15"/>
        <v>#DIV/0!</v>
      </c>
      <c r="EF31" s="7" t="e">
        <f t="shared" si="15"/>
        <v>#DIV/0!</v>
      </c>
      <c r="EG31" s="7" t="e">
        <f t="shared" si="15"/>
        <v>#DIV/0!</v>
      </c>
      <c r="EH31" s="7" t="e">
        <f t="shared" si="15"/>
        <v>#DIV/0!</v>
      </c>
      <c r="EI31" s="7" t="e">
        <f t="shared" si="15"/>
        <v>#DIV/0!</v>
      </c>
      <c r="EJ31" s="7" t="e">
        <f t="shared" si="15"/>
        <v>#DIV/0!</v>
      </c>
      <c r="EK31" s="7" t="e">
        <f t="shared" si="15"/>
        <v>#DIV/0!</v>
      </c>
      <c r="EL31" s="7" t="e">
        <f t="shared" si="15"/>
        <v>#DIV/0!</v>
      </c>
      <c r="EM31" s="7" t="e">
        <f t="shared" si="15"/>
        <v>#DIV/0!</v>
      </c>
      <c r="EN31" s="7" t="e">
        <f t="shared" si="15"/>
        <v>#DIV/0!</v>
      </c>
      <c r="EO31" s="7" t="e">
        <f t="shared" si="15"/>
        <v>#DIV/0!</v>
      </c>
      <c r="EP31" s="7" t="e">
        <f t="shared" si="15"/>
        <v>#DIV/0!</v>
      </c>
      <c r="EQ31" s="7" t="e">
        <f t="shared" si="15"/>
        <v>#DIV/0!</v>
      </c>
      <c r="ER31" s="7" t="e">
        <f t="shared" si="15"/>
        <v>#DIV/0!</v>
      </c>
      <c r="ES31" s="7" t="e">
        <f t="shared" si="15"/>
        <v>#DIV/0!</v>
      </c>
      <c r="ET31" s="7" t="e">
        <f t="shared" si="15"/>
        <v>#DIV/0!</v>
      </c>
      <c r="EU31" s="7" t="e">
        <f t="shared" si="15"/>
        <v>#DIV/0!</v>
      </c>
      <c r="EV31" s="7" t="e">
        <f t="shared" si="15"/>
        <v>#DIV/0!</v>
      </c>
    </row>
    <row r="32" spans="1:15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Q32" s="4"/>
      <c r="R32" s="21"/>
      <c r="S32" s="2"/>
      <c r="T32" s="2"/>
      <c r="U32" s="2"/>
      <c r="V32" s="2"/>
    </row>
    <row r="33" spans="1:2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Q33" s="4"/>
      <c r="R33" s="21"/>
      <c r="S33" s="2"/>
      <c r="T33" s="2"/>
      <c r="U33" s="2"/>
      <c r="V33" s="2"/>
    </row>
    <row r="34" spans="1:2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Q34" s="4"/>
      <c r="R34" s="21"/>
      <c r="S34" s="2"/>
      <c r="T34" s="2"/>
      <c r="U34" s="2"/>
      <c r="V34" s="2"/>
    </row>
    <row r="35" spans="1:2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Q35" s="4"/>
      <c r="R35" s="21"/>
      <c r="S35" s="2"/>
      <c r="T35" s="2"/>
      <c r="U35" s="2"/>
      <c r="V35" s="2"/>
    </row>
    <row r="36" spans="1:2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Q36" s="4"/>
      <c r="R36" s="21"/>
      <c r="S36" s="2"/>
      <c r="T36" s="2"/>
      <c r="U36" s="2"/>
      <c r="V36" s="2"/>
    </row>
    <row r="37" spans="1:2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Q37" s="4"/>
      <c r="R37" s="21"/>
      <c r="S37" s="2"/>
      <c r="T37" s="2"/>
      <c r="U37" s="2"/>
      <c r="V37" s="2"/>
    </row>
    <row r="38" spans="1:2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Q38" s="4"/>
      <c r="R38" s="21"/>
      <c r="S38" s="2"/>
      <c r="T38" s="2"/>
      <c r="U38" s="2"/>
      <c r="V38" s="2"/>
    </row>
    <row r="39" spans="1:2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Q39" s="4"/>
      <c r="R39" s="21"/>
      <c r="S39" s="2"/>
      <c r="T39" s="2"/>
      <c r="U39" s="2"/>
      <c r="V39" s="2"/>
    </row>
    <row r="40" spans="1:2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Q40" s="4"/>
      <c r="R40" s="21"/>
      <c r="S40" s="2"/>
      <c r="T40" s="2"/>
      <c r="U40" s="2"/>
      <c r="V40" s="2"/>
    </row>
    <row r="41" spans="1:2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Q41" s="4"/>
      <c r="R41" s="21"/>
      <c r="S41" s="2"/>
      <c r="T41" s="2"/>
      <c r="U41" s="2"/>
      <c r="V41" s="2"/>
    </row>
    <row r="42" spans="1:2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Q42" s="4"/>
      <c r="R42" s="21"/>
      <c r="S42" s="2"/>
      <c r="T42" s="2"/>
      <c r="U42" s="2"/>
      <c r="V42" s="2"/>
    </row>
    <row r="43" spans="1:2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Q43" s="4"/>
      <c r="R43" s="21"/>
      <c r="S43" s="2"/>
      <c r="T43" s="2"/>
      <c r="U43" s="2"/>
      <c r="V43" s="2"/>
    </row>
    <row r="44" spans="1:2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Q44" s="4"/>
      <c r="R44" s="21"/>
      <c r="S44" s="2"/>
      <c r="T44" s="2"/>
      <c r="U44" s="2"/>
      <c r="V44" s="2"/>
    </row>
    <row r="45" spans="1:2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Q45" s="4"/>
      <c r="R45" s="21"/>
      <c r="S45" s="2"/>
      <c r="T45" s="2"/>
      <c r="U45" s="2"/>
      <c r="V45" s="2"/>
    </row>
    <row r="46" spans="1:2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Q46" s="4"/>
      <c r="R46" s="21"/>
      <c r="S46" s="2"/>
      <c r="T46" s="2"/>
      <c r="U46" s="2"/>
      <c r="V46" s="2"/>
    </row>
    <row r="47" spans="1:2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Q47" s="4"/>
      <c r="R47" s="21"/>
      <c r="S47" s="2"/>
      <c r="T47" s="2"/>
      <c r="U47" s="2"/>
      <c r="V47" s="2"/>
    </row>
    <row r="48" spans="1:2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Q48" s="4"/>
      <c r="R48" s="21"/>
      <c r="S48" s="2"/>
      <c r="T48" s="2"/>
      <c r="U48" s="2"/>
      <c r="V48" s="2"/>
    </row>
    <row r="49" spans="1:2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Q49" s="4"/>
      <c r="R49" s="21"/>
      <c r="S49" s="2"/>
      <c r="T49" s="2"/>
      <c r="U49" s="2"/>
      <c r="V49" s="2"/>
    </row>
    <row r="50" spans="1:2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Q50" s="4"/>
      <c r="R50" s="21"/>
      <c r="S50" s="2"/>
      <c r="T50" s="2"/>
      <c r="U50" s="2"/>
      <c r="V50" s="2"/>
    </row>
    <row r="51" spans="1:2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Q51" s="4"/>
      <c r="R51" s="21"/>
      <c r="S51" s="2"/>
      <c r="T51" s="2"/>
      <c r="U51" s="2"/>
      <c r="V51" s="2"/>
    </row>
    <row r="52" spans="1:2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Q52" s="4"/>
      <c r="R52" s="21"/>
      <c r="S52" s="2"/>
      <c r="T52" s="2"/>
      <c r="U52" s="2"/>
      <c r="V52" s="2"/>
    </row>
    <row r="53" spans="1:2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Q53" s="4"/>
      <c r="R53" s="21"/>
      <c r="S53" s="2"/>
      <c r="T53" s="2"/>
      <c r="U53" s="2"/>
      <c r="V53" s="2"/>
    </row>
    <row r="54" spans="1:2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Q54" s="4"/>
      <c r="R54" s="21"/>
      <c r="S54" s="2"/>
      <c r="T54" s="2"/>
      <c r="U54" s="2"/>
      <c r="V54" s="2"/>
    </row>
    <row r="55" spans="1:2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Q55" s="4"/>
      <c r="R55" s="21"/>
      <c r="S55" s="2"/>
      <c r="T55" s="2"/>
      <c r="U55" s="2"/>
      <c r="V55" s="2"/>
    </row>
    <row r="56" spans="1:2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Q56" s="4"/>
      <c r="R56" s="21"/>
      <c r="S56" s="2"/>
      <c r="T56" s="2"/>
      <c r="U56" s="2"/>
      <c r="V56" s="2"/>
    </row>
    <row r="57" spans="1:2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Q57" s="4"/>
      <c r="R57" s="21"/>
      <c r="S57" s="2"/>
      <c r="T57" s="2"/>
      <c r="U57" s="2"/>
      <c r="V57" s="2"/>
    </row>
    <row r="58" spans="1:2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Q58" s="4"/>
      <c r="R58" s="21"/>
      <c r="S58" s="2"/>
      <c r="T58" s="2"/>
      <c r="U58" s="2"/>
      <c r="V58" s="2"/>
    </row>
    <row r="59" spans="1:2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Q59" s="4"/>
      <c r="R59" s="21"/>
      <c r="S59" s="2"/>
      <c r="T59" s="2"/>
      <c r="U59" s="2"/>
      <c r="V59" s="2"/>
    </row>
    <row r="60" spans="1:2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Q60" s="4"/>
      <c r="R60" s="21"/>
      <c r="S60" s="2"/>
      <c r="T60" s="2"/>
      <c r="U60" s="2"/>
      <c r="V60" s="2"/>
    </row>
    <row r="61" spans="1:2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Q61" s="4"/>
      <c r="R61" s="21"/>
      <c r="S61" s="2"/>
      <c r="T61" s="2"/>
      <c r="U61" s="2"/>
      <c r="V61" s="2"/>
    </row>
    <row r="62" spans="1:2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Q62" s="4"/>
      <c r="R62" s="21"/>
      <c r="S62" s="2"/>
      <c r="T62" s="2"/>
      <c r="U62" s="2"/>
      <c r="V62" s="2"/>
    </row>
    <row r="63" spans="1:2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O63" s="2"/>
      <c r="P63" s="2"/>
      <c r="Q63" s="4"/>
      <c r="R63" s="2"/>
      <c r="S63" s="2"/>
      <c r="T63" s="2"/>
      <c r="U63" s="2"/>
      <c r="V63" s="2"/>
    </row>
    <row r="64" spans="1:2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O64" s="2"/>
      <c r="P64" s="2"/>
      <c r="Q64" s="4"/>
      <c r="R64" s="2"/>
      <c r="S64" s="2"/>
      <c r="T64" s="2"/>
      <c r="U64" s="2"/>
      <c r="V64" s="2"/>
    </row>
    <row r="65" spans="1:2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O65" s="2"/>
      <c r="P65" s="2"/>
      <c r="Q65" s="4"/>
      <c r="R65" s="2"/>
      <c r="S65" s="2"/>
      <c r="T65" s="2"/>
      <c r="U65" s="2"/>
      <c r="V65" s="2"/>
    </row>
    <row r="66" spans="1:2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O66" s="2"/>
      <c r="P66" s="2"/>
      <c r="Q66" s="4"/>
      <c r="R66" s="2"/>
      <c r="S66" s="2"/>
      <c r="T66" s="2"/>
      <c r="U66" s="2"/>
      <c r="V66" s="2"/>
    </row>
    <row r="67" spans="1:22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Q67" s="4"/>
      <c r="S67" s="2"/>
      <c r="T67" s="15"/>
      <c r="U67" s="15"/>
      <c r="V67" s="2"/>
    </row>
    <row r="68" spans="1:2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Q68" s="4"/>
      <c r="S68" s="2"/>
      <c r="T68" s="15"/>
      <c r="U68" s="15"/>
      <c r="V68" s="2"/>
    </row>
    <row r="69" spans="1:2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Q69" s="4"/>
      <c r="S69" s="2"/>
      <c r="T69" s="15"/>
      <c r="U69" s="15"/>
      <c r="V69" s="2"/>
    </row>
    <row r="70" spans="1:22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Q70" s="4"/>
      <c r="S70" s="2"/>
      <c r="T70" s="15"/>
      <c r="U70" s="15"/>
      <c r="V70" s="2"/>
    </row>
    <row r="71" spans="1:22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Q71" s="4"/>
      <c r="S71" s="2"/>
      <c r="T71" s="15"/>
      <c r="U71" s="15"/>
      <c r="V71" s="2"/>
    </row>
    <row r="72" spans="1:2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Q72" s="4"/>
      <c r="S72" s="2"/>
      <c r="T72" s="15"/>
      <c r="U72" s="15"/>
      <c r="V72" s="2"/>
    </row>
    <row r="73" spans="1:22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Q73" s="4"/>
      <c r="S73" s="2"/>
      <c r="T73" s="15"/>
      <c r="U73" s="15"/>
      <c r="V73" s="2"/>
    </row>
    <row r="74" spans="1:2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Q74" s="4"/>
      <c r="S74" s="2"/>
      <c r="T74" s="15"/>
      <c r="U74" s="15"/>
      <c r="V74" s="2"/>
    </row>
    <row r="75" spans="1:22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Q75" s="4"/>
      <c r="S75" s="2"/>
      <c r="T75" s="15"/>
      <c r="U75" s="15"/>
      <c r="V75" s="2"/>
    </row>
    <row r="76" spans="1:2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Q76" s="4"/>
      <c r="S76" s="2"/>
      <c r="T76" s="15"/>
      <c r="U76" s="15"/>
      <c r="V76" s="2"/>
    </row>
    <row r="77" spans="1:2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Q77" s="4"/>
      <c r="S77" s="2"/>
      <c r="T77" s="15"/>
      <c r="U77" s="15"/>
      <c r="V77" s="2"/>
    </row>
    <row r="78" spans="1:22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Q78" s="4"/>
      <c r="S78" s="2"/>
      <c r="T78" s="15"/>
      <c r="U78" s="15"/>
      <c r="V78" s="2"/>
    </row>
    <row r="79" spans="1:22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Q79" s="4"/>
      <c r="S79" s="2"/>
      <c r="T79" s="15"/>
      <c r="U79" s="15"/>
      <c r="V79" s="2"/>
    </row>
    <row r="80" spans="1:22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Q80" s="4"/>
      <c r="S80" s="2"/>
      <c r="T80" s="15"/>
      <c r="U80" s="15"/>
      <c r="V80" s="2"/>
    </row>
    <row r="81" spans="1:22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Q81" s="4"/>
      <c r="S81" s="2"/>
      <c r="T81" s="15"/>
      <c r="U81" s="15"/>
      <c r="V81" s="2"/>
    </row>
    <row r="82" spans="1:22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Q82" s="4"/>
      <c r="S82" s="2"/>
      <c r="T82" s="15"/>
      <c r="U82" s="15"/>
      <c r="V82" s="2"/>
    </row>
    <row r="83" spans="1:22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Q83" s="4"/>
      <c r="S83" s="2"/>
      <c r="T83" s="15"/>
      <c r="U83" s="15"/>
      <c r="V83" s="2"/>
    </row>
    <row r="84" spans="1:2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Q84" s="4"/>
      <c r="S84" s="2"/>
      <c r="T84" s="15"/>
      <c r="U84" s="15"/>
      <c r="V84" s="2"/>
    </row>
    <row r="85" spans="1:2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Q85" s="4"/>
      <c r="S85" s="2"/>
      <c r="T85" s="15"/>
      <c r="U85" s="15"/>
      <c r="V85" s="2"/>
    </row>
    <row r="86" spans="1:2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Q86" s="4"/>
      <c r="S86" s="2"/>
      <c r="T86" s="15"/>
      <c r="U86" s="15"/>
      <c r="V86" s="2"/>
    </row>
    <row r="87" spans="1:2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Q87" s="4"/>
      <c r="S87" s="2"/>
      <c r="T87" s="15"/>
      <c r="U87" s="15"/>
      <c r="V87" s="2"/>
    </row>
    <row r="88" spans="1:2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Q88" s="4"/>
      <c r="S88" s="2"/>
      <c r="T88" s="15"/>
      <c r="U88" s="15"/>
      <c r="V88" s="2"/>
    </row>
    <row r="89" spans="1:2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Q89" s="4"/>
      <c r="S89" s="2"/>
      <c r="T89" s="15"/>
      <c r="U89" s="15"/>
      <c r="V89" s="2"/>
    </row>
    <row r="90" spans="1:2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Q90" s="4"/>
      <c r="S90" s="2"/>
      <c r="T90" s="15"/>
      <c r="U90" s="15"/>
      <c r="V90" s="2"/>
    </row>
    <row r="91" spans="1:2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Q91" s="4"/>
      <c r="S91" s="2"/>
      <c r="T91" s="15"/>
      <c r="U91" s="15"/>
      <c r="V91" s="2"/>
    </row>
    <row r="92" spans="1:2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Q92" s="4"/>
      <c r="S92" s="2"/>
      <c r="T92" s="15"/>
      <c r="U92" s="15"/>
      <c r="V92" s="2"/>
    </row>
    <row r="93" spans="1:2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Q93" s="4"/>
      <c r="S93" s="2"/>
      <c r="T93" s="15"/>
      <c r="U93" s="15"/>
      <c r="V93" s="2"/>
    </row>
    <row r="94" spans="1:2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Q94" s="4"/>
      <c r="S94" s="2"/>
      <c r="T94" s="15"/>
      <c r="U94" s="15"/>
      <c r="V94" s="2"/>
    </row>
    <row r="95" spans="1:22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Q95" s="4"/>
      <c r="S95" s="2"/>
      <c r="T95" s="15"/>
      <c r="U95" s="15"/>
      <c r="V95" s="2"/>
    </row>
    <row r="96" spans="1:2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Q96" s="4"/>
      <c r="S96" s="2"/>
      <c r="T96" s="15"/>
      <c r="U96" s="15"/>
      <c r="V96" s="2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Q97" s="4"/>
      <c r="S97" s="2"/>
      <c r="T97" s="15"/>
      <c r="U97" s="15"/>
      <c r="V97" s="2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Q98" s="4"/>
      <c r="S98" s="2"/>
      <c r="T98" s="15"/>
      <c r="U98" s="15"/>
      <c r="V98" s="2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Q99" s="4"/>
      <c r="S99" s="2"/>
      <c r="T99" s="15"/>
      <c r="U99" s="15"/>
      <c r="V99" s="2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Q100" s="4"/>
      <c r="S100" s="2"/>
      <c r="T100" s="15"/>
      <c r="U100" s="15"/>
      <c r="V100" s="2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Q101" s="4"/>
      <c r="S101" s="2"/>
      <c r="T101" s="15"/>
      <c r="U101" s="15"/>
      <c r="V101" s="2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Q102" s="4"/>
      <c r="S102" s="2"/>
      <c r="T102" s="15"/>
      <c r="U102" s="15"/>
      <c r="V102" s="2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Q103" s="4"/>
      <c r="S103" s="2"/>
      <c r="T103" s="15"/>
      <c r="U103" s="15"/>
      <c r="V103" s="2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Q104" s="4"/>
      <c r="S104" s="2"/>
      <c r="T104" s="15"/>
      <c r="U104" s="15"/>
      <c r="V104" s="2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Q105" s="4"/>
      <c r="S105" s="2"/>
      <c r="T105" s="15"/>
      <c r="U105" s="15"/>
      <c r="V105" s="2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Q106" s="4"/>
      <c r="S106" s="2"/>
      <c r="T106" s="15"/>
      <c r="U106" s="15"/>
      <c r="V106" s="2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Q107" s="4"/>
      <c r="S107" s="2"/>
      <c r="T107" s="15"/>
      <c r="U107" s="15"/>
      <c r="V107" s="2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Q108" s="4"/>
      <c r="S108" s="2"/>
      <c r="T108" s="15"/>
      <c r="U108" s="15"/>
      <c r="V108" s="2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Q109" s="4"/>
      <c r="S109" s="2"/>
      <c r="T109" s="15"/>
      <c r="U109" s="15"/>
      <c r="V109" s="2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Q110" s="4"/>
      <c r="S110" s="2"/>
      <c r="T110" s="15"/>
      <c r="U110" s="15"/>
      <c r="V110" s="2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Q111" s="4"/>
      <c r="S111" s="2"/>
      <c r="T111" s="15"/>
      <c r="U111" s="15"/>
      <c r="V111" s="2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Q112" s="4"/>
      <c r="S112" s="2"/>
      <c r="T112" s="15"/>
      <c r="U112" s="15"/>
      <c r="V112" s="2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Q113" s="4"/>
      <c r="S113" s="2"/>
      <c r="T113" s="15"/>
      <c r="U113" s="15"/>
      <c r="V113" s="2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Q114" s="4"/>
      <c r="S114" s="2"/>
      <c r="T114" s="15"/>
      <c r="U114" s="15"/>
      <c r="V114" s="2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Q115" s="4"/>
      <c r="S115" s="2"/>
      <c r="T115" s="15"/>
      <c r="U115" s="15"/>
      <c r="V115" s="2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Q116" s="4"/>
      <c r="S116" s="2"/>
      <c r="T116" s="15"/>
      <c r="U116" s="15"/>
      <c r="V116" s="2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Q117" s="4"/>
      <c r="S117" s="2"/>
      <c r="T117" s="15"/>
      <c r="U117" s="15"/>
      <c r="V117" s="2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Q118" s="4"/>
      <c r="S118" s="2"/>
      <c r="T118" s="15"/>
      <c r="U118" s="15"/>
      <c r="V118" s="2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Q119" s="4"/>
      <c r="S119" s="2"/>
      <c r="T119" s="15"/>
      <c r="U119" s="15"/>
      <c r="V119" s="2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Q120" s="4"/>
      <c r="S120" s="2"/>
      <c r="T120" s="15"/>
      <c r="U120" s="15"/>
      <c r="V120" s="2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Q121" s="4"/>
      <c r="S121" s="2"/>
      <c r="T121" s="15"/>
      <c r="U121" s="15"/>
      <c r="V121" s="2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Q122" s="4"/>
      <c r="S122" s="2"/>
      <c r="T122" s="15"/>
      <c r="U122" s="15"/>
      <c r="V122" s="2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Q123" s="4"/>
      <c r="S123" s="2"/>
      <c r="T123" s="15"/>
      <c r="U123" s="15"/>
      <c r="V123" s="2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Q124" s="4"/>
      <c r="S124" s="2"/>
      <c r="T124" s="15"/>
      <c r="U124" s="15"/>
      <c r="V124" s="2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Q125" s="4"/>
      <c r="S125" s="2"/>
      <c r="T125" s="15"/>
      <c r="U125" s="15"/>
      <c r="V125" s="2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Q126" s="4"/>
      <c r="S126" s="2"/>
      <c r="T126" s="15"/>
      <c r="U126" s="15"/>
      <c r="V126" s="2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Q127" s="4"/>
      <c r="S127" s="2"/>
      <c r="T127" s="15"/>
      <c r="U127" s="15"/>
      <c r="V127" s="2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Q128" s="4"/>
      <c r="S128" s="2"/>
      <c r="T128" s="15"/>
      <c r="U128" s="15"/>
      <c r="V128" s="2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Q129" s="4"/>
      <c r="S129" s="2"/>
      <c r="T129" s="15"/>
      <c r="U129" s="15"/>
      <c r="V129" s="2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Q130" s="4"/>
      <c r="S130" s="2"/>
      <c r="T130" s="15"/>
      <c r="U130" s="15"/>
      <c r="V130" s="2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Q131" s="4"/>
      <c r="S131" s="2"/>
      <c r="T131" s="15"/>
      <c r="U131" s="15"/>
      <c r="V131" s="2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Q132" s="4"/>
      <c r="R132" s="22"/>
      <c r="S132" s="23"/>
      <c r="T132" s="15"/>
      <c r="U132" s="15"/>
      <c r="V132" s="23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Q133" s="4"/>
      <c r="R133" s="22"/>
      <c r="S133" s="23"/>
      <c r="T133" s="15"/>
      <c r="U133" s="15"/>
      <c r="V133" s="23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Q134" s="4"/>
      <c r="R134" s="22"/>
      <c r="S134" s="23"/>
      <c r="T134" s="15"/>
      <c r="U134" s="15"/>
      <c r="V134" s="23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Q135" s="4"/>
      <c r="R135" s="22"/>
      <c r="S135" s="23"/>
      <c r="T135" s="15"/>
      <c r="U135" s="15"/>
      <c r="V135" s="23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Q136" s="4"/>
      <c r="R136" s="22"/>
      <c r="S136" s="23"/>
      <c r="T136" s="15"/>
      <c r="U136" s="15"/>
      <c r="V136" s="23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Q137" s="4"/>
      <c r="R137" s="22"/>
      <c r="S137" s="23"/>
      <c r="T137" s="15"/>
      <c r="U137" s="15"/>
      <c r="V137" s="23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Q138" s="4"/>
      <c r="R138" s="22"/>
      <c r="S138" s="23"/>
      <c r="T138" s="15"/>
      <c r="U138" s="15"/>
      <c r="V138" s="23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Q139" s="4"/>
      <c r="R139" s="22"/>
      <c r="S139" s="23"/>
      <c r="T139" s="15"/>
      <c r="U139" s="15"/>
      <c r="V139" s="23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Q140" s="4"/>
      <c r="R140" s="22"/>
      <c r="S140" s="23"/>
      <c r="T140" s="15"/>
      <c r="U140" s="15"/>
      <c r="V140" s="23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Q141" s="4"/>
      <c r="R141" s="22"/>
      <c r="S141" s="23"/>
      <c r="T141" s="15"/>
      <c r="U141" s="15"/>
      <c r="V141" s="23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Q142" s="4"/>
      <c r="R142" s="22"/>
      <c r="S142" s="23"/>
      <c r="T142" s="15"/>
      <c r="U142" s="15"/>
      <c r="V142" s="23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Q143" s="4"/>
      <c r="R143" s="22"/>
      <c r="S143" s="23"/>
      <c r="T143" s="15"/>
      <c r="U143" s="15"/>
      <c r="V143" s="23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Q144" s="4"/>
      <c r="R144" s="22"/>
      <c r="S144" s="23"/>
      <c r="T144" s="15"/>
      <c r="U144" s="15"/>
      <c r="V144" s="23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Q145" s="4"/>
      <c r="R145" s="22"/>
      <c r="S145" s="23"/>
      <c r="T145" s="15"/>
      <c r="U145" s="15"/>
      <c r="V145" s="23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Q146" s="4"/>
      <c r="R146" s="22"/>
      <c r="S146" s="23"/>
      <c r="T146" s="15"/>
      <c r="U146" s="15"/>
      <c r="V146" s="23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Q147" s="4"/>
      <c r="R147" s="22"/>
      <c r="S147" s="23"/>
      <c r="T147" s="15"/>
      <c r="U147" s="15"/>
      <c r="V147" s="23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Q148" s="4"/>
      <c r="R148" s="22"/>
      <c r="S148" s="23"/>
      <c r="T148" s="15"/>
      <c r="U148" s="15"/>
      <c r="V148" s="23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Q149" s="4"/>
      <c r="R149" s="22"/>
      <c r="S149" s="23"/>
      <c r="T149" s="15"/>
      <c r="U149" s="15"/>
      <c r="V149" s="23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Q150" s="4"/>
      <c r="R150" s="22"/>
      <c r="S150" s="23"/>
      <c r="T150" s="15"/>
      <c r="U150" s="15"/>
      <c r="V150" s="23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Q151" s="4"/>
      <c r="R151" s="22"/>
      <c r="S151" s="23"/>
      <c r="T151" s="15"/>
      <c r="U151" s="15"/>
      <c r="V151" s="23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Q152" s="4"/>
      <c r="R152" s="22"/>
      <c r="S152" s="23"/>
      <c r="T152" s="15"/>
      <c r="U152" s="15"/>
      <c r="V152" s="23"/>
    </row>
    <row r="153" spans="1:2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Q153" s="4"/>
      <c r="R153" s="22"/>
      <c r="S153" s="23"/>
      <c r="T153" s="15"/>
      <c r="U153" s="15"/>
      <c r="V153" s="23"/>
    </row>
    <row r="154" spans="1:2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Q154" s="4"/>
      <c r="R154" s="22"/>
      <c r="S154" s="23"/>
      <c r="T154" s="15"/>
      <c r="U154" s="15"/>
      <c r="V154" s="23"/>
    </row>
    <row r="155" spans="1:2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Q155" s="4"/>
      <c r="R155" s="22"/>
      <c r="S155" s="23"/>
      <c r="T155" s="15"/>
      <c r="U155" s="15"/>
      <c r="V155" s="23"/>
    </row>
    <row r="156" spans="1:2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Q156" s="4"/>
      <c r="R156" s="22"/>
      <c r="S156" s="23"/>
      <c r="T156" s="15"/>
      <c r="U156" s="15"/>
      <c r="V156" s="23"/>
    </row>
    <row r="157" spans="1:2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Q157" s="4"/>
      <c r="R157" s="22"/>
      <c r="S157" s="23"/>
      <c r="T157" s="15"/>
      <c r="U157" s="15"/>
      <c r="V157" s="23"/>
    </row>
    <row r="158" spans="1:2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Q158" s="4"/>
      <c r="R158" s="22"/>
      <c r="S158" s="23"/>
      <c r="T158" s="15"/>
      <c r="U158" s="15"/>
      <c r="V158" s="23"/>
    </row>
    <row r="159" spans="1:2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Q159" s="4"/>
      <c r="R159" s="22"/>
      <c r="S159" s="23"/>
      <c r="T159" s="15"/>
      <c r="U159" s="15"/>
      <c r="V159" s="23"/>
    </row>
    <row r="160" spans="1:2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Q160" s="4"/>
      <c r="R160" s="22"/>
      <c r="S160" s="23"/>
      <c r="T160" s="15"/>
      <c r="U160" s="15"/>
      <c r="V160" s="23"/>
    </row>
    <row r="161" spans="1:2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U161" s="15"/>
    </row>
    <row r="162" spans="1:2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2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2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2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2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2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2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workbookViewId="0">
      <selection activeCell="DK36" sqref="DK36:HZ36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65</v>
      </c>
      <c r="C1" s="8"/>
      <c r="D1" s="8"/>
      <c r="E1" s="8"/>
      <c r="F1" s="8"/>
      <c r="G1" s="8"/>
      <c r="H1" s="8"/>
      <c r="I1" s="8"/>
      <c r="J1" s="8"/>
      <c r="K1" s="8"/>
      <c r="L1" s="8"/>
      <c r="AD1" s="9" t="s">
        <v>66</v>
      </c>
      <c r="BI1" s="9" t="s">
        <v>67</v>
      </c>
      <c r="CM1" s="9" t="s">
        <v>68</v>
      </c>
      <c r="DR1" s="9" t="s">
        <v>69</v>
      </c>
    </row>
    <row r="2" spans="1:152" s="9" customFormat="1" ht="16.5" x14ac:dyDescent="0.25">
      <c r="A2" s="10"/>
      <c r="B2" s="10" t="s">
        <v>44</v>
      </c>
      <c r="C2" s="10" t="s">
        <v>45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24" t="s">
        <v>16</v>
      </c>
      <c r="O2" s="10" t="s">
        <v>17</v>
      </c>
      <c r="P2" s="9" t="s">
        <v>18</v>
      </c>
      <c r="Q2" s="10" t="s">
        <v>19</v>
      </c>
      <c r="R2" s="24" t="s">
        <v>20</v>
      </c>
      <c r="S2" s="10" t="s">
        <v>21</v>
      </c>
      <c r="T2" s="10" t="s">
        <v>22</v>
      </c>
      <c r="U2" s="9" t="s">
        <v>23</v>
      </c>
      <c r="V2" s="11" t="s">
        <v>24</v>
      </c>
      <c r="W2" s="9" t="s">
        <v>25</v>
      </c>
      <c r="X2" s="11" t="s">
        <v>26</v>
      </c>
      <c r="Y2" s="9" t="s">
        <v>0</v>
      </c>
      <c r="Z2" s="11" t="s">
        <v>1</v>
      </c>
      <c r="AA2" s="9" t="s">
        <v>2</v>
      </c>
      <c r="AB2" s="11" t="s">
        <v>3</v>
      </c>
      <c r="AC2" s="9" t="s">
        <v>4</v>
      </c>
      <c r="AD2" s="11" t="s">
        <v>44</v>
      </c>
      <c r="AE2" s="9" t="s">
        <v>45</v>
      </c>
      <c r="AF2" s="11" t="s">
        <v>6</v>
      </c>
      <c r="AG2" s="9" t="s">
        <v>7</v>
      </c>
      <c r="AH2" s="11" t="s">
        <v>8</v>
      </c>
      <c r="AI2" s="9" t="s">
        <v>9</v>
      </c>
      <c r="AJ2" s="11" t="s">
        <v>10</v>
      </c>
      <c r="AK2" s="9" t="s">
        <v>11</v>
      </c>
      <c r="AL2" s="11" t="s">
        <v>12</v>
      </c>
      <c r="AM2" s="9" t="s">
        <v>13</v>
      </c>
      <c r="AN2" s="11" t="s">
        <v>14</v>
      </c>
      <c r="AO2" s="9" t="s">
        <v>15</v>
      </c>
      <c r="AP2" s="11" t="s">
        <v>16</v>
      </c>
      <c r="AQ2" s="9" t="s">
        <v>17</v>
      </c>
      <c r="AR2" s="11" t="s">
        <v>18</v>
      </c>
      <c r="AS2" s="9" t="s">
        <v>19</v>
      </c>
      <c r="AT2" s="11" t="s">
        <v>20</v>
      </c>
      <c r="AU2" s="9" t="s">
        <v>21</v>
      </c>
      <c r="AV2" s="11" t="s">
        <v>22</v>
      </c>
      <c r="AW2" s="9" t="s">
        <v>23</v>
      </c>
      <c r="AX2" s="11" t="s">
        <v>24</v>
      </c>
      <c r="AY2" s="9" t="s">
        <v>25</v>
      </c>
      <c r="AZ2" s="11" t="s">
        <v>26</v>
      </c>
      <c r="BA2" s="9" t="s">
        <v>0</v>
      </c>
      <c r="BB2" s="11" t="s">
        <v>1</v>
      </c>
      <c r="BC2" s="9" t="s">
        <v>2</v>
      </c>
      <c r="BD2" s="11" t="s">
        <v>3</v>
      </c>
      <c r="BE2" s="9" t="s">
        <v>4</v>
      </c>
      <c r="BF2" s="11" t="s">
        <v>27</v>
      </c>
      <c r="BG2" s="9" t="s">
        <v>28</v>
      </c>
      <c r="BH2" s="11" t="s">
        <v>29</v>
      </c>
      <c r="BI2" s="9" t="s">
        <v>44</v>
      </c>
      <c r="BJ2" s="11" t="s">
        <v>45</v>
      </c>
      <c r="BK2" s="9" t="s">
        <v>6</v>
      </c>
      <c r="BL2" s="11" t="s">
        <v>7</v>
      </c>
      <c r="BM2" s="9" t="s">
        <v>8</v>
      </c>
      <c r="BN2" s="11" t="s">
        <v>9</v>
      </c>
      <c r="BO2" s="9" t="s">
        <v>10</v>
      </c>
      <c r="BP2" s="11" t="s">
        <v>11</v>
      </c>
      <c r="BQ2" s="9" t="s">
        <v>12</v>
      </c>
      <c r="BR2" s="11" t="s">
        <v>13</v>
      </c>
      <c r="BS2" s="9" t="s">
        <v>14</v>
      </c>
      <c r="BT2" s="11" t="s">
        <v>15</v>
      </c>
      <c r="BU2" s="9" t="s">
        <v>16</v>
      </c>
      <c r="BV2" s="11" t="s">
        <v>17</v>
      </c>
      <c r="BW2" s="9" t="s">
        <v>18</v>
      </c>
      <c r="BX2" s="11" t="s">
        <v>19</v>
      </c>
      <c r="BY2" s="9" t="s">
        <v>20</v>
      </c>
      <c r="BZ2" s="11" t="s">
        <v>21</v>
      </c>
      <c r="CA2" s="9" t="s">
        <v>22</v>
      </c>
      <c r="CB2" s="11" t="s">
        <v>23</v>
      </c>
      <c r="CC2" s="9" t="s">
        <v>24</v>
      </c>
      <c r="CD2" s="11" t="s">
        <v>25</v>
      </c>
      <c r="CE2" s="9" t="s">
        <v>26</v>
      </c>
      <c r="CF2" s="11" t="s">
        <v>0</v>
      </c>
      <c r="CG2" s="9" t="s">
        <v>1</v>
      </c>
      <c r="CH2" s="11" t="s">
        <v>2</v>
      </c>
      <c r="CI2" s="9" t="s">
        <v>3</v>
      </c>
      <c r="CJ2" s="11" t="s">
        <v>4</v>
      </c>
      <c r="CK2" s="9" t="s">
        <v>27</v>
      </c>
      <c r="CL2" s="11" t="s">
        <v>28</v>
      </c>
      <c r="CM2" s="9" t="s">
        <v>44</v>
      </c>
      <c r="CN2" s="11" t="s">
        <v>45</v>
      </c>
      <c r="CO2" s="9" t="s">
        <v>6</v>
      </c>
      <c r="CP2" s="11" t="s">
        <v>7</v>
      </c>
      <c r="CQ2" s="9" t="s">
        <v>8</v>
      </c>
      <c r="CR2" s="11" t="s">
        <v>9</v>
      </c>
      <c r="CS2" s="9" t="s">
        <v>10</v>
      </c>
      <c r="CT2" s="11" t="s">
        <v>11</v>
      </c>
      <c r="CU2" s="9" t="s">
        <v>12</v>
      </c>
      <c r="CV2" s="11" t="s">
        <v>13</v>
      </c>
      <c r="CW2" s="9" t="s">
        <v>14</v>
      </c>
      <c r="CX2" s="11" t="s">
        <v>15</v>
      </c>
      <c r="CY2" s="9" t="s">
        <v>16</v>
      </c>
      <c r="CZ2" s="11" t="s">
        <v>17</v>
      </c>
      <c r="DA2" s="9" t="s">
        <v>18</v>
      </c>
      <c r="DB2" s="11" t="s">
        <v>19</v>
      </c>
      <c r="DC2" s="9" t="s">
        <v>20</v>
      </c>
      <c r="DD2" s="11" t="s">
        <v>21</v>
      </c>
      <c r="DE2" s="9" t="s">
        <v>22</v>
      </c>
      <c r="DF2" s="11" t="s">
        <v>23</v>
      </c>
      <c r="DG2" s="9" t="s">
        <v>24</v>
      </c>
      <c r="DH2" s="11" t="s">
        <v>25</v>
      </c>
      <c r="DI2" s="9" t="s">
        <v>26</v>
      </c>
      <c r="DJ2" s="11" t="s">
        <v>0</v>
      </c>
      <c r="DK2" s="9" t="s">
        <v>1</v>
      </c>
      <c r="DL2" s="11" t="s">
        <v>2</v>
      </c>
      <c r="DM2" s="9" t="s">
        <v>3</v>
      </c>
      <c r="DN2" s="11" t="s">
        <v>4</v>
      </c>
      <c r="DO2" s="9" t="s">
        <v>27</v>
      </c>
      <c r="DP2" s="11" t="s">
        <v>28</v>
      </c>
      <c r="DQ2" s="9" t="s">
        <v>29</v>
      </c>
      <c r="DR2" s="11" t="s">
        <v>44</v>
      </c>
      <c r="DS2" s="9" t="s">
        <v>45</v>
      </c>
      <c r="DT2" s="11" t="s">
        <v>6</v>
      </c>
      <c r="DU2" s="9" t="s">
        <v>7</v>
      </c>
      <c r="DV2" s="11" t="s">
        <v>8</v>
      </c>
      <c r="DW2" s="9" t="s">
        <v>9</v>
      </c>
      <c r="DX2" s="11" t="s">
        <v>10</v>
      </c>
      <c r="DY2" s="9" t="s">
        <v>11</v>
      </c>
      <c r="DZ2" s="11" t="s">
        <v>12</v>
      </c>
      <c r="EA2" s="9" t="s">
        <v>13</v>
      </c>
      <c r="EB2" s="11" t="s">
        <v>14</v>
      </c>
      <c r="EC2" s="9" t="s">
        <v>15</v>
      </c>
      <c r="ED2" s="11" t="s">
        <v>16</v>
      </c>
      <c r="EE2" s="9" t="s">
        <v>17</v>
      </c>
      <c r="EF2" s="11" t="s">
        <v>18</v>
      </c>
      <c r="EG2" s="9" t="s">
        <v>19</v>
      </c>
      <c r="EH2" s="11" t="s">
        <v>20</v>
      </c>
      <c r="EI2" s="9" t="s">
        <v>21</v>
      </c>
      <c r="EJ2" s="11" t="s">
        <v>22</v>
      </c>
      <c r="EK2" s="9" t="s">
        <v>23</v>
      </c>
      <c r="EL2" s="11" t="s">
        <v>24</v>
      </c>
      <c r="EM2" s="9" t="s">
        <v>25</v>
      </c>
      <c r="EN2" s="9" t="s">
        <v>26</v>
      </c>
      <c r="EO2" s="9" t="s">
        <v>0</v>
      </c>
      <c r="EP2" s="9" t="s">
        <v>1</v>
      </c>
      <c r="EQ2" s="9" t="s">
        <v>2</v>
      </c>
      <c r="ER2" s="9" t="s">
        <v>3</v>
      </c>
      <c r="ES2" s="9" t="s">
        <v>4</v>
      </c>
      <c r="ET2" s="9" t="s">
        <v>27</v>
      </c>
      <c r="EU2" s="9" t="s">
        <v>28</v>
      </c>
      <c r="EV2" s="9" t="s">
        <v>29</v>
      </c>
    </row>
    <row r="3" spans="1:152" ht="16.5" x14ac:dyDescent="0.25">
      <c r="A3" s="12">
        <v>0</v>
      </c>
      <c r="B3" s="5"/>
      <c r="C3" s="5">
        <v>88.64</v>
      </c>
      <c r="D3" s="5">
        <v>92.29</v>
      </c>
      <c r="E3" s="5">
        <v>95.75</v>
      </c>
      <c r="F3" s="5">
        <v>95.16</v>
      </c>
      <c r="G3" s="5">
        <v>95.95</v>
      </c>
      <c r="H3" s="5">
        <v>93.3</v>
      </c>
      <c r="I3" s="5">
        <v>96.79</v>
      </c>
      <c r="J3" s="5">
        <v>84.42</v>
      </c>
      <c r="K3" s="5">
        <v>91.77</v>
      </c>
      <c r="L3" s="5">
        <v>92.41</v>
      </c>
      <c r="M3" s="5">
        <v>88.47</v>
      </c>
      <c r="N3" s="5">
        <v>93.03</v>
      </c>
      <c r="O3" s="5">
        <v>92.7</v>
      </c>
      <c r="P3" s="5">
        <v>94.63</v>
      </c>
      <c r="Q3" s="5">
        <v>93</v>
      </c>
      <c r="R3" s="5">
        <v>91.48</v>
      </c>
      <c r="S3" s="5">
        <v>69.92</v>
      </c>
      <c r="T3" s="5">
        <v>70.59</v>
      </c>
      <c r="U3" s="5">
        <v>90.55</v>
      </c>
      <c r="V3" s="5">
        <v>92.47</v>
      </c>
      <c r="W3" s="5">
        <v>85.69</v>
      </c>
      <c r="X3" s="5">
        <v>83.3</v>
      </c>
      <c r="Y3" s="5">
        <v>87.3</v>
      </c>
      <c r="Z3" s="5">
        <v>91.87</v>
      </c>
      <c r="AA3" s="5">
        <v>91.84</v>
      </c>
      <c r="AB3" s="5">
        <v>88.05</v>
      </c>
      <c r="AC3" s="5">
        <v>87.62</v>
      </c>
      <c r="AD3" s="5">
        <v>91.74</v>
      </c>
      <c r="AE3" s="5">
        <v>86.81</v>
      </c>
      <c r="AF3" s="5">
        <v>79.41</v>
      </c>
      <c r="AG3" s="5">
        <v>90.54</v>
      </c>
      <c r="AH3" s="5">
        <v>82.27</v>
      </c>
      <c r="AI3" s="5">
        <v>87.68</v>
      </c>
      <c r="AJ3" s="5">
        <v>86.75</v>
      </c>
      <c r="AK3" s="5">
        <v>86.74</v>
      </c>
      <c r="AL3" s="5">
        <v>89</v>
      </c>
      <c r="AM3" s="5">
        <v>90.8</v>
      </c>
      <c r="AN3" s="5">
        <v>86.02</v>
      </c>
      <c r="AO3" s="5">
        <v>92.57</v>
      </c>
      <c r="AP3" s="5">
        <v>90.47</v>
      </c>
      <c r="AQ3" s="5">
        <v>84.57</v>
      </c>
      <c r="AR3" s="5">
        <v>91.53</v>
      </c>
      <c r="AS3" s="5">
        <v>90.97</v>
      </c>
      <c r="AT3" s="5">
        <v>87.51</v>
      </c>
      <c r="AU3" s="5">
        <v>90.93</v>
      </c>
      <c r="AV3" s="5">
        <v>92.55</v>
      </c>
      <c r="AW3" s="5">
        <v>92.73</v>
      </c>
      <c r="AX3" s="5">
        <v>89.9</v>
      </c>
      <c r="AY3" s="5">
        <v>73.819999999999993</v>
      </c>
      <c r="AZ3" s="5">
        <v>81.05</v>
      </c>
      <c r="BA3" s="5">
        <v>86.36</v>
      </c>
      <c r="BB3" s="5">
        <v>84.34</v>
      </c>
      <c r="BC3" s="5">
        <v>91.04</v>
      </c>
      <c r="BD3" s="5">
        <v>91.56</v>
      </c>
      <c r="BE3" s="5">
        <v>89.99</v>
      </c>
      <c r="BF3" s="5">
        <v>91.4</v>
      </c>
      <c r="BG3" s="5">
        <v>90.58</v>
      </c>
      <c r="BH3" s="5">
        <v>91.74</v>
      </c>
      <c r="BI3" s="5">
        <v>91.52</v>
      </c>
      <c r="BJ3" s="5">
        <v>92.21</v>
      </c>
      <c r="BK3" s="5">
        <v>90.89</v>
      </c>
      <c r="BL3" s="5">
        <v>90.69</v>
      </c>
      <c r="BM3" s="5">
        <v>74.569999999999993</v>
      </c>
      <c r="BN3" s="5">
        <v>73.180000000000007</v>
      </c>
      <c r="BO3" s="5">
        <v>82.61</v>
      </c>
      <c r="BP3" s="5">
        <v>88.94</v>
      </c>
      <c r="BQ3" s="5">
        <v>84.49</v>
      </c>
      <c r="BR3" s="5">
        <v>88.57</v>
      </c>
      <c r="BS3" s="5">
        <v>89.47</v>
      </c>
      <c r="BT3" s="5">
        <v>91.96</v>
      </c>
      <c r="BU3" s="5">
        <v>89.26</v>
      </c>
      <c r="BV3" s="5">
        <v>88.49</v>
      </c>
      <c r="BW3" s="5">
        <v>83.95</v>
      </c>
      <c r="BX3" s="5">
        <v>90.63</v>
      </c>
      <c r="BY3" s="5">
        <v>90.32</v>
      </c>
      <c r="BZ3" s="5">
        <v>85.88</v>
      </c>
      <c r="CA3" s="5">
        <v>79.48</v>
      </c>
      <c r="CB3" s="5">
        <v>87.04</v>
      </c>
      <c r="CC3" s="5">
        <v>89.58</v>
      </c>
      <c r="CD3" s="5">
        <v>91.06</v>
      </c>
      <c r="CE3" s="5">
        <v>92.68</v>
      </c>
      <c r="CF3" s="5">
        <v>90.22</v>
      </c>
      <c r="CG3" s="5">
        <v>91.67</v>
      </c>
      <c r="CH3" s="5">
        <v>92.54</v>
      </c>
      <c r="CI3" s="5">
        <v>89.38</v>
      </c>
      <c r="CJ3" s="5">
        <v>90.36</v>
      </c>
      <c r="CK3" s="5">
        <v>90.09</v>
      </c>
      <c r="CL3" s="5">
        <v>91.77</v>
      </c>
      <c r="CM3" s="5">
        <v>90.83</v>
      </c>
      <c r="CN3" s="5">
        <v>90.86</v>
      </c>
      <c r="CO3" s="5">
        <v>91.72</v>
      </c>
      <c r="CP3" s="5">
        <v>92.04</v>
      </c>
      <c r="CQ3" s="5">
        <v>88.34</v>
      </c>
      <c r="CR3" s="5">
        <v>87.26</v>
      </c>
      <c r="CS3" s="5">
        <v>90.95</v>
      </c>
      <c r="CT3" s="5">
        <v>92.12</v>
      </c>
      <c r="CU3" s="5">
        <v>92.06</v>
      </c>
      <c r="CV3">
        <v>92.13</v>
      </c>
      <c r="CW3">
        <v>93.67</v>
      </c>
      <c r="CX3">
        <v>93.09</v>
      </c>
      <c r="CY3">
        <v>93.32</v>
      </c>
      <c r="CZ3">
        <v>94.34</v>
      </c>
      <c r="DA3">
        <v>93.78</v>
      </c>
      <c r="DB3">
        <v>93.65</v>
      </c>
      <c r="DC3">
        <v>94.16</v>
      </c>
      <c r="DD3">
        <v>93.96</v>
      </c>
      <c r="DE3">
        <v>93.95</v>
      </c>
      <c r="DF3">
        <v>93.41</v>
      </c>
      <c r="DG3">
        <v>94.28</v>
      </c>
      <c r="DH3">
        <v>94.2</v>
      </c>
      <c r="DI3">
        <v>93.85</v>
      </c>
      <c r="DJ3">
        <v>93.8</v>
      </c>
      <c r="DK3">
        <v>92.14</v>
      </c>
      <c r="DL3">
        <v>93.42</v>
      </c>
      <c r="DM3">
        <v>95.06</v>
      </c>
      <c r="DN3" s="5">
        <v>94.95</v>
      </c>
      <c r="DO3" s="5">
        <v>95.37</v>
      </c>
      <c r="DP3" s="5">
        <v>95.16</v>
      </c>
      <c r="DQ3" s="5">
        <v>100</v>
      </c>
      <c r="DR3" s="5" t="s">
        <v>93</v>
      </c>
      <c r="DS3" s="5"/>
      <c r="DT3" s="5"/>
    </row>
    <row r="4" spans="1:152" ht="16.5" x14ac:dyDescent="0.25">
      <c r="A4" s="12">
        <v>4.1666666666666699E-2</v>
      </c>
      <c r="B4" s="5"/>
      <c r="C4" s="5">
        <v>89.63</v>
      </c>
      <c r="D4" s="5">
        <v>95.92</v>
      </c>
      <c r="E4" s="5">
        <v>95.81</v>
      </c>
      <c r="F4" s="5">
        <v>95.71</v>
      </c>
      <c r="G4" s="5">
        <v>96.38</v>
      </c>
      <c r="H4" s="5">
        <v>91.49</v>
      </c>
      <c r="I4" s="5">
        <v>96.97</v>
      </c>
      <c r="J4" s="5">
        <v>86.51</v>
      </c>
      <c r="K4" s="5">
        <v>93.25</v>
      </c>
      <c r="L4" s="5">
        <v>92.69</v>
      </c>
      <c r="M4" s="5">
        <v>88.49</v>
      </c>
      <c r="N4" s="5">
        <v>94.05</v>
      </c>
      <c r="O4" s="5">
        <v>92.96</v>
      </c>
      <c r="P4" s="5">
        <v>95.17</v>
      </c>
      <c r="Q4" s="5">
        <v>92.05</v>
      </c>
      <c r="R4" s="5">
        <v>91.67</v>
      </c>
      <c r="S4" s="5">
        <v>66.8</v>
      </c>
      <c r="T4" s="5">
        <v>76.97</v>
      </c>
      <c r="U4" s="5">
        <v>91.51</v>
      </c>
      <c r="V4" s="5">
        <v>93.06</v>
      </c>
      <c r="W4" s="5">
        <v>86.74</v>
      </c>
      <c r="X4" s="5">
        <v>78.97</v>
      </c>
      <c r="Y4" s="5">
        <v>87.68</v>
      </c>
      <c r="Z4" s="5">
        <v>90.68</v>
      </c>
      <c r="AA4" s="5">
        <v>91.93</v>
      </c>
      <c r="AB4" s="5">
        <v>88.4</v>
      </c>
      <c r="AC4" s="5">
        <v>88.87</v>
      </c>
      <c r="AD4" s="5">
        <v>92.27</v>
      </c>
      <c r="AE4" s="5">
        <v>88.58</v>
      </c>
      <c r="AF4" s="5">
        <v>78.84</v>
      </c>
      <c r="AG4" s="5">
        <v>91.36</v>
      </c>
      <c r="AH4" s="5">
        <v>83.92</v>
      </c>
      <c r="AI4" s="5">
        <v>88.93</v>
      </c>
      <c r="AJ4" s="5">
        <v>86.82</v>
      </c>
      <c r="AK4" s="5">
        <v>87.17</v>
      </c>
      <c r="AL4" s="5">
        <v>89.52</v>
      </c>
      <c r="AM4" s="5">
        <v>91.16</v>
      </c>
      <c r="AN4" s="5">
        <v>86.3</v>
      </c>
      <c r="AO4" s="5">
        <v>92.43</v>
      </c>
      <c r="AP4" s="5">
        <v>89.64</v>
      </c>
      <c r="AQ4" s="5">
        <v>85.43</v>
      </c>
      <c r="AR4" s="5">
        <v>90.76</v>
      </c>
      <c r="AS4" s="5">
        <v>90.41</v>
      </c>
      <c r="AT4" s="5">
        <v>90.02</v>
      </c>
      <c r="AU4" s="5">
        <v>91.1</v>
      </c>
      <c r="AV4" s="5">
        <v>93.18</v>
      </c>
      <c r="AW4" s="5">
        <v>92.88</v>
      </c>
      <c r="AX4" s="5">
        <v>89.04</v>
      </c>
      <c r="AY4" s="5">
        <v>72.59</v>
      </c>
      <c r="AZ4" s="5">
        <v>81.91</v>
      </c>
      <c r="BA4" s="5">
        <v>86.21</v>
      </c>
      <c r="BB4" s="5">
        <v>80.930000000000007</v>
      </c>
      <c r="BC4" s="5">
        <v>90.26</v>
      </c>
      <c r="BD4" s="5">
        <v>91.79</v>
      </c>
      <c r="BE4" s="5">
        <v>88.15</v>
      </c>
      <c r="BF4" s="5">
        <v>91.93</v>
      </c>
      <c r="BG4" s="5">
        <v>89.26</v>
      </c>
      <c r="BH4" s="5">
        <v>91.75</v>
      </c>
      <c r="BI4" s="5">
        <v>92.12</v>
      </c>
      <c r="BJ4" s="5">
        <v>91.45</v>
      </c>
      <c r="BK4" s="5">
        <v>93.74</v>
      </c>
      <c r="BL4" s="5">
        <v>89.06</v>
      </c>
      <c r="BM4" s="5">
        <v>72.94</v>
      </c>
      <c r="BN4" s="5">
        <v>80.38</v>
      </c>
      <c r="BO4" s="5">
        <v>79.11</v>
      </c>
      <c r="BP4" s="5">
        <v>89.12</v>
      </c>
      <c r="BQ4" s="5">
        <v>82.69</v>
      </c>
      <c r="BR4" s="5">
        <v>88.63</v>
      </c>
      <c r="BS4" s="5">
        <v>90.8</v>
      </c>
      <c r="BT4" s="5">
        <v>91.22</v>
      </c>
      <c r="BU4" s="5">
        <v>89.58</v>
      </c>
      <c r="BV4" s="5">
        <v>88.6</v>
      </c>
      <c r="BW4" s="5">
        <v>86.39</v>
      </c>
      <c r="BX4" s="5">
        <v>90.63</v>
      </c>
      <c r="BY4" s="5">
        <v>90.61</v>
      </c>
      <c r="BZ4" s="5">
        <v>88.07</v>
      </c>
      <c r="CA4" s="5">
        <v>79.7</v>
      </c>
      <c r="CB4" s="5">
        <v>87.85</v>
      </c>
      <c r="CC4" s="5">
        <v>90.26</v>
      </c>
      <c r="CD4" s="5">
        <v>91.37</v>
      </c>
      <c r="CE4" s="5">
        <v>92.93</v>
      </c>
      <c r="CF4" s="5">
        <v>92.02</v>
      </c>
      <c r="CG4" s="5">
        <v>92.36</v>
      </c>
      <c r="CH4" s="5">
        <v>92.72</v>
      </c>
      <c r="CI4" s="5">
        <v>90.34</v>
      </c>
      <c r="CJ4" s="5">
        <v>90.68</v>
      </c>
      <c r="CK4" s="5">
        <v>90.93</v>
      </c>
      <c r="CL4" s="5">
        <v>92.11</v>
      </c>
      <c r="CM4" s="5">
        <v>91.14</v>
      </c>
      <c r="CN4" s="5">
        <v>91.69</v>
      </c>
      <c r="CO4" s="5">
        <v>91.9</v>
      </c>
      <c r="CP4" s="5">
        <v>92.51</v>
      </c>
      <c r="CQ4" s="5">
        <v>89.49</v>
      </c>
      <c r="CR4" s="5">
        <v>88.19</v>
      </c>
      <c r="CS4" s="5">
        <v>91.55</v>
      </c>
      <c r="CT4" s="5">
        <v>92.48</v>
      </c>
      <c r="CU4" s="5">
        <v>92.57</v>
      </c>
      <c r="CV4">
        <v>92.93</v>
      </c>
      <c r="CW4">
        <v>93.99</v>
      </c>
      <c r="CX4">
        <v>93.77</v>
      </c>
      <c r="CY4">
        <v>93.7</v>
      </c>
      <c r="CZ4">
        <v>94.52</v>
      </c>
      <c r="DA4">
        <v>93.85</v>
      </c>
      <c r="DB4">
        <v>94.13</v>
      </c>
      <c r="DC4">
        <v>94.9</v>
      </c>
      <c r="DD4">
        <v>94.5</v>
      </c>
      <c r="DE4">
        <v>94.28</v>
      </c>
      <c r="DF4">
        <v>92.27</v>
      </c>
      <c r="DG4">
        <v>94.73</v>
      </c>
      <c r="DH4">
        <v>94.57</v>
      </c>
      <c r="DI4">
        <v>94.18</v>
      </c>
      <c r="DJ4">
        <v>94.34</v>
      </c>
      <c r="DK4">
        <v>93.25</v>
      </c>
      <c r="DL4">
        <v>93.79</v>
      </c>
      <c r="DM4">
        <v>95.48</v>
      </c>
      <c r="DN4" s="5">
        <v>95.16</v>
      </c>
      <c r="DO4" s="5">
        <v>95.78</v>
      </c>
      <c r="DP4" s="5">
        <v>95.55</v>
      </c>
      <c r="DQ4" s="5">
        <v>99.99</v>
      </c>
      <c r="DR4" s="5"/>
      <c r="DS4" s="5"/>
      <c r="DT4" s="5"/>
    </row>
    <row r="5" spans="1:152" ht="16.5" x14ac:dyDescent="0.25">
      <c r="A5" s="12">
        <v>8.3333333333333301E-2</v>
      </c>
      <c r="B5" s="5"/>
      <c r="C5" s="5">
        <v>93.3</v>
      </c>
      <c r="D5" s="5">
        <v>94.99</v>
      </c>
      <c r="E5" s="5">
        <v>97.24</v>
      </c>
      <c r="F5" s="5">
        <v>96.94</v>
      </c>
      <c r="G5" s="5">
        <v>97.08</v>
      </c>
      <c r="H5" s="5">
        <v>94.39</v>
      </c>
      <c r="I5" s="5">
        <v>97.09</v>
      </c>
      <c r="J5" s="5">
        <v>86.16</v>
      </c>
      <c r="K5" s="5">
        <v>91.29</v>
      </c>
      <c r="L5" s="5">
        <v>93.11</v>
      </c>
      <c r="M5" s="5">
        <v>90.87</v>
      </c>
      <c r="N5" s="5">
        <v>94.14</v>
      </c>
      <c r="O5" s="5">
        <v>93.08</v>
      </c>
      <c r="P5" s="5">
        <v>95.23</v>
      </c>
      <c r="Q5" s="5">
        <v>91.94</v>
      </c>
      <c r="R5" s="5">
        <v>91.5</v>
      </c>
      <c r="S5" s="5">
        <v>68.569999999999993</v>
      </c>
      <c r="T5" s="5">
        <v>77.58</v>
      </c>
      <c r="U5" s="5">
        <v>91.49</v>
      </c>
      <c r="V5" s="5">
        <v>93.48</v>
      </c>
      <c r="W5" s="5">
        <v>89.62</v>
      </c>
      <c r="X5" s="5">
        <v>83.35</v>
      </c>
      <c r="Y5" s="5">
        <v>87.12</v>
      </c>
      <c r="Z5" s="5">
        <v>89.95</v>
      </c>
      <c r="AA5" s="5">
        <v>92.51</v>
      </c>
      <c r="AB5" s="5">
        <v>88</v>
      </c>
      <c r="AC5" s="5">
        <v>89.96</v>
      </c>
      <c r="AD5" s="5">
        <v>91.25</v>
      </c>
      <c r="AE5" s="5">
        <v>90.09</v>
      </c>
      <c r="AF5" s="5">
        <v>78.19</v>
      </c>
      <c r="AG5" s="5">
        <v>91.24</v>
      </c>
      <c r="AH5" s="5">
        <v>86.36</v>
      </c>
      <c r="AI5" s="5">
        <v>89.97</v>
      </c>
      <c r="AJ5" s="5">
        <v>88.64</v>
      </c>
      <c r="AK5" s="5">
        <v>87.5</v>
      </c>
      <c r="AL5" s="5">
        <v>90.59</v>
      </c>
      <c r="AM5" s="5">
        <v>91.59</v>
      </c>
      <c r="AN5" s="5">
        <v>87.7</v>
      </c>
      <c r="AO5" s="5">
        <v>92.83</v>
      </c>
      <c r="AP5" s="5">
        <v>90.85</v>
      </c>
      <c r="AQ5" s="5">
        <v>85.91</v>
      </c>
      <c r="AR5" s="5">
        <v>90.86</v>
      </c>
      <c r="AS5" s="5">
        <v>92.42</v>
      </c>
      <c r="AT5" s="5">
        <v>90.28</v>
      </c>
      <c r="AU5" s="5">
        <v>91.26</v>
      </c>
      <c r="AV5" s="5">
        <v>92.23</v>
      </c>
      <c r="AW5" s="5">
        <v>92.9</v>
      </c>
      <c r="AX5" s="5">
        <v>88.18</v>
      </c>
      <c r="AY5" s="5">
        <v>71.900000000000006</v>
      </c>
      <c r="AZ5" s="5">
        <v>79.52</v>
      </c>
      <c r="BA5" s="5">
        <v>87.07</v>
      </c>
      <c r="BB5" s="5">
        <v>80.14</v>
      </c>
      <c r="BC5" s="5">
        <v>92.29</v>
      </c>
      <c r="BD5" s="5">
        <v>91.83</v>
      </c>
      <c r="BE5" s="5">
        <v>90.31</v>
      </c>
      <c r="BF5" s="5">
        <v>92.46</v>
      </c>
      <c r="BG5" s="5">
        <v>88.13</v>
      </c>
      <c r="BH5" s="5">
        <v>91.7</v>
      </c>
      <c r="BI5" s="5">
        <v>91.78</v>
      </c>
      <c r="BJ5" s="5">
        <v>91.24</v>
      </c>
      <c r="BK5" s="5">
        <v>93.35</v>
      </c>
      <c r="BL5" s="5">
        <v>89.23</v>
      </c>
      <c r="BM5" s="5">
        <v>75.19</v>
      </c>
      <c r="BN5" s="5">
        <v>74.430000000000007</v>
      </c>
      <c r="BO5" s="5">
        <v>79.290000000000006</v>
      </c>
      <c r="BP5" s="5">
        <v>90.29</v>
      </c>
      <c r="BQ5" s="5">
        <v>81.209999999999994</v>
      </c>
      <c r="BR5" s="5">
        <v>85.83</v>
      </c>
      <c r="BS5" s="5">
        <v>90.2</v>
      </c>
      <c r="BT5" s="5">
        <v>92.79</v>
      </c>
      <c r="BU5" s="5">
        <v>92.18</v>
      </c>
      <c r="BV5" s="5">
        <v>88.02</v>
      </c>
      <c r="BW5" s="5">
        <v>87.85</v>
      </c>
      <c r="BX5" s="5">
        <v>91.08</v>
      </c>
      <c r="BY5" s="5">
        <v>92.01</v>
      </c>
      <c r="BZ5" s="5">
        <v>88.46</v>
      </c>
      <c r="CA5" s="5">
        <v>79.209999999999994</v>
      </c>
      <c r="CB5" s="5">
        <v>88.79</v>
      </c>
      <c r="CC5" s="5">
        <v>91.93</v>
      </c>
      <c r="CD5" s="5">
        <v>92.24</v>
      </c>
      <c r="CE5" s="5">
        <v>93.24</v>
      </c>
      <c r="CF5" s="5">
        <v>93.1</v>
      </c>
      <c r="CG5" s="5">
        <v>91.48</v>
      </c>
      <c r="CH5" s="5">
        <v>92.66</v>
      </c>
      <c r="CI5" s="5">
        <v>90.51</v>
      </c>
      <c r="CJ5" s="5">
        <v>91.43</v>
      </c>
      <c r="CK5" s="5">
        <v>91.61</v>
      </c>
      <c r="CL5" s="5">
        <v>92.74</v>
      </c>
      <c r="CM5" s="5">
        <v>91.79</v>
      </c>
      <c r="CN5" s="5">
        <v>92.08</v>
      </c>
      <c r="CO5" s="5">
        <v>92.76</v>
      </c>
      <c r="CP5" s="5">
        <v>92.93</v>
      </c>
      <c r="CQ5" s="5">
        <v>89.7</v>
      </c>
      <c r="CR5" s="5">
        <v>89.21</v>
      </c>
      <c r="CS5" s="5">
        <v>91.97</v>
      </c>
      <c r="CT5" s="5">
        <v>92.84</v>
      </c>
      <c r="CU5" s="5">
        <v>93.98</v>
      </c>
      <c r="CV5">
        <v>93.31</v>
      </c>
      <c r="CW5">
        <v>94.2</v>
      </c>
      <c r="CX5">
        <v>93.75</v>
      </c>
      <c r="CY5">
        <v>93.98</v>
      </c>
      <c r="CZ5">
        <v>94.78</v>
      </c>
      <c r="DA5">
        <v>94.44</v>
      </c>
      <c r="DB5">
        <v>94.45</v>
      </c>
      <c r="DC5">
        <v>95.43</v>
      </c>
      <c r="DD5">
        <v>94.73</v>
      </c>
      <c r="DE5">
        <v>94.44</v>
      </c>
      <c r="DF5">
        <v>92.76</v>
      </c>
      <c r="DG5">
        <v>95</v>
      </c>
      <c r="DH5">
        <v>94.89</v>
      </c>
      <c r="DI5">
        <v>94.54</v>
      </c>
      <c r="DJ5">
        <v>94.77</v>
      </c>
      <c r="DK5">
        <v>93.81</v>
      </c>
      <c r="DL5">
        <v>94.36</v>
      </c>
      <c r="DM5">
        <v>95.81</v>
      </c>
      <c r="DN5" s="5">
        <v>95.61</v>
      </c>
      <c r="DO5" s="5">
        <v>95.93</v>
      </c>
      <c r="DP5" s="5">
        <v>96.02</v>
      </c>
      <c r="DQ5" s="5">
        <v>100</v>
      </c>
      <c r="DR5" s="5"/>
      <c r="DS5" s="5"/>
      <c r="DT5" s="5"/>
    </row>
    <row r="6" spans="1:152" ht="16.5" x14ac:dyDescent="0.25">
      <c r="A6" s="12">
        <v>0.125</v>
      </c>
      <c r="B6" s="5"/>
      <c r="C6" s="5">
        <v>90.61</v>
      </c>
      <c r="D6" s="5">
        <v>96.82</v>
      </c>
      <c r="E6" s="5">
        <v>96.24</v>
      </c>
      <c r="F6" s="5">
        <v>96.59</v>
      </c>
      <c r="G6" s="5">
        <v>96.63</v>
      </c>
      <c r="H6" s="5">
        <v>95.4</v>
      </c>
      <c r="I6" s="5">
        <v>97.18</v>
      </c>
      <c r="J6" s="5">
        <v>88.74</v>
      </c>
      <c r="K6" s="5">
        <v>91.29</v>
      </c>
      <c r="L6" s="5">
        <v>93.83</v>
      </c>
      <c r="M6" s="5">
        <v>91.98</v>
      </c>
      <c r="N6" s="5">
        <v>94.39</v>
      </c>
      <c r="O6" s="5">
        <v>92.67</v>
      </c>
      <c r="P6" s="5">
        <v>94.31</v>
      </c>
      <c r="Q6" s="5">
        <v>92.52</v>
      </c>
      <c r="R6" s="5">
        <v>88.99</v>
      </c>
      <c r="S6" s="5">
        <v>67.5</v>
      </c>
      <c r="T6" s="5">
        <v>80.930000000000007</v>
      </c>
      <c r="U6" s="5">
        <v>93.35</v>
      </c>
      <c r="V6" s="5">
        <v>93.86</v>
      </c>
      <c r="W6" s="5">
        <v>88.72</v>
      </c>
      <c r="X6" s="5">
        <v>80.19</v>
      </c>
      <c r="Y6" s="5">
        <v>87.78</v>
      </c>
      <c r="Z6" s="5">
        <v>89.54</v>
      </c>
      <c r="AA6" s="5">
        <v>92.94</v>
      </c>
      <c r="AB6" s="5">
        <v>87.34</v>
      </c>
      <c r="AC6" s="5">
        <v>90.29</v>
      </c>
      <c r="AD6" s="5">
        <v>92.6</v>
      </c>
      <c r="AE6" s="5">
        <v>90.57</v>
      </c>
      <c r="AF6" s="5">
        <v>77.84</v>
      </c>
      <c r="AG6" s="5">
        <v>91.93</v>
      </c>
      <c r="AH6" s="5">
        <v>88.72</v>
      </c>
      <c r="AI6" s="5">
        <v>90.52</v>
      </c>
      <c r="AJ6" s="5">
        <v>88.3</v>
      </c>
      <c r="AK6" s="5">
        <v>87.68</v>
      </c>
      <c r="AL6" s="5">
        <v>90.25</v>
      </c>
      <c r="AM6" s="5">
        <v>91.19</v>
      </c>
      <c r="AN6" s="5">
        <v>90.54</v>
      </c>
      <c r="AO6" s="5">
        <v>92.41</v>
      </c>
      <c r="AP6" s="5">
        <v>91.38</v>
      </c>
      <c r="AQ6" s="5">
        <v>85.58</v>
      </c>
      <c r="AR6" s="5">
        <v>92.6</v>
      </c>
      <c r="AS6" s="5">
        <v>91.9</v>
      </c>
      <c r="AT6" s="5">
        <v>90.33</v>
      </c>
      <c r="AU6" s="5">
        <v>91.72</v>
      </c>
      <c r="AV6" s="5">
        <v>92.03</v>
      </c>
      <c r="AW6" s="5">
        <v>92.99</v>
      </c>
      <c r="AX6" s="5">
        <v>87.76</v>
      </c>
      <c r="AY6" s="5">
        <v>71.3</v>
      </c>
      <c r="AZ6" s="5">
        <v>79.52</v>
      </c>
      <c r="BA6" s="5">
        <v>89.76</v>
      </c>
      <c r="BB6" s="5">
        <v>85.04</v>
      </c>
      <c r="BC6" s="5">
        <v>92.06</v>
      </c>
      <c r="BD6" s="5">
        <v>93.17</v>
      </c>
      <c r="BE6" s="5">
        <v>90.66</v>
      </c>
      <c r="BF6" s="5">
        <v>93.34</v>
      </c>
      <c r="BG6" s="5">
        <v>89.12</v>
      </c>
      <c r="BH6" s="5">
        <v>91.5</v>
      </c>
      <c r="BI6" s="5">
        <v>92.26</v>
      </c>
      <c r="BJ6" s="5">
        <v>90.61</v>
      </c>
      <c r="BK6" s="5">
        <v>93.56</v>
      </c>
      <c r="BL6" s="5">
        <v>89.68</v>
      </c>
      <c r="BM6" s="5">
        <v>71.22</v>
      </c>
      <c r="BN6" s="5">
        <v>77.09</v>
      </c>
      <c r="BO6" s="5">
        <v>83.47</v>
      </c>
      <c r="BP6" s="5">
        <v>92.57</v>
      </c>
      <c r="BQ6" s="5">
        <v>81.69</v>
      </c>
      <c r="BR6" s="5">
        <v>86.76</v>
      </c>
      <c r="BS6" s="5">
        <v>90.75</v>
      </c>
      <c r="BT6" s="5">
        <v>93.44</v>
      </c>
      <c r="BU6" s="5">
        <v>91.33</v>
      </c>
      <c r="BV6" s="5">
        <v>87.39</v>
      </c>
      <c r="BW6" s="5">
        <v>87.39</v>
      </c>
      <c r="BX6" s="5">
        <v>92.41</v>
      </c>
      <c r="BY6" s="5">
        <v>92.08</v>
      </c>
      <c r="BZ6" s="5">
        <v>88.76</v>
      </c>
      <c r="CA6" s="5">
        <v>82.72</v>
      </c>
      <c r="CB6" s="5">
        <v>89.77</v>
      </c>
      <c r="CC6" s="5">
        <v>92.51</v>
      </c>
      <c r="CD6" s="5">
        <v>92.66</v>
      </c>
      <c r="CE6" s="5">
        <v>93.44</v>
      </c>
      <c r="CF6" s="5">
        <v>93.22</v>
      </c>
      <c r="CG6" s="5">
        <v>92.83</v>
      </c>
      <c r="CH6" s="5">
        <v>93.66</v>
      </c>
      <c r="CI6" s="5">
        <v>91.16</v>
      </c>
      <c r="CJ6" s="5">
        <v>91.45</v>
      </c>
      <c r="CK6" s="5">
        <v>92.39</v>
      </c>
      <c r="CL6" s="5">
        <v>93</v>
      </c>
      <c r="CM6" s="5">
        <v>91.97</v>
      </c>
      <c r="CN6" s="5">
        <v>92.03</v>
      </c>
      <c r="CO6" s="5">
        <v>93.01</v>
      </c>
      <c r="CP6" s="5">
        <v>93.38</v>
      </c>
      <c r="CQ6" s="5">
        <v>90.85</v>
      </c>
      <c r="CR6" s="5">
        <v>90.61</v>
      </c>
      <c r="CS6" s="5">
        <v>92.51</v>
      </c>
      <c r="CT6" s="5">
        <v>93.15</v>
      </c>
      <c r="CU6" s="5">
        <v>93.89</v>
      </c>
      <c r="CV6">
        <v>93.26</v>
      </c>
      <c r="CW6">
        <v>94.85</v>
      </c>
      <c r="CX6">
        <v>94.2</v>
      </c>
      <c r="CY6">
        <v>94.23</v>
      </c>
      <c r="CZ6">
        <v>94.89</v>
      </c>
      <c r="DA6">
        <v>94.6</v>
      </c>
      <c r="DB6">
        <v>94.8</v>
      </c>
      <c r="DC6">
        <v>95.55</v>
      </c>
      <c r="DD6">
        <v>95.46</v>
      </c>
      <c r="DE6">
        <v>94.78</v>
      </c>
      <c r="DF6">
        <v>92.56</v>
      </c>
      <c r="DG6">
        <v>95.03</v>
      </c>
      <c r="DH6">
        <v>95.08</v>
      </c>
      <c r="DI6">
        <v>94.74</v>
      </c>
      <c r="DJ6">
        <v>95</v>
      </c>
      <c r="DK6">
        <v>94.12</v>
      </c>
      <c r="DL6">
        <v>94.68</v>
      </c>
      <c r="DM6">
        <v>95.94</v>
      </c>
      <c r="DN6" s="5">
        <v>96</v>
      </c>
      <c r="DO6" s="5">
        <v>96.19</v>
      </c>
      <c r="DP6" s="5">
        <v>96.45</v>
      </c>
      <c r="DQ6" s="5">
        <v>100</v>
      </c>
      <c r="DR6" s="5"/>
      <c r="DS6" s="5"/>
      <c r="DT6" s="5"/>
    </row>
    <row r="7" spans="1:152" ht="16.5" x14ac:dyDescent="0.25">
      <c r="A7" s="12">
        <v>0.16666666666666699</v>
      </c>
      <c r="B7" s="5"/>
      <c r="C7" s="5">
        <v>93.36</v>
      </c>
      <c r="D7" s="5">
        <v>96.27</v>
      </c>
      <c r="E7" s="5">
        <v>97.26</v>
      </c>
      <c r="F7" s="5">
        <v>96.85</v>
      </c>
      <c r="G7" s="5">
        <v>97.19</v>
      </c>
      <c r="H7" s="5">
        <v>94.42</v>
      </c>
      <c r="I7" s="5">
        <v>97.24</v>
      </c>
      <c r="J7" s="5">
        <v>88.02</v>
      </c>
      <c r="K7" s="5">
        <v>91.03</v>
      </c>
      <c r="L7" s="5">
        <v>95.26</v>
      </c>
      <c r="M7" s="5">
        <v>94.15</v>
      </c>
      <c r="N7" s="5">
        <v>95.05</v>
      </c>
      <c r="O7" s="5">
        <v>92.88</v>
      </c>
      <c r="P7" s="5">
        <v>94.28</v>
      </c>
      <c r="Q7" s="5">
        <v>93.37</v>
      </c>
      <c r="R7" s="5">
        <v>87.9</v>
      </c>
      <c r="S7" s="5">
        <v>68.209999999999994</v>
      </c>
      <c r="T7" s="5">
        <v>82.91</v>
      </c>
      <c r="U7" s="5">
        <v>93.22</v>
      </c>
      <c r="V7" s="5">
        <v>94.41</v>
      </c>
      <c r="W7" s="5">
        <v>90.53</v>
      </c>
      <c r="X7" s="5">
        <v>81.11</v>
      </c>
      <c r="Y7" s="5">
        <v>88.68</v>
      </c>
      <c r="Z7" s="5">
        <v>88.89</v>
      </c>
      <c r="AA7" s="5">
        <v>93.2</v>
      </c>
      <c r="AB7" s="5">
        <v>87.19</v>
      </c>
      <c r="AC7" s="5">
        <v>91.3</v>
      </c>
      <c r="AD7" s="5">
        <v>93.57</v>
      </c>
      <c r="AE7" s="5">
        <v>89.26</v>
      </c>
      <c r="AF7" s="5">
        <v>78.790000000000006</v>
      </c>
      <c r="AG7" s="5">
        <v>92.34</v>
      </c>
      <c r="AH7" s="5">
        <v>89.86</v>
      </c>
      <c r="AI7" s="5">
        <v>90.91</v>
      </c>
      <c r="AJ7" s="5">
        <v>87.97</v>
      </c>
      <c r="AK7" s="5">
        <v>88</v>
      </c>
      <c r="AL7" s="5">
        <v>90.92</v>
      </c>
      <c r="AM7" s="5">
        <v>91.94</v>
      </c>
      <c r="AN7" s="5">
        <v>90.82</v>
      </c>
      <c r="AO7" s="5">
        <v>92.84</v>
      </c>
      <c r="AP7" s="5">
        <v>88.87</v>
      </c>
      <c r="AQ7" s="5">
        <v>85.8</v>
      </c>
      <c r="AR7" s="5">
        <v>92.4</v>
      </c>
      <c r="AS7" s="5">
        <v>90.88</v>
      </c>
      <c r="AT7" s="5">
        <v>91.02</v>
      </c>
      <c r="AU7" s="5">
        <v>92.71</v>
      </c>
      <c r="AV7" s="5">
        <v>91.8</v>
      </c>
      <c r="AW7" s="5">
        <v>92.6</v>
      </c>
      <c r="AX7" s="5">
        <v>87.51</v>
      </c>
      <c r="AY7" s="5">
        <v>72.790000000000006</v>
      </c>
      <c r="AZ7" s="5">
        <v>80.150000000000006</v>
      </c>
      <c r="BA7" s="5">
        <v>91.93</v>
      </c>
      <c r="BB7" s="5">
        <v>87.88</v>
      </c>
      <c r="BC7" s="5">
        <v>92.26</v>
      </c>
      <c r="BD7" s="5">
        <v>93.03</v>
      </c>
      <c r="BE7" s="5">
        <v>91.74</v>
      </c>
      <c r="BF7" s="5">
        <v>92.93</v>
      </c>
      <c r="BG7" s="5">
        <v>91.64</v>
      </c>
      <c r="BH7" s="5">
        <v>91.29</v>
      </c>
      <c r="BI7" s="5">
        <v>92.54</v>
      </c>
      <c r="BJ7" s="5">
        <v>93.67</v>
      </c>
      <c r="BK7" s="5">
        <v>93.5</v>
      </c>
      <c r="BL7" s="5">
        <v>91.26</v>
      </c>
      <c r="BM7" s="5">
        <v>67.92</v>
      </c>
      <c r="BN7" s="5">
        <v>76.52</v>
      </c>
      <c r="BO7" s="5">
        <v>84.24</v>
      </c>
      <c r="BP7" s="5">
        <v>91.72</v>
      </c>
      <c r="BQ7" s="5">
        <v>81.290000000000006</v>
      </c>
      <c r="BR7" s="5">
        <v>87.33</v>
      </c>
      <c r="BS7" s="5">
        <v>91.91</v>
      </c>
      <c r="BT7" s="5">
        <v>93.08</v>
      </c>
      <c r="BU7" s="5">
        <v>90.87</v>
      </c>
      <c r="BV7" s="5">
        <v>89</v>
      </c>
      <c r="BW7" s="5">
        <v>87.61</v>
      </c>
      <c r="BX7" s="5">
        <v>92.55</v>
      </c>
      <c r="BY7" s="5">
        <v>92.02</v>
      </c>
      <c r="BZ7" s="5">
        <v>89.93</v>
      </c>
      <c r="CA7" s="5">
        <v>83.41</v>
      </c>
      <c r="CB7" s="5">
        <v>90.43</v>
      </c>
      <c r="CC7" s="5">
        <v>92.59</v>
      </c>
      <c r="CD7" s="5">
        <v>92.17</v>
      </c>
      <c r="CE7" s="5">
        <v>93.35</v>
      </c>
      <c r="CF7" s="5">
        <v>92.48</v>
      </c>
      <c r="CG7" s="5">
        <v>93.25</v>
      </c>
      <c r="CH7" s="5">
        <v>93.59</v>
      </c>
      <c r="CI7" s="5">
        <v>91.57</v>
      </c>
      <c r="CJ7" s="5">
        <v>91.64</v>
      </c>
      <c r="CK7" s="5">
        <v>92.96</v>
      </c>
      <c r="CL7" s="5">
        <v>92.88</v>
      </c>
      <c r="CM7" s="5">
        <v>92.28</v>
      </c>
      <c r="CN7" s="5">
        <v>91.94</v>
      </c>
      <c r="CO7" s="5">
        <v>93.04</v>
      </c>
      <c r="CP7" s="5">
        <v>93.47</v>
      </c>
      <c r="CQ7" s="5">
        <v>91.6</v>
      </c>
      <c r="CR7" s="5">
        <v>90.17</v>
      </c>
      <c r="CS7" s="5">
        <v>92.86</v>
      </c>
      <c r="CT7" s="5">
        <v>93.41</v>
      </c>
      <c r="CU7" s="5">
        <v>93.89</v>
      </c>
      <c r="CV7">
        <v>93.89</v>
      </c>
      <c r="CW7">
        <v>95.19</v>
      </c>
      <c r="CX7">
        <v>94.6</v>
      </c>
      <c r="CY7">
        <v>94.3</v>
      </c>
      <c r="CZ7">
        <v>94.75</v>
      </c>
      <c r="DA7">
        <v>94.69</v>
      </c>
      <c r="DB7">
        <v>95.02</v>
      </c>
      <c r="DC7">
        <v>95.6</v>
      </c>
      <c r="DD7">
        <v>95.54</v>
      </c>
      <c r="DE7">
        <v>95.03</v>
      </c>
      <c r="DF7">
        <v>92.76</v>
      </c>
      <c r="DG7">
        <v>95.27</v>
      </c>
      <c r="DH7">
        <v>95.23</v>
      </c>
      <c r="DI7">
        <v>95.01</v>
      </c>
      <c r="DJ7">
        <v>95.18</v>
      </c>
      <c r="DK7">
        <v>94.53</v>
      </c>
      <c r="DL7">
        <v>95.09</v>
      </c>
      <c r="DM7">
        <v>96.18</v>
      </c>
      <c r="DN7" s="5">
        <v>96.22</v>
      </c>
      <c r="DO7" s="5">
        <v>96.69</v>
      </c>
      <c r="DP7" s="5">
        <v>96.67</v>
      </c>
      <c r="DQ7" s="5">
        <v>100</v>
      </c>
      <c r="DR7" s="5"/>
      <c r="DS7" s="5"/>
      <c r="DT7" s="5"/>
    </row>
    <row r="8" spans="1:152" ht="16.5" x14ac:dyDescent="0.25">
      <c r="A8" s="12">
        <v>0.20833333333333301</v>
      </c>
      <c r="B8" s="5"/>
      <c r="C8" s="5">
        <v>96.24</v>
      </c>
      <c r="D8" s="5">
        <v>96.53</v>
      </c>
      <c r="E8" s="5">
        <v>97.86</v>
      </c>
      <c r="F8" s="5">
        <v>97.59</v>
      </c>
      <c r="G8" s="5">
        <v>96.96</v>
      </c>
      <c r="H8" s="5">
        <v>93.5</v>
      </c>
      <c r="I8" s="5">
        <v>97.24</v>
      </c>
      <c r="J8" s="5">
        <v>90.04</v>
      </c>
      <c r="K8" s="5">
        <v>90.15</v>
      </c>
      <c r="L8" s="5">
        <v>95.16</v>
      </c>
      <c r="M8" s="5">
        <v>93.94</v>
      </c>
      <c r="N8" s="5">
        <v>95.41</v>
      </c>
      <c r="O8" s="5">
        <v>93.11</v>
      </c>
      <c r="P8" s="5">
        <v>94.96</v>
      </c>
      <c r="Q8" s="5">
        <v>92.55</v>
      </c>
      <c r="R8" s="5">
        <v>88.54</v>
      </c>
      <c r="S8" s="5">
        <v>67.41</v>
      </c>
      <c r="T8" s="5">
        <v>81.06</v>
      </c>
      <c r="U8" s="5">
        <v>93.51</v>
      </c>
      <c r="V8" s="5">
        <v>94.89</v>
      </c>
      <c r="W8" s="5">
        <v>89.73</v>
      </c>
      <c r="X8" s="5">
        <v>79.77</v>
      </c>
      <c r="Y8" s="5">
        <v>87.8</v>
      </c>
      <c r="Z8" s="5">
        <v>89.23</v>
      </c>
      <c r="AA8" s="5">
        <v>93.73</v>
      </c>
      <c r="AB8" s="5">
        <v>87.26</v>
      </c>
      <c r="AC8" s="5">
        <v>91.52</v>
      </c>
      <c r="AD8" s="5">
        <v>94.26</v>
      </c>
      <c r="AE8" s="5">
        <v>89.35</v>
      </c>
      <c r="AF8" s="5">
        <v>77.989999999999995</v>
      </c>
      <c r="AG8" s="5">
        <v>92.91</v>
      </c>
      <c r="AH8" s="5">
        <v>90.77</v>
      </c>
      <c r="AI8" s="5">
        <v>92.03</v>
      </c>
      <c r="AJ8" s="5">
        <v>87.37</v>
      </c>
      <c r="AK8" s="5">
        <v>87.43</v>
      </c>
      <c r="AL8" s="5">
        <v>90.89</v>
      </c>
      <c r="AM8" s="5">
        <v>92.35</v>
      </c>
      <c r="AN8" s="5">
        <v>91.31</v>
      </c>
      <c r="AO8" s="5">
        <v>93.31</v>
      </c>
      <c r="AP8" s="5">
        <v>89.02</v>
      </c>
      <c r="AQ8" s="5">
        <v>87.75</v>
      </c>
      <c r="AR8" s="5">
        <v>93.85</v>
      </c>
      <c r="AS8" s="5">
        <v>92.15</v>
      </c>
      <c r="AT8" s="5">
        <v>92.33</v>
      </c>
      <c r="AU8" s="5">
        <v>93.2</v>
      </c>
      <c r="AV8" s="5">
        <v>92.19</v>
      </c>
      <c r="AW8" s="5">
        <v>92.02</v>
      </c>
      <c r="AX8" s="5">
        <v>86.91</v>
      </c>
      <c r="AY8" s="5">
        <v>76.19</v>
      </c>
      <c r="AZ8" s="5">
        <v>83.5</v>
      </c>
      <c r="BA8" s="5">
        <v>92.54</v>
      </c>
      <c r="BB8" s="5">
        <v>90.16</v>
      </c>
      <c r="BC8" s="5">
        <v>92.77</v>
      </c>
      <c r="BD8" s="5">
        <v>93.78</v>
      </c>
      <c r="BE8" s="5">
        <v>91.9</v>
      </c>
      <c r="BF8" s="5">
        <v>92.68</v>
      </c>
      <c r="BG8" s="5">
        <v>92.36</v>
      </c>
      <c r="BH8" s="5">
        <v>93.18</v>
      </c>
      <c r="BI8" s="5">
        <v>92.83</v>
      </c>
      <c r="BJ8" s="5">
        <v>93.68</v>
      </c>
      <c r="BK8" s="5">
        <v>93.67</v>
      </c>
      <c r="BL8" s="5">
        <v>92.05</v>
      </c>
      <c r="BM8" s="5">
        <v>64.489999999999995</v>
      </c>
      <c r="BN8" s="5">
        <v>76.739999999999995</v>
      </c>
      <c r="BO8" s="5">
        <v>83.02</v>
      </c>
      <c r="BP8" s="5">
        <v>90.8</v>
      </c>
      <c r="BQ8" s="5">
        <v>81.12</v>
      </c>
      <c r="BR8" s="5">
        <v>88.16</v>
      </c>
      <c r="BS8" s="5">
        <v>91.57</v>
      </c>
      <c r="BT8" s="5">
        <v>92.49</v>
      </c>
      <c r="BU8" s="5">
        <v>92.42</v>
      </c>
      <c r="BV8" s="5">
        <v>87.04</v>
      </c>
      <c r="BW8" s="5">
        <v>87.87</v>
      </c>
      <c r="BX8" s="5">
        <v>93.34</v>
      </c>
      <c r="BY8" s="5">
        <v>91.96</v>
      </c>
      <c r="BZ8" s="5">
        <v>90</v>
      </c>
      <c r="CA8" s="5">
        <v>82.39</v>
      </c>
      <c r="CB8" s="5">
        <v>90.54</v>
      </c>
      <c r="CC8" s="5">
        <v>92.37</v>
      </c>
      <c r="CD8" s="5">
        <v>92.1</v>
      </c>
      <c r="CE8" s="5">
        <v>93.09</v>
      </c>
      <c r="CF8" s="5">
        <v>93.38</v>
      </c>
      <c r="CG8" s="5">
        <v>93.48</v>
      </c>
      <c r="CH8" s="5">
        <v>93.67</v>
      </c>
      <c r="CI8" s="5">
        <v>91.26</v>
      </c>
      <c r="CJ8" s="5">
        <v>91.84</v>
      </c>
      <c r="CK8" s="5">
        <v>93.18</v>
      </c>
      <c r="CL8" s="5">
        <v>92.82</v>
      </c>
      <c r="CM8" s="5">
        <v>92.28</v>
      </c>
      <c r="CN8" s="5">
        <v>92.24</v>
      </c>
      <c r="CO8" s="5">
        <v>93.07</v>
      </c>
      <c r="CP8" s="5">
        <v>93.31</v>
      </c>
      <c r="CQ8" s="5">
        <v>92.25</v>
      </c>
      <c r="CR8" s="5">
        <v>90.35</v>
      </c>
      <c r="CS8" s="5">
        <v>93.41</v>
      </c>
      <c r="CT8" s="5">
        <v>93.8</v>
      </c>
      <c r="CU8" s="5">
        <v>93.87</v>
      </c>
      <c r="CV8">
        <v>94.35</v>
      </c>
      <c r="CW8">
        <v>95.14</v>
      </c>
      <c r="CX8">
        <v>94.76</v>
      </c>
      <c r="CY8">
        <v>94.54</v>
      </c>
      <c r="CZ8">
        <v>94.86</v>
      </c>
      <c r="DA8">
        <v>94.91</v>
      </c>
      <c r="DB8">
        <v>95.24</v>
      </c>
      <c r="DC8">
        <v>95.94</v>
      </c>
      <c r="DD8">
        <v>95.77</v>
      </c>
      <c r="DE8">
        <v>95.39</v>
      </c>
      <c r="DF8">
        <v>92.94</v>
      </c>
      <c r="DG8">
        <v>95.6</v>
      </c>
      <c r="DH8">
        <v>95.31</v>
      </c>
      <c r="DI8">
        <v>95.35</v>
      </c>
      <c r="DJ8">
        <v>95.53</v>
      </c>
      <c r="DK8">
        <v>94.88</v>
      </c>
      <c r="DL8">
        <v>95.37</v>
      </c>
      <c r="DM8">
        <v>96.31</v>
      </c>
      <c r="DN8" s="5">
        <v>96.42</v>
      </c>
      <c r="DO8" s="5">
        <v>96.92</v>
      </c>
      <c r="DP8" s="5">
        <v>96.66</v>
      </c>
      <c r="DQ8" s="5">
        <v>100</v>
      </c>
      <c r="DR8" s="5"/>
      <c r="DS8" s="5"/>
      <c r="DT8" s="5"/>
    </row>
    <row r="9" spans="1:152" ht="16.5" x14ac:dyDescent="0.25">
      <c r="A9" s="12">
        <v>0.25</v>
      </c>
      <c r="B9" s="5"/>
      <c r="C9" s="5">
        <v>92.03</v>
      </c>
      <c r="D9" s="5">
        <v>96.31</v>
      </c>
      <c r="E9" s="5">
        <v>98</v>
      </c>
      <c r="F9" s="5">
        <v>97.88</v>
      </c>
      <c r="G9" s="5">
        <v>97.79</v>
      </c>
      <c r="H9" s="5">
        <v>92.15</v>
      </c>
      <c r="I9" s="5">
        <v>97.38</v>
      </c>
      <c r="J9" s="5">
        <v>90.8</v>
      </c>
      <c r="K9" s="5">
        <v>90.29</v>
      </c>
      <c r="L9" s="5">
        <v>95.53</v>
      </c>
      <c r="M9" s="5">
        <v>93.69</v>
      </c>
      <c r="N9" s="5">
        <v>94.7</v>
      </c>
      <c r="O9" s="5">
        <v>91.38</v>
      </c>
      <c r="P9" s="5">
        <v>95.49</v>
      </c>
      <c r="Q9" s="5">
        <v>93.14</v>
      </c>
      <c r="R9" s="5">
        <v>87.59</v>
      </c>
      <c r="S9" s="5">
        <v>66.989999999999995</v>
      </c>
      <c r="T9" s="5">
        <v>83.94</v>
      </c>
      <c r="U9" s="5">
        <v>94.33</v>
      </c>
      <c r="V9" s="5">
        <v>95.29</v>
      </c>
      <c r="W9" s="5">
        <v>87.64</v>
      </c>
      <c r="X9" s="5">
        <v>80.040000000000006</v>
      </c>
      <c r="Y9" s="5">
        <v>87.46</v>
      </c>
      <c r="Z9" s="5">
        <v>89.64</v>
      </c>
      <c r="AA9" s="5">
        <v>93.55</v>
      </c>
      <c r="AB9" s="5">
        <v>86.25</v>
      </c>
      <c r="AC9" s="5">
        <v>90.46</v>
      </c>
      <c r="AD9" s="5">
        <v>93.75</v>
      </c>
      <c r="AE9" s="5">
        <v>86.54</v>
      </c>
      <c r="AF9" s="5">
        <v>77.739999999999995</v>
      </c>
      <c r="AG9" s="5">
        <v>93.25</v>
      </c>
      <c r="AH9" s="5">
        <v>90.96</v>
      </c>
      <c r="AI9" s="5">
        <v>92.37</v>
      </c>
      <c r="AJ9" s="5">
        <v>86.65</v>
      </c>
      <c r="AK9" s="5">
        <v>86.55</v>
      </c>
      <c r="AL9" s="5">
        <v>88.92</v>
      </c>
      <c r="AM9" s="5">
        <v>92.25</v>
      </c>
      <c r="AN9" s="5">
        <v>91.46</v>
      </c>
      <c r="AO9" s="5">
        <v>93.75</v>
      </c>
      <c r="AP9" s="5">
        <v>88.08</v>
      </c>
      <c r="AQ9" s="5">
        <v>87.68</v>
      </c>
      <c r="AR9" s="5">
        <v>94.12</v>
      </c>
      <c r="AS9" s="5">
        <v>90.74</v>
      </c>
      <c r="AT9" s="5">
        <v>88.19</v>
      </c>
      <c r="AU9" s="5">
        <v>92.77</v>
      </c>
      <c r="AV9" s="5">
        <v>92.54</v>
      </c>
      <c r="AW9" s="5">
        <v>91.71</v>
      </c>
      <c r="AX9" s="5">
        <v>87.37</v>
      </c>
      <c r="AY9" s="5">
        <v>77.290000000000006</v>
      </c>
      <c r="AZ9" s="5">
        <v>83.49</v>
      </c>
      <c r="BA9" s="5">
        <v>92.74</v>
      </c>
      <c r="BB9" s="5">
        <v>83.27</v>
      </c>
      <c r="BC9" s="5">
        <v>93.69</v>
      </c>
      <c r="BD9" s="5">
        <v>93.47</v>
      </c>
      <c r="BE9" s="5">
        <v>92.46</v>
      </c>
      <c r="BF9" s="5">
        <v>91.35</v>
      </c>
      <c r="BG9" s="5">
        <v>91.54</v>
      </c>
      <c r="BH9" s="5">
        <v>92.71</v>
      </c>
      <c r="BI9" s="5">
        <v>93.54</v>
      </c>
      <c r="BJ9" s="5">
        <v>93.32</v>
      </c>
      <c r="BK9" s="5">
        <v>93.31</v>
      </c>
      <c r="BL9" s="5">
        <v>90.4</v>
      </c>
      <c r="BM9" s="5">
        <v>66.08</v>
      </c>
      <c r="BN9" s="5">
        <v>76.010000000000005</v>
      </c>
      <c r="BO9" s="5">
        <v>80.48</v>
      </c>
      <c r="BP9" s="5">
        <v>92.4</v>
      </c>
      <c r="BQ9" s="5">
        <v>80.41</v>
      </c>
      <c r="BR9" s="5">
        <v>89.01</v>
      </c>
      <c r="BS9" s="5">
        <v>91.26</v>
      </c>
      <c r="BT9" s="5">
        <v>91.78</v>
      </c>
      <c r="BU9" s="5">
        <v>91.26</v>
      </c>
      <c r="BV9" s="5">
        <v>86.3</v>
      </c>
      <c r="BW9" s="5">
        <v>88.9</v>
      </c>
      <c r="BX9" s="5">
        <v>92.86</v>
      </c>
      <c r="BY9" s="5">
        <v>89.73</v>
      </c>
      <c r="BZ9" s="5">
        <v>90.18</v>
      </c>
      <c r="CA9" s="5">
        <v>78.13</v>
      </c>
      <c r="CB9" s="5">
        <v>90.96</v>
      </c>
      <c r="CC9" s="5">
        <v>92.1</v>
      </c>
      <c r="CD9" s="5">
        <v>92.15</v>
      </c>
      <c r="CE9" s="5">
        <v>92.12</v>
      </c>
      <c r="CF9" s="5">
        <v>92.32</v>
      </c>
      <c r="CG9" s="5">
        <v>93.5</v>
      </c>
      <c r="CH9" s="5">
        <v>93.28</v>
      </c>
      <c r="CI9" s="5">
        <v>91.22</v>
      </c>
      <c r="CJ9" s="5">
        <v>92.35</v>
      </c>
      <c r="CK9" s="5">
        <v>93.4</v>
      </c>
      <c r="CL9" s="5">
        <v>92.79</v>
      </c>
      <c r="CM9" s="5">
        <v>92.34</v>
      </c>
      <c r="CN9" s="5">
        <v>92.29</v>
      </c>
      <c r="CO9" s="5">
        <v>93.43</v>
      </c>
      <c r="CP9" s="5">
        <v>93.19</v>
      </c>
      <c r="CQ9" s="5">
        <v>92.21</v>
      </c>
      <c r="CR9" s="5">
        <v>90.89</v>
      </c>
      <c r="CS9" s="5">
        <v>93.76</v>
      </c>
      <c r="CT9" s="5">
        <v>93.8</v>
      </c>
      <c r="CU9" s="5">
        <v>93.84</v>
      </c>
      <c r="CV9">
        <v>94.28</v>
      </c>
      <c r="CW9">
        <v>95.3</v>
      </c>
      <c r="CX9">
        <v>94.73</v>
      </c>
      <c r="CY9">
        <v>95.05</v>
      </c>
      <c r="CZ9">
        <v>95</v>
      </c>
      <c r="DA9">
        <v>95.39</v>
      </c>
      <c r="DB9">
        <v>95.49</v>
      </c>
      <c r="DC9">
        <v>96.08</v>
      </c>
      <c r="DD9">
        <v>95.68</v>
      </c>
      <c r="DE9">
        <v>95.84</v>
      </c>
      <c r="DF9">
        <v>92.62</v>
      </c>
      <c r="DG9">
        <v>95.79</v>
      </c>
      <c r="DH9">
        <v>95.76</v>
      </c>
      <c r="DI9">
        <v>95.56</v>
      </c>
      <c r="DJ9">
        <v>95.78</v>
      </c>
      <c r="DK9">
        <v>95.53</v>
      </c>
      <c r="DL9">
        <v>95.92</v>
      </c>
      <c r="DM9">
        <v>96.67</v>
      </c>
      <c r="DN9" s="5">
        <v>96.64</v>
      </c>
      <c r="DO9" s="5">
        <v>94.83</v>
      </c>
      <c r="DP9" s="5">
        <v>97.16</v>
      </c>
      <c r="DQ9" s="5">
        <v>100</v>
      </c>
      <c r="DR9" s="5"/>
      <c r="DS9" s="5"/>
      <c r="DT9" s="5"/>
    </row>
    <row r="10" spans="1:152" ht="16.5" x14ac:dyDescent="0.25">
      <c r="A10" s="12">
        <v>0.29166666666666702</v>
      </c>
      <c r="B10" s="5"/>
      <c r="C10" s="5">
        <v>77.92</v>
      </c>
      <c r="D10" s="5">
        <v>85.78</v>
      </c>
      <c r="E10" s="5">
        <v>92.24</v>
      </c>
      <c r="F10" s="5">
        <v>93.95</v>
      </c>
      <c r="G10" s="5">
        <v>83.76</v>
      </c>
      <c r="H10" s="5">
        <v>90.01</v>
      </c>
      <c r="I10" s="5">
        <v>94.96</v>
      </c>
      <c r="J10" s="5">
        <v>77.290000000000006</v>
      </c>
      <c r="K10" s="5">
        <v>87.97</v>
      </c>
      <c r="L10" s="5">
        <v>94.86</v>
      </c>
      <c r="M10" s="5">
        <v>93.18</v>
      </c>
      <c r="N10" s="5">
        <v>85.62</v>
      </c>
      <c r="O10" s="5">
        <v>89.54</v>
      </c>
      <c r="P10" s="5">
        <v>83.85</v>
      </c>
      <c r="Q10" s="5">
        <v>88.95</v>
      </c>
      <c r="R10" s="5">
        <v>76.38</v>
      </c>
      <c r="S10" s="5">
        <v>57.43</v>
      </c>
      <c r="T10" s="5">
        <v>61.67</v>
      </c>
      <c r="U10" s="5">
        <v>78.13</v>
      </c>
      <c r="V10" s="5">
        <v>83.35</v>
      </c>
      <c r="W10" s="5">
        <v>67.150000000000006</v>
      </c>
      <c r="X10" s="5">
        <v>72.540000000000006</v>
      </c>
      <c r="Y10" s="5">
        <v>85.02</v>
      </c>
      <c r="Z10" s="5">
        <v>74.62</v>
      </c>
      <c r="AA10" s="5">
        <v>86.97</v>
      </c>
      <c r="AB10" s="5">
        <v>83.44</v>
      </c>
      <c r="AC10" s="5">
        <v>79.33</v>
      </c>
      <c r="AD10" s="5">
        <v>87.31</v>
      </c>
      <c r="AE10" s="5">
        <v>80.900000000000006</v>
      </c>
      <c r="AF10" s="5">
        <v>75.88</v>
      </c>
      <c r="AG10" s="5">
        <v>84.33</v>
      </c>
      <c r="AH10" s="5">
        <v>81.89</v>
      </c>
      <c r="AI10" s="5">
        <v>85.05</v>
      </c>
      <c r="AJ10" s="5">
        <v>82.99</v>
      </c>
      <c r="AK10" s="5">
        <v>84.48</v>
      </c>
      <c r="AL10" s="5">
        <v>86.55</v>
      </c>
      <c r="AM10" s="5">
        <v>79.5</v>
      </c>
      <c r="AN10" s="5">
        <v>80.19</v>
      </c>
      <c r="AO10" s="5">
        <v>84.79</v>
      </c>
      <c r="AP10" s="5">
        <v>77.099999999999994</v>
      </c>
      <c r="AQ10" s="5">
        <v>69.56</v>
      </c>
      <c r="AR10" s="5">
        <v>89.8</v>
      </c>
      <c r="AS10" s="5">
        <v>68.58</v>
      </c>
      <c r="AT10" s="5">
        <v>78.78</v>
      </c>
      <c r="AU10" s="5">
        <v>87.98</v>
      </c>
      <c r="AV10" s="5">
        <v>89.87</v>
      </c>
      <c r="AW10" s="5">
        <v>83.03</v>
      </c>
      <c r="AX10" s="5">
        <v>85.11</v>
      </c>
      <c r="AY10" s="5">
        <v>76.02</v>
      </c>
      <c r="AZ10" s="5">
        <v>79.569999999999993</v>
      </c>
      <c r="BA10" s="5">
        <v>92.12</v>
      </c>
      <c r="BB10" s="5">
        <v>60.5</v>
      </c>
      <c r="BC10" s="5">
        <v>79.180000000000007</v>
      </c>
      <c r="BD10" s="5">
        <v>85.19</v>
      </c>
      <c r="BE10" s="5">
        <v>73.400000000000006</v>
      </c>
      <c r="BF10" s="5">
        <v>78.48</v>
      </c>
      <c r="BG10" s="5">
        <v>80.92</v>
      </c>
      <c r="BH10" s="5">
        <v>82.07</v>
      </c>
      <c r="BI10" s="5">
        <v>86.78</v>
      </c>
      <c r="BJ10" s="5">
        <v>82.69</v>
      </c>
      <c r="BK10" s="5">
        <v>82.31</v>
      </c>
      <c r="BL10" s="5">
        <v>82.18</v>
      </c>
      <c r="BM10" s="5">
        <v>60.95</v>
      </c>
      <c r="BN10" s="5">
        <v>62.89</v>
      </c>
      <c r="BO10" s="5">
        <v>67.61</v>
      </c>
      <c r="BP10" s="5">
        <v>78.069999999999993</v>
      </c>
      <c r="BQ10" s="5">
        <v>73.05</v>
      </c>
      <c r="BR10" s="5">
        <v>74.84</v>
      </c>
      <c r="BS10" s="5">
        <v>82.92</v>
      </c>
      <c r="BT10" s="5">
        <v>87.74</v>
      </c>
      <c r="BU10" s="5">
        <v>85.04</v>
      </c>
      <c r="BV10" s="5">
        <v>79.7</v>
      </c>
      <c r="BW10" s="5">
        <v>73.069999999999993</v>
      </c>
      <c r="BX10" s="5">
        <v>85.07</v>
      </c>
      <c r="BY10" s="5">
        <v>71.61</v>
      </c>
      <c r="BZ10" s="5">
        <v>72.48</v>
      </c>
      <c r="CA10" s="5">
        <v>70.77</v>
      </c>
      <c r="CB10" s="5">
        <v>89.87</v>
      </c>
      <c r="CC10" s="5">
        <v>83.22</v>
      </c>
      <c r="CD10" s="5">
        <v>90.09</v>
      </c>
      <c r="CE10" s="5">
        <v>86.88</v>
      </c>
      <c r="CF10" s="5">
        <v>87.72</v>
      </c>
      <c r="CG10" s="5">
        <v>88.71</v>
      </c>
      <c r="CH10" s="5">
        <v>90.29</v>
      </c>
      <c r="CI10" s="5">
        <v>87.39</v>
      </c>
      <c r="CJ10" s="5">
        <v>89</v>
      </c>
      <c r="CK10" s="5">
        <v>93.47</v>
      </c>
      <c r="CL10" s="5">
        <v>90.33</v>
      </c>
      <c r="CM10" s="5">
        <v>90.31</v>
      </c>
      <c r="CN10" s="5">
        <v>88.79</v>
      </c>
      <c r="CO10" s="5">
        <v>91.95</v>
      </c>
      <c r="CP10" s="5">
        <v>92.21</v>
      </c>
      <c r="CQ10" s="5">
        <v>90.07</v>
      </c>
      <c r="CR10" s="5">
        <v>88.2</v>
      </c>
      <c r="CS10" s="5">
        <v>92.45</v>
      </c>
      <c r="CT10" s="5">
        <v>91.89</v>
      </c>
      <c r="CU10" s="5">
        <v>91.24</v>
      </c>
      <c r="CV10">
        <v>92.95</v>
      </c>
      <c r="CW10">
        <v>93.8</v>
      </c>
      <c r="CX10">
        <v>93.15</v>
      </c>
      <c r="CY10">
        <v>92.8</v>
      </c>
      <c r="CZ10">
        <v>93.5</v>
      </c>
      <c r="DA10">
        <v>94.05</v>
      </c>
      <c r="DB10">
        <v>92.22</v>
      </c>
      <c r="DC10">
        <v>93.56</v>
      </c>
      <c r="DD10">
        <v>94.44</v>
      </c>
      <c r="DE10">
        <v>94.69</v>
      </c>
      <c r="DF10">
        <v>89.69</v>
      </c>
      <c r="DG10">
        <v>94.05</v>
      </c>
      <c r="DH10">
        <v>94.52</v>
      </c>
      <c r="DI10">
        <v>94.93</v>
      </c>
      <c r="DJ10">
        <v>94.25</v>
      </c>
      <c r="DK10">
        <v>95.11</v>
      </c>
      <c r="DL10">
        <v>94.71</v>
      </c>
      <c r="DM10">
        <v>95.24</v>
      </c>
      <c r="DN10" s="5">
        <v>95.33</v>
      </c>
      <c r="DO10" s="5">
        <v>84.29</v>
      </c>
      <c r="DP10" s="5">
        <v>97.49</v>
      </c>
      <c r="DQ10" s="5">
        <v>98.68</v>
      </c>
      <c r="DR10" s="5"/>
      <c r="DS10" s="5"/>
      <c r="DT10" s="5"/>
    </row>
    <row r="11" spans="1:152" ht="16.5" x14ac:dyDescent="0.25">
      <c r="A11" s="12">
        <v>0.33333333333333298</v>
      </c>
      <c r="B11" s="5"/>
      <c r="C11" s="5">
        <v>54.62</v>
      </c>
      <c r="D11" s="5">
        <v>62.78</v>
      </c>
      <c r="E11" s="5">
        <v>70.38</v>
      </c>
      <c r="F11" s="5">
        <v>86.62</v>
      </c>
      <c r="G11" s="5">
        <v>66.709999999999994</v>
      </c>
      <c r="H11" s="5">
        <v>87.01</v>
      </c>
      <c r="I11" s="5">
        <v>88.66</v>
      </c>
      <c r="J11" s="5">
        <v>61.81</v>
      </c>
      <c r="K11" s="5">
        <v>76.48</v>
      </c>
      <c r="L11" s="5">
        <v>92.83</v>
      </c>
      <c r="M11" s="5">
        <v>88.33</v>
      </c>
      <c r="N11" s="5">
        <v>71.33</v>
      </c>
      <c r="O11" s="5">
        <v>85.89</v>
      </c>
      <c r="P11" s="5">
        <v>69.78</v>
      </c>
      <c r="Q11" s="5">
        <v>60.95</v>
      </c>
      <c r="R11" s="5">
        <v>66.58</v>
      </c>
      <c r="S11" s="5">
        <v>46.52</v>
      </c>
      <c r="T11" s="5">
        <v>52.62</v>
      </c>
      <c r="U11" s="5">
        <v>57.3</v>
      </c>
      <c r="V11" s="5">
        <v>51.35</v>
      </c>
      <c r="W11" s="5">
        <v>44.01</v>
      </c>
      <c r="X11" s="5">
        <v>70.709999999999994</v>
      </c>
      <c r="Y11" s="5">
        <v>80.31</v>
      </c>
      <c r="Z11" s="5">
        <v>64.86</v>
      </c>
      <c r="AA11" s="5">
        <v>73.52</v>
      </c>
      <c r="AB11" s="5">
        <v>77.58</v>
      </c>
      <c r="AC11" s="5">
        <v>67.290000000000006</v>
      </c>
      <c r="AD11" s="5">
        <v>69.540000000000006</v>
      </c>
      <c r="AE11" s="5">
        <v>74.52</v>
      </c>
      <c r="AF11" s="5">
        <v>69.05</v>
      </c>
      <c r="AG11" s="5">
        <v>68.53</v>
      </c>
      <c r="AH11" s="5">
        <v>60.42</v>
      </c>
      <c r="AI11" s="5">
        <v>69.81</v>
      </c>
      <c r="AJ11" s="5">
        <v>78.510000000000005</v>
      </c>
      <c r="AK11" s="5">
        <v>76.709999999999994</v>
      </c>
      <c r="AL11" s="5">
        <v>82.91</v>
      </c>
      <c r="AM11" s="5">
        <v>68.72</v>
      </c>
      <c r="AN11" s="5">
        <v>62.09</v>
      </c>
      <c r="AO11" s="5">
        <v>67.48</v>
      </c>
      <c r="AP11" s="5">
        <v>63.08</v>
      </c>
      <c r="AQ11" s="5">
        <v>60.49</v>
      </c>
      <c r="AR11" s="5">
        <v>70.72</v>
      </c>
      <c r="AS11" s="5">
        <v>49.5</v>
      </c>
      <c r="AT11" s="5">
        <v>66.17</v>
      </c>
      <c r="AU11" s="5">
        <v>81.98</v>
      </c>
      <c r="AV11" s="5">
        <v>81.41</v>
      </c>
      <c r="AW11" s="5">
        <v>61.9</v>
      </c>
      <c r="AX11" s="5">
        <v>79.69</v>
      </c>
      <c r="AY11" s="5">
        <v>76.11</v>
      </c>
      <c r="AZ11" s="5">
        <v>75.12</v>
      </c>
      <c r="BA11" s="5">
        <v>91.7</v>
      </c>
      <c r="BB11" s="5">
        <v>51.27</v>
      </c>
      <c r="BC11" s="5">
        <v>54.1</v>
      </c>
      <c r="BD11" s="5">
        <v>64</v>
      </c>
      <c r="BE11" s="5">
        <v>52.08</v>
      </c>
      <c r="BF11" s="5">
        <v>55.65</v>
      </c>
      <c r="BG11" s="5">
        <v>69.650000000000006</v>
      </c>
      <c r="BH11" s="5">
        <v>56.42</v>
      </c>
      <c r="BI11" s="5">
        <v>76.59</v>
      </c>
      <c r="BJ11" s="5">
        <v>59.94</v>
      </c>
      <c r="BK11" s="5">
        <v>63.9</v>
      </c>
      <c r="BL11" s="5">
        <v>67.63</v>
      </c>
      <c r="BM11" s="5">
        <v>55.06</v>
      </c>
      <c r="BN11" s="5">
        <v>52.56</v>
      </c>
      <c r="BO11" s="5">
        <v>60.82</v>
      </c>
      <c r="BP11" s="5">
        <v>58.14</v>
      </c>
      <c r="BQ11" s="5">
        <v>69.150000000000006</v>
      </c>
      <c r="BR11" s="5">
        <v>60.17</v>
      </c>
      <c r="BS11" s="5">
        <v>65.05</v>
      </c>
      <c r="BT11" s="5">
        <v>69.040000000000006</v>
      </c>
      <c r="BU11" s="5">
        <v>57.98</v>
      </c>
      <c r="BV11" s="5">
        <v>72.75</v>
      </c>
      <c r="BW11" s="5">
        <v>69.489999999999995</v>
      </c>
      <c r="BX11" s="5">
        <v>61.55</v>
      </c>
      <c r="BY11" s="5">
        <v>63.88</v>
      </c>
      <c r="BZ11" s="5">
        <v>57.87</v>
      </c>
      <c r="CA11" s="5">
        <v>55.97</v>
      </c>
      <c r="CB11" s="5">
        <v>77.33</v>
      </c>
      <c r="CC11" s="5">
        <v>63.45</v>
      </c>
      <c r="CD11" s="5">
        <v>77.58</v>
      </c>
      <c r="CE11" s="5">
        <v>72.17</v>
      </c>
      <c r="CF11" s="5">
        <v>66.680000000000007</v>
      </c>
      <c r="CG11" s="5">
        <v>83.36</v>
      </c>
      <c r="CH11" s="5">
        <v>79.510000000000005</v>
      </c>
      <c r="CI11" s="5">
        <v>83.57</v>
      </c>
      <c r="CJ11" s="5">
        <v>74.650000000000006</v>
      </c>
      <c r="CK11" s="5">
        <v>92.54</v>
      </c>
      <c r="CL11" s="5">
        <v>81.400000000000006</v>
      </c>
      <c r="CM11" s="5">
        <v>82.87</v>
      </c>
      <c r="CN11" s="5">
        <v>75.37</v>
      </c>
      <c r="CO11" s="5">
        <v>88.55</v>
      </c>
      <c r="CP11" s="5">
        <v>78.45</v>
      </c>
      <c r="CQ11" s="5">
        <v>83.21</v>
      </c>
      <c r="CR11" s="5">
        <v>71.489999999999995</v>
      </c>
      <c r="CS11" s="5">
        <v>88.32</v>
      </c>
      <c r="CT11" s="5">
        <v>83.89</v>
      </c>
      <c r="CU11" s="5">
        <v>85.17</v>
      </c>
      <c r="CV11">
        <v>86.82</v>
      </c>
      <c r="CW11">
        <v>87.97</v>
      </c>
      <c r="CX11">
        <v>86.08</v>
      </c>
      <c r="CY11">
        <v>90.43</v>
      </c>
      <c r="CZ11">
        <v>86.6</v>
      </c>
      <c r="DA11">
        <v>89.84</v>
      </c>
      <c r="DB11">
        <v>79.52</v>
      </c>
      <c r="DC11">
        <v>91.39</v>
      </c>
      <c r="DD11">
        <v>85.71</v>
      </c>
      <c r="DE11">
        <v>89.93</v>
      </c>
      <c r="DF11">
        <v>81.02</v>
      </c>
      <c r="DG11">
        <v>80.599999999999994</v>
      </c>
      <c r="DH11">
        <v>88.28</v>
      </c>
      <c r="DI11">
        <v>92.94</v>
      </c>
      <c r="DJ11">
        <v>79.650000000000006</v>
      </c>
      <c r="DK11">
        <v>80.150000000000006</v>
      </c>
      <c r="DL11">
        <v>88.99</v>
      </c>
      <c r="DM11">
        <v>85.8</v>
      </c>
      <c r="DN11" s="5">
        <v>89.61</v>
      </c>
      <c r="DO11" s="5">
        <v>79.59</v>
      </c>
      <c r="DP11" s="5">
        <v>97.84</v>
      </c>
      <c r="DQ11" s="5">
        <v>97.75</v>
      </c>
      <c r="DR11" s="5"/>
      <c r="DS11" s="5"/>
      <c r="DT11" s="5"/>
    </row>
    <row r="12" spans="1:152" ht="16.5" x14ac:dyDescent="0.25">
      <c r="A12" s="13">
        <v>0.375</v>
      </c>
      <c r="B12" s="5"/>
      <c r="C12" s="5">
        <v>45.12</v>
      </c>
      <c r="D12" s="5">
        <v>52.4</v>
      </c>
      <c r="E12" s="5">
        <v>63.74</v>
      </c>
      <c r="F12" s="5">
        <v>68.61</v>
      </c>
      <c r="G12" s="5">
        <v>47.77</v>
      </c>
      <c r="H12" s="5">
        <v>74.61</v>
      </c>
      <c r="I12" s="5">
        <v>77.010000000000005</v>
      </c>
      <c r="J12" s="5">
        <v>55.73</v>
      </c>
      <c r="K12" s="5">
        <v>73.06</v>
      </c>
      <c r="L12" s="5">
        <v>85.64</v>
      </c>
      <c r="M12" s="5">
        <v>80.319999999999993</v>
      </c>
      <c r="N12" s="5">
        <v>65.92</v>
      </c>
      <c r="O12" s="5">
        <v>80.209999999999994</v>
      </c>
      <c r="P12" s="5">
        <v>58.77</v>
      </c>
      <c r="Q12" s="5">
        <v>54.46</v>
      </c>
      <c r="R12" s="5">
        <v>63.19</v>
      </c>
      <c r="S12" s="5">
        <v>44.04</v>
      </c>
      <c r="T12" s="5">
        <v>48.37</v>
      </c>
      <c r="U12" s="5">
        <v>51.52</v>
      </c>
      <c r="V12" s="5">
        <v>40.700000000000003</v>
      </c>
      <c r="W12" s="5">
        <v>43.2</v>
      </c>
      <c r="X12" s="5">
        <v>62.12</v>
      </c>
      <c r="Y12" s="5">
        <v>64.13</v>
      </c>
      <c r="Z12" s="5">
        <v>53.02</v>
      </c>
      <c r="AA12" s="5">
        <v>61.79</v>
      </c>
      <c r="AB12" s="5">
        <v>74.89</v>
      </c>
      <c r="AC12" s="5">
        <v>59.03</v>
      </c>
      <c r="AD12" s="5">
        <v>54.68</v>
      </c>
      <c r="AE12" s="5">
        <v>71.599999999999994</v>
      </c>
      <c r="AF12" s="5">
        <v>55.24</v>
      </c>
      <c r="AG12" s="5">
        <v>61.46</v>
      </c>
      <c r="AH12" s="5">
        <v>55.88</v>
      </c>
      <c r="AI12" s="5">
        <v>68.23</v>
      </c>
      <c r="AJ12" s="5">
        <v>67.569999999999993</v>
      </c>
      <c r="AK12" s="5">
        <v>70.239999999999995</v>
      </c>
      <c r="AL12" s="5">
        <v>64.94</v>
      </c>
      <c r="AM12" s="5">
        <v>58.65</v>
      </c>
      <c r="AN12" s="5">
        <v>58.69</v>
      </c>
      <c r="AO12" s="5">
        <v>50.67</v>
      </c>
      <c r="AP12" s="5">
        <v>55.79</v>
      </c>
      <c r="AQ12" s="5">
        <v>51.4</v>
      </c>
      <c r="AR12" s="5">
        <v>51.25</v>
      </c>
      <c r="AS12" s="5">
        <v>48</v>
      </c>
      <c r="AT12" s="5">
        <v>55.16</v>
      </c>
      <c r="AU12" s="5">
        <v>58.81</v>
      </c>
      <c r="AV12" s="5">
        <v>68</v>
      </c>
      <c r="AW12" s="5">
        <v>47.81</v>
      </c>
      <c r="AX12" s="5">
        <v>73.680000000000007</v>
      </c>
      <c r="AY12" s="5">
        <v>76.48</v>
      </c>
      <c r="AZ12" s="5">
        <v>67.819999999999993</v>
      </c>
      <c r="BA12" s="5">
        <v>90.7</v>
      </c>
      <c r="BB12" s="5">
        <v>49.92</v>
      </c>
      <c r="BC12" s="5">
        <v>54.62</v>
      </c>
      <c r="BD12" s="5">
        <v>55.84</v>
      </c>
      <c r="BE12" s="5">
        <v>52.34</v>
      </c>
      <c r="BF12" s="5">
        <v>52.41</v>
      </c>
      <c r="BG12" s="5">
        <v>57.65</v>
      </c>
      <c r="BH12" s="5">
        <v>49.49</v>
      </c>
      <c r="BI12" s="5">
        <v>72.5</v>
      </c>
      <c r="BJ12" s="5">
        <v>51.09</v>
      </c>
      <c r="BK12" s="5">
        <v>56.47</v>
      </c>
      <c r="BL12" s="5">
        <v>52.65</v>
      </c>
      <c r="BM12" s="5">
        <v>52.48</v>
      </c>
      <c r="BN12" s="5">
        <v>46.78</v>
      </c>
      <c r="BO12" s="5">
        <v>54.4</v>
      </c>
      <c r="BP12" s="5">
        <v>50.86</v>
      </c>
      <c r="BQ12" s="5">
        <v>67.89</v>
      </c>
      <c r="BR12" s="5">
        <v>50.85</v>
      </c>
      <c r="BS12" s="5">
        <v>52.38</v>
      </c>
      <c r="BT12" s="5">
        <v>52.29</v>
      </c>
      <c r="BU12" s="5">
        <v>50.14</v>
      </c>
      <c r="BV12" s="5">
        <v>67.67</v>
      </c>
      <c r="BW12" s="5">
        <v>61.03</v>
      </c>
      <c r="BX12" s="5">
        <v>48.6</v>
      </c>
      <c r="BY12" s="5">
        <v>57</v>
      </c>
      <c r="BZ12" s="5">
        <v>54.82</v>
      </c>
      <c r="CA12" s="5">
        <v>54.08</v>
      </c>
      <c r="CB12" s="5">
        <v>58.01</v>
      </c>
      <c r="CC12" s="5">
        <v>50.59</v>
      </c>
      <c r="CD12" s="5">
        <v>56</v>
      </c>
      <c r="CE12" s="5">
        <v>68.14</v>
      </c>
      <c r="CF12" s="5">
        <v>52.38</v>
      </c>
      <c r="CG12" s="5">
        <v>77.92</v>
      </c>
      <c r="CH12" s="5">
        <v>64.510000000000005</v>
      </c>
      <c r="CI12" s="5">
        <v>70.08</v>
      </c>
      <c r="CJ12" s="5">
        <v>67.37</v>
      </c>
      <c r="CK12" s="5">
        <v>90.14</v>
      </c>
      <c r="CL12" s="5">
        <v>64.28</v>
      </c>
      <c r="CM12" s="5">
        <v>61.11</v>
      </c>
      <c r="CN12" s="5">
        <v>52.4</v>
      </c>
      <c r="CO12" s="5">
        <v>80.599999999999994</v>
      </c>
      <c r="CP12" s="5">
        <v>65.78</v>
      </c>
      <c r="CQ12" s="5">
        <v>80.05</v>
      </c>
      <c r="CR12" s="5">
        <v>59.43</v>
      </c>
      <c r="CS12" s="5">
        <v>73.489999999999995</v>
      </c>
      <c r="CT12" s="5">
        <v>70.12</v>
      </c>
      <c r="CU12" s="5">
        <v>75</v>
      </c>
      <c r="CV12">
        <v>75.540000000000006</v>
      </c>
      <c r="CW12">
        <v>66.81</v>
      </c>
      <c r="CX12">
        <v>69</v>
      </c>
      <c r="CY12">
        <v>70.8</v>
      </c>
      <c r="CZ12">
        <v>69.81</v>
      </c>
      <c r="DA12">
        <v>70.3</v>
      </c>
      <c r="DB12">
        <v>67.17</v>
      </c>
      <c r="DC12">
        <v>75.349999999999994</v>
      </c>
      <c r="DD12">
        <v>84.75</v>
      </c>
      <c r="DE12">
        <v>69.88</v>
      </c>
      <c r="DF12">
        <v>74.19</v>
      </c>
      <c r="DG12">
        <v>62.45</v>
      </c>
      <c r="DH12">
        <v>65.88</v>
      </c>
      <c r="DI12">
        <v>64.069999999999993</v>
      </c>
      <c r="DJ12">
        <v>62.09</v>
      </c>
      <c r="DK12">
        <v>55</v>
      </c>
      <c r="DL12">
        <v>61.42</v>
      </c>
      <c r="DM12">
        <v>76.25</v>
      </c>
      <c r="DN12" s="5">
        <v>73.599999999999994</v>
      </c>
      <c r="DO12" s="5">
        <v>74.61</v>
      </c>
      <c r="DP12" s="5">
        <v>97.88</v>
      </c>
      <c r="DQ12" s="5">
        <v>97.01</v>
      </c>
      <c r="DR12" s="5"/>
      <c r="DS12" s="5"/>
      <c r="DT12" s="5"/>
    </row>
    <row r="13" spans="1:152" ht="16.5" x14ac:dyDescent="0.25">
      <c r="A13" s="13">
        <v>0.41666666666666702</v>
      </c>
      <c r="B13" s="5"/>
      <c r="C13" s="5">
        <v>44.94</v>
      </c>
      <c r="D13" s="5">
        <v>52.09</v>
      </c>
      <c r="E13" s="5">
        <v>56.47</v>
      </c>
      <c r="F13" s="5">
        <v>54.98</v>
      </c>
      <c r="G13" s="5">
        <v>43.42</v>
      </c>
      <c r="H13" s="5">
        <v>58.65</v>
      </c>
      <c r="I13" s="5">
        <v>67.23</v>
      </c>
      <c r="J13" s="5">
        <v>41.72</v>
      </c>
      <c r="K13" s="5">
        <v>61.32</v>
      </c>
      <c r="L13" s="5">
        <v>78.959999999999994</v>
      </c>
      <c r="M13" s="5">
        <v>78.77</v>
      </c>
      <c r="N13" s="5">
        <v>59.52</v>
      </c>
      <c r="O13" s="5">
        <v>75.52</v>
      </c>
      <c r="P13" s="5">
        <v>54.34</v>
      </c>
      <c r="Q13" s="5">
        <v>42.96</v>
      </c>
      <c r="R13" s="5">
        <v>56.49</v>
      </c>
      <c r="S13" s="5">
        <v>42.78</v>
      </c>
      <c r="T13" s="5">
        <v>46.81</v>
      </c>
      <c r="U13" s="5">
        <v>44.67</v>
      </c>
      <c r="V13" s="5">
        <v>41.5</v>
      </c>
      <c r="W13" s="5">
        <v>32.99</v>
      </c>
      <c r="X13" s="5">
        <v>52.99</v>
      </c>
      <c r="Y13" s="5">
        <v>60.61</v>
      </c>
      <c r="Z13" s="5">
        <v>56.82</v>
      </c>
      <c r="AA13" s="5">
        <v>55.21</v>
      </c>
      <c r="AB13" s="5">
        <v>66.77</v>
      </c>
      <c r="AC13" s="5">
        <v>53.97</v>
      </c>
      <c r="AD13" s="5">
        <v>52.83</v>
      </c>
      <c r="AE13" s="5">
        <v>59.69</v>
      </c>
      <c r="AF13" s="5">
        <v>56.03</v>
      </c>
      <c r="AG13" s="5">
        <v>56.47</v>
      </c>
      <c r="AH13" s="5">
        <v>43.53</v>
      </c>
      <c r="AI13" s="5">
        <v>60.77</v>
      </c>
      <c r="AJ13" s="5">
        <v>67.89</v>
      </c>
      <c r="AK13" s="5">
        <v>65.05</v>
      </c>
      <c r="AL13" s="5">
        <v>52.45</v>
      </c>
      <c r="AM13" s="5">
        <v>52.75</v>
      </c>
      <c r="AN13" s="5">
        <v>49.52</v>
      </c>
      <c r="AO13" s="5">
        <v>45.23</v>
      </c>
      <c r="AP13" s="5">
        <v>50.19</v>
      </c>
      <c r="AQ13" s="5">
        <v>48.05</v>
      </c>
      <c r="AR13" s="5">
        <v>48.01</v>
      </c>
      <c r="AS13" s="5">
        <v>45.39</v>
      </c>
      <c r="AT13" s="5">
        <v>52.09</v>
      </c>
      <c r="AU13" s="5">
        <v>50.92</v>
      </c>
      <c r="AV13" s="5">
        <v>52.05</v>
      </c>
      <c r="AW13" s="5">
        <v>43.23</v>
      </c>
      <c r="AX13" s="5">
        <v>62.1</v>
      </c>
      <c r="AY13" s="5">
        <v>70.459999999999994</v>
      </c>
      <c r="AZ13" s="5">
        <v>54.24</v>
      </c>
      <c r="BA13" s="5">
        <v>89.99</v>
      </c>
      <c r="BB13" s="5">
        <v>47.21</v>
      </c>
      <c r="BC13" s="5">
        <v>52.68</v>
      </c>
      <c r="BD13" s="5">
        <v>46.49</v>
      </c>
      <c r="BE13" s="5">
        <v>50.86</v>
      </c>
      <c r="BF13" s="5">
        <v>49.48</v>
      </c>
      <c r="BG13" s="5">
        <v>53.19</v>
      </c>
      <c r="BH13" s="5">
        <v>50.6</v>
      </c>
      <c r="BI13" s="5">
        <v>50.44</v>
      </c>
      <c r="BJ13" s="5">
        <v>44.72</v>
      </c>
      <c r="BK13" s="5">
        <v>50.16</v>
      </c>
      <c r="BL13" s="5">
        <v>55.1</v>
      </c>
      <c r="BM13" s="5">
        <v>53.55</v>
      </c>
      <c r="BN13" s="5">
        <v>41.63</v>
      </c>
      <c r="BO13" s="5">
        <v>48.26</v>
      </c>
      <c r="BP13" s="5">
        <v>59.29</v>
      </c>
      <c r="BQ13" s="5">
        <v>61.86</v>
      </c>
      <c r="BR13" s="5">
        <v>43.69</v>
      </c>
      <c r="BS13" s="5">
        <v>46.49</v>
      </c>
      <c r="BT13" s="5">
        <v>45.1</v>
      </c>
      <c r="BU13" s="5">
        <v>40.04</v>
      </c>
      <c r="BV13" s="5">
        <v>56.82</v>
      </c>
      <c r="BW13" s="5">
        <v>54.44</v>
      </c>
      <c r="BX13" s="5">
        <v>43.02</v>
      </c>
      <c r="BY13" s="5">
        <v>47.21</v>
      </c>
      <c r="BZ13" s="5">
        <v>54.54</v>
      </c>
      <c r="CA13" s="5">
        <v>44.78</v>
      </c>
      <c r="CB13" s="5">
        <v>46.06</v>
      </c>
      <c r="CC13" s="5">
        <v>46.04</v>
      </c>
      <c r="CD13" s="5">
        <v>55.68</v>
      </c>
      <c r="CE13" s="5">
        <v>63.04</v>
      </c>
      <c r="CF13" s="5">
        <v>55.11</v>
      </c>
      <c r="CG13" s="5">
        <v>81.02</v>
      </c>
      <c r="CH13" s="5">
        <v>53.15</v>
      </c>
      <c r="CI13" s="5">
        <v>64.349999999999994</v>
      </c>
      <c r="CJ13" s="5">
        <v>52.44</v>
      </c>
      <c r="CK13" s="5">
        <v>90.4</v>
      </c>
      <c r="CL13" s="5">
        <v>57.37</v>
      </c>
      <c r="CM13" s="5">
        <v>53.57</v>
      </c>
      <c r="CN13" s="5">
        <v>50.37</v>
      </c>
      <c r="CO13" s="5">
        <v>75.45</v>
      </c>
      <c r="CP13" s="5">
        <v>57.6</v>
      </c>
      <c r="CQ13" s="5">
        <v>65.83</v>
      </c>
      <c r="CR13" s="5">
        <v>48.41</v>
      </c>
      <c r="CS13" s="5">
        <v>55.95</v>
      </c>
      <c r="CT13" s="5">
        <v>55.12</v>
      </c>
      <c r="CU13" s="5">
        <v>62.36</v>
      </c>
      <c r="CV13">
        <v>68.8</v>
      </c>
      <c r="CW13">
        <v>49.46</v>
      </c>
      <c r="CX13">
        <v>53.68</v>
      </c>
      <c r="CY13">
        <v>68.13</v>
      </c>
      <c r="CZ13">
        <v>55.56</v>
      </c>
      <c r="DA13">
        <v>60.78</v>
      </c>
      <c r="DB13">
        <v>54.85</v>
      </c>
      <c r="DC13">
        <v>68.81</v>
      </c>
      <c r="DD13">
        <v>65.849999999999994</v>
      </c>
      <c r="DE13">
        <v>54.76</v>
      </c>
      <c r="DF13">
        <v>64.75</v>
      </c>
      <c r="DG13">
        <v>72.989999999999995</v>
      </c>
      <c r="DH13">
        <v>57.27</v>
      </c>
      <c r="DI13">
        <v>59.58</v>
      </c>
      <c r="DJ13">
        <v>61.13</v>
      </c>
      <c r="DK13">
        <v>44.6</v>
      </c>
      <c r="DL13">
        <v>58.04</v>
      </c>
      <c r="DM13">
        <v>65.150000000000006</v>
      </c>
      <c r="DN13" s="5">
        <v>64.38</v>
      </c>
      <c r="DO13" s="5">
        <v>75.430000000000007</v>
      </c>
      <c r="DP13" s="5">
        <v>95.72</v>
      </c>
      <c r="DQ13" s="5">
        <v>88.73</v>
      </c>
      <c r="DR13" s="5"/>
      <c r="DS13" s="5"/>
      <c r="DT13" s="5"/>
    </row>
    <row r="14" spans="1:152" ht="16.5" x14ac:dyDescent="0.25">
      <c r="A14" s="13">
        <v>0.45833333333333298</v>
      </c>
      <c r="B14" s="5"/>
      <c r="C14" s="5">
        <v>40.47</v>
      </c>
      <c r="D14" s="5">
        <v>48.76</v>
      </c>
      <c r="E14" s="5">
        <v>46.2</v>
      </c>
      <c r="F14" s="5">
        <v>45.98</v>
      </c>
      <c r="G14" s="5">
        <v>39.71</v>
      </c>
      <c r="H14" s="5">
        <v>55.25</v>
      </c>
      <c r="I14" s="5">
        <v>54.66</v>
      </c>
      <c r="J14" s="5">
        <v>43.1</v>
      </c>
      <c r="K14" s="5">
        <v>60.16</v>
      </c>
      <c r="L14" s="5">
        <v>78.569999999999993</v>
      </c>
      <c r="M14" s="5">
        <v>67.58</v>
      </c>
      <c r="N14" s="5">
        <v>54.29</v>
      </c>
      <c r="O14" s="5">
        <v>60.28</v>
      </c>
      <c r="P14" s="5">
        <v>52.72</v>
      </c>
      <c r="Q14" s="5">
        <v>39.42</v>
      </c>
      <c r="R14" s="5">
        <v>53.36</v>
      </c>
      <c r="S14" s="5">
        <v>42.07</v>
      </c>
      <c r="T14" s="5">
        <v>45.26</v>
      </c>
      <c r="U14" s="5">
        <v>40.69</v>
      </c>
      <c r="V14" s="5">
        <v>35.92</v>
      </c>
      <c r="W14" s="5">
        <v>38.369999999999997</v>
      </c>
      <c r="X14" s="5">
        <v>48.96</v>
      </c>
      <c r="Y14" s="5">
        <v>55.57</v>
      </c>
      <c r="Z14" s="5">
        <v>53.86</v>
      </c>
      <c r="AA14" s="5">
        <v>51.56</v>
      </c>
      <c r="AB14" s="5">
        <v>56.24</v>
      </c>
      <c r="AC14" s="5">
        <v>52.66</v>
      </c>
      <c r="AD14" s="5">
        <v>46.44</v>
      </c>
      <c r="AE14" s="5">
        <v>58.26</v>
      </c>
      <c r="AF14" s="5">
        <v>46.68</v>
      </c>
      <c r="AG14" s="5">
        <v>53.34</v>
      </c>
      <c r="AH14" s="5">
        <v>59.03</v>
      </c>
      <c r="AI14" s="5">
        <v>50.51</v>
      </c>
      <c r="AJ14" s="5">
        <v>64.459999999999994</v>
      </c>
      <c r="AK14" s="5">
        <v>55.37</v>
      </c>
      <c r="AL14" s="5">
        <v>51.63</v>
      </c>
      <c r="AM14" s="5">
        <v>51.02</v>
      </c>
      <c r="AN14" s="5">
        <v>53.92</v>
      </c>
      <c r="AO14" s="5">
        <v>46.74</v>
      </c>
      <c r="AP14" s="5">
        <v>52.61</v>
      </c>
      <c r="AQ14" s="5">
        <v>48.66</v>
      </c>
      <c r="AR14" s="5">
        <v>50.85</v>
      </c>
      <c r="AS14" s="5">
        <v>42.87</v>
      </c>
      <c r="AT14" s="5">
        <v>49.06</v>
      </c>
      <c r="AU14" s="5">
        <v>51.38</v>
      </c>
      <c r="AV14" s="5">
        <v>51.86</v>
      </c>
      <c r="AW14" s="5">
        <v>49.97</v>
      </c>
      <c r="AX14" s="5">
        <v>50.93</v>
      </c>
      <c r="AY14" s="5">
        <v>72.22</v>
      </c>
      <c r="AZ14" s="5">
        <v>53.85</v>
      </c>
      <c r="BA14" s="5">
        <v>84.21</v>
      </c>
      <c r="BB14" s="5">
        <v>45.49</v>
      </c>
      <c r="BC14" s="5">
        <v>56.31</v>
      </c>
      <c r="BD14" s="5">
        <v>41.77</v>
      </c>
      <c r="BE14" s="5">
        <v>55.43</v>
      </c>
      <c r="BF14" s="5">
        <v>47.95</v>
      </c>
      <c r="BG14" s="5">
        <v>52.55</v>
      </c>
      <c r="BH14" s="5">
        <v>53.01</v>
      </c>
      <c r="BI14" s="5">
        <v>44.85</v>
      </c>
      <c r="BJ14" s="5">
        <v>41.51</v>
      </c>
      <c r="BK14" s="5">
        <v>47.93</v>
      </c>
      <c r="BL14" s="5">
        <v>46.65</v>
      </c>
      <c r="BM14" s="5">
        <v>52.03</v>
      </c>
      <c r="BN14" s="5">
        <v>40.53</v>
      </c>
      <c r="BO14" s="5">
        <v>45.91</v>
      </c>
      <c r="BP14" s="5">
        <v>61.49</v>
      </c>
      <c r="BQ14" s="5">
        <v>53.75</v>
      </c>
      <c r="BR14" s="5">
        <v>42.59</v>
      </c>
      <c r="BS14" s="5">
        <v>43.34</v>
      </c>
      <c r="BT14" s="5">
        <v>38.840000000000003</v>
      </c>
      <c r="BU14" s="5">
        <v>39.15</v>
      </c>
      <c r="BV14" s="5">
        <v>46.94</v>
      </c>
      <c r="BW14" s="5">
        <v>47.11</v>
      </c>
      <c r="BX14" s="5">
        <v>34.74</v>
      </c>
      <c r="BY14" s="5">
        <v>47.67</v>
      </c>
      <c r="BZ14" s="5">
        <v>61.46</v>
      </c>
      <c r="CA14" s="5">
        <v>41.48</v>
      </c>
      <c r="CB14" s="5">
        <v>43.99</v>
      </c>
      <c r="CC14" s="5">
        <v>49.58</v>
      </c>
      <c r="CD14" s="5">
        <v>59.49</v>
      </c>
      <c r="CE14" s="5">
        <v>58.49</v>
      </c>
      <c r="CF14" s="5">
        <v>39.049999999999997</v>
      </c>
      <c r="CG14" s="5">
        <v>83.99</v>
      </c>
      <c r="CH14" s="5">
        <v>53.01</v>
      </c>
      <c r="CI14" s="5">
        <v>66.2</v>
      </c>
      <c r="CJ14" s="5">
        <v>51.49</v>
      </c>
      <c r="CK14" s="5">
        <v>87.53</v>
      </c>
      <c r="CL14" s="5">
        <v>49.17</v>
      </c>
      <c r="CM14" s="5">
        <v>50.29</v>
      </c>
      <c r="CN14" s="5">
        <v>47.01</v>
      </c>
      <c r="CO14" s="5">
        <v>73.62</v>
      </c>
      <c r="CP14" s="5">
        <v>53.08</v>
      </c>
      <c r="CQ14" s="5">
        <v>56.66</v>
      </c>
      <c r="CR14" s="5">
        <v>44.22</v>
      </c>
      <c r="CS14" s="5">
        <v>52.34</v>
      </c>
      <c r="CT14" s="5">
        <v>51.28</v>
      </c>
      <c r="CU14" s="5">
        <v>47.54</v>
      </c>
      <c r="CV14">
        <v>57.13</v>
      </c>
      <c r="CW14">
        <v>46.23</v>
      </c>
      <c r="CX14">
        <v>46.5</v>
      </c>
      <c r="CY14" s="7">
        <v>65.77</v>
      </c>
      <c r="CZ14">
        <v>54.83</v>
      </c>
      <c r="DA14">
        <v>53.22</v>
      </c>
      <c r="DB14">
        <v>54.26</v>
      </c>
      <c r="DC14">
        <v>62.53</v>
      </c>
      <c r="DD14">
        <v>53.89</v>
      </c>
      <c r="DE14">
        <v>63.54</v>
      </c>
      <c r="DF14">
        <v>54.42</v>
      </c>
      <c r="DG14">
        <v>48.14</v>
      </c>
      <c r="DH14">
        <v>51.33</v>
      </c>
      <c r="DI14">
        <v>47.26</v>
      </c>
      <c r="DJ14">
        <v>45.04</v>
      </c>
      <c r="DK14">
        <v>48.84</v>
      </c>
      <c r="DL14">
        <v>52.92</v>
      </c>
      <c r="DM14">
        <v>50.03</v>
      </c>
      <c r="DN14" s="5">
        <v>54.43</v>
      </c>
      <c r="DO14" s="5">
        <v>73.25</v>
      </c>
      <c r="DP14" s="5">
        <v>95.22</v>
      </c>
      <c r="DQ14" s="5">
        <v>95.02</v>
      </c>
      <c r="DR14" s="5"/>
      <c r="DS14" s="5"/>
      <c r="DT14" s="5"/>
    </row>
    <row r="15" spans="1:152" ht="16.5" x14ac:dyDescent="0.25">
      <c r="A15" s="13">
        <v>0.5</v>
      </c>
      <c r="B15" s="5">
        <v>36.51</v>
      </c>
      <c r="C15" s="5">
        <v>43.28</v>
      </c>
      <c r="D15" s="5">
        <v>48.02</v>
      </c>
      <c r="E15" s="5">
        <v>56.68</v>
      </c>
      <c r="F15" s="5">
        <v>49.74</v>
      </c>
      <c r="G15" s="5">
        <v>35.979999999999997</v>
      </c>
      <c r="H15" s="5">
        <v>49.69</v>
      </c>
      <c r="I15" s="5">
        <v>49.56</v>
      </c>
      <c r="J15" s="5">
        <v>46.49</v>
      </c>
      <c r="K15" s="5">
        <v>67.63</v>
      </c>
      <c r="L15" s="5">
        <v>79.790000000000006</v>
      </c>
      <c r="M15" s="5">
        <v>71.36</v>
      </c>
      <c r="N15" s="5">
        <v>59.03</v>
      </c>
      <c r="O15" s="5">
        <v>51.58</v>
      </c>
      <c r="P15" s="5">
        <v>46.81</v>
      </c>
      <c r="Q15" s="5">
        <v>56.29</v>
      </c>
      <c r="R15" s="5">
        <v>48.67</v>
      </c>
      <c r="S15" s="5">
        <v>40.81</v>
      </c>
      <c r="T15" s="5">
        <v>44.48</v>
      </c>
      <c r="U15" s="5">
        <v>39.340000000000003</v>
      </c>
      <c r="V15" s="5">
        <v>34.1</v>
      </c>
      <c r="W15" s="5">
        <v>29.17</v>
      </c>
      <c r="X15" s="5">
        <v>51.9</v>
      </c>
      <c r="Y15" s="5">
        <v>53.89</v>
      </c>
      <c r="Z15" s="5">
        <v>55.6</v>
      </c>
      <c r="AA15" s="5">
        <v>48.07</v>
      </c>
      <c r="AB15" s="5">
        <v>56.29</v>
      </c>
      <c r="AC15" s="5">
        <v>51.41</v>
      </c>
      <c r="AD15" s="5">
        <v>47.33</v>
      </c>
      <c r="AE15" s="5">
        <v>57.28</v>
      </c>
      <c r="AF15" s="5">
        <v>58.55</v>
      </c>
      <c r="AG15" s="5">
        <v>49</v>
      </c>
      <c r="AH15" s="5">
        <v>53.84</v>
      </c>
      <c r="AI15" s="5">
        <v>52.25</v>
      </c>
      <c r="AJ15" s="5">
        <v>62.2</v>
      </c>
      <c r="AK15" s="5">
        <v>51.74</v>
      </c>
      <c r="AL15" s="5">
        <v>49.54</v>
      </c>
      <c r="AM15" s="5">
        <v>52.2</v>
      </c>
      <c r="AN15" s="5">
        <v>54.21</v>
      </c>
      <c r="AO15" s="5">
        <v>52.51</v>
      </c>
      <c r="AP15" s="5">
        <v>49.44</v>
      </c>
      <c r="AQ15" s="5">
        <v>48.9</v>
      </c>
      <c r="AR15" s="5">
        <v>50.09</v>
      </c>
      <c r="AS15" s="5">
        <v>42.91</v>
      </c>
      <c r="AT15" s="5">
        <v>50.61</v>
      </c>
      <c r="AU15" s="5">
        <v>50.44</v>
      </c>
      <c r="AV15" s="5">
        <v>50.61</v>
      </c>
      <c r="AW15" s="5">
        <v>42.47</v>
      </c>
      <c r="AX15" s="5">
        <v>47.85</v>
      </c>
      <c r="AY15" s="5">
        <v>73.239999999999995</v>
      </c>
      <c r="AZ15" s="5">
        <v>59.93</v>
      </c>
      <c r="BA15" s="5">
        <v>74</v>
      </c>
      <c r="BB15" s="5">
        <v>45.59</v>
      </c>
      <c r="BC15" s="5">
        <v>47</v>
      </c>
      <c r="BD15" s="5">
        <v>45.58</v>
      </c>
      <c r="BE15" s="5">
        <v>52.74</v>
      </c>
      <c r="BF15" s="5">
        <v>50.03</v>
      </c>
      <c r="BG15" s="5">
        <v>54.5</v>
      </c>
      <c r="BH15" s="5">
        <v>52.35</v>
      </c>
      <c r="BI15" s="5">
        <v>46.48</v>
      </c>
      <c r="BJ15" s="5">
        <v>46.57</v>
      </c>
      <c r="BK15" s="5">
        <v>46.47</v>
      </c>
      <c r="BL15" s="5">
        <v>46.05</v>
      </c>
      <c r="BM15" s="5">
        <v>40.76</v>
      </c>
      <c r="BN15" s="5">
        <v>45.34</v>
      </c>
      <c r="BO15" s="5">
        <v>41.08</v>
      </c>
      <c r="BP15" s="5">
        <v>46.26</v>
      </c>
      <c r="BQ15" s="5">
        <v>45.16</v>
      </c>
      <c r="BR15" s="5">
        <v>44.3</v>
      </c>
      <c r="BS15" s="5">
        <v>40.9</v>
      </c>
      <c r="BT15" s="5">
        <v>41.33</v>
      </c>
      <c r="BU15" s="5">
        <v>49.1</v>
      </c>
      <c r="BV15" s="5">
        <v>47.03</v>
      </c>
      <c r="BW15" s="5">
        <v>45.59</v>
      </c>
      <c r="BX15" s="5">
        <v>38.61</v>
      </c>
      <c r="BY15" s="5">
        <v>40.479999999999997</v>
      </c>
      <c r="BZ15" s="5">
        <v>54.63</v>
      </c>
      <c r="CA15" s="5">
        <v>40</v>
      </c>
      <c r="CB15" s="5">
        <v>40.47</v>
      </c>
      <c r="CC15" s="5">
        <v>45.75</v>
      </c>
      <c r="CD15" s="5">
        <v>50.69</v>
      </c>
      <c r="CE15" s="5">
        <v>55.08</v>
      </c>
      <c r="CF15" s="5">
        <v>41.47</v>
      </c>
      <c r="CG15" s="5">
        <v>84.66</v>
      </c>
      <c r="CH15" s="5">
        <v>55.26</v>
      </c>
      <c r="CI15" s="5">
        <v>82.06</v>
      </c>
      <c r="CJ15" s="5">
        <v>52.92</v>
      </c>
      <c r="CK15" s="5">
        <v>81.209999999999994</v>
      </c>
      <c r="CL15" s="5">
        <v>41.18</v>
      </c>
      <c r="CM15" s="5">
        <v>42.85</v>
      </c>
      <c r="CN15" s="5">
        <v>40.659999999999997</v>
      </c>
      <c r="CO15" s="5">
        <v>71.37</v>
      </c>
      <c r="CP15" s="5">
        <v>61.48</v>
      </c>
      <c r="CQ15" s="5">
        <v>62.85</v>
      </c>
      <c r="CR15" s="5">
        <v>49.43</v>
      </c>
      <c r="CS15" s="5">
        <v>53.34</v>
      </c>
      <c r="CT15" s="5">
        <v>50.91</v>
      </c>
      <c r="CU15" s="5">
        <v>50.77</v>
      </c>
      <c r="CV15">
        <v>52</v>
      </c>
      <c r="CW15">
        <v>53.08</v>
      </c>
      <c r="CX15">
        <v>49.25</v>
      </c>
      <c r="CY15">
        <v>54.65</v>
      </c>
      <c r="CZ15">
        <v>54.95</v>
      </c>
      <c r="DA15">
        <v>55.93</v>
      </c>
      <c r="DB15">
        <v>60.56</v>
      </c>
      <c r="DC15">
        <v>58.62</v>
      </c>
      <c r="DD15">
        <v>58.53</v>
      </c>
      <c r="DE15">
        <v>59.95</v>
      </c>
      <c r="DF15">
        <v>52.28</v>
      </c>
      <c r="DG15">
        <v>56.43</v>
      </c>
      <c r="DH15">
        <v>56.75</v>
      </c>
      <c r="DI15">
        <v>49.16</v>
      </c>
      <c r="DJ15">
        <v>48.27</v>
      </c>
      <c r="DK15">
        <v>48.62</v>
      </c>
      <c r="DL15">
        <v>58.94</v>
      </c>
      <c r="DM15">
        <v>58.66</v>
      </c>
      <c r="DN15" s="5">
        <v>62.49</v>
      </c>
      <c r="DO15" s="5">
        <v>76.66</v>
      </c>
      <c r="DP15" s="5">
        <v>96.99</v>
      </c>
      <c r="DQ15" s="5">
        <v>93.83</v>
      </c>
      <c r="DR15" s="5"/>
      <c r="DS15" s="5"/>
      <c r="DT15" s="5"/>
    </row>
    <row r="16" spans="1:152" ht="16.5" x14ac:dyDescent="0.25">
      <c r="A16" s="13">
        <v>0.54166666666666696</v>
      </c>
      <c r="B16" s="5">
        <v>36.590000000000003</v>
      </c>
      <c r="C16" s="5">
        <v>50.61</v>
      </c>
      <c r="D16" s="5">
        <v>51.38</v>
      </c>
      <c r="E16" s="5">
        <v>50.06</v>
      </c>
      <c r="F16" s="5">
        <v>44.61</v>
      </c>
      <c r="G16" s="5">
        <v>43.3</v>
      </c>
      <c r="H16" s="5">
        <v>54.09</v>
      </c>
      <c r="I16" s="5">
        <v>43.77</v>
      </c>
      <c r="J16" s="5">
        <v>52.79</v>
      </c>
      <c r="K16" s="5">
        <v>62.64</v>
      </c>
      <c r="L16" s="5">
        <v>83.42</v>
      </c>
      <c r="M16" s="5">
        <v>71.69</v>
      </c>
      <c r="N16" s="5">
        <v>55.75</v>
      </c>
      <c r="O16" s="5">
        <v>54.5</v>
      </c>
      <c r="P16" s="5">
        <v>53.02</v>
      </c>
      <c r="Q16" s="5">
        <v>53.91</v>
      </c>
      <c r="R16" s="5">
        <v>54.1</v>
      </c>
      <c r="S16" s="5">
        <v>42.42</v>
      </c>
      <c r="T16" s="5">
        <v>47.41</v>
      </c>
      <c r="U16" s="5">
        <v>44.78</v>
      </c>
      <c r="V16" s="5">
        <v>43.27</v>
      </c>
      <c r="W16" s="5">
        <v>42.75</v>
      </c>
      <c r="X16" s="5">
        <v>55.49</v>
      </c>
      <c r="Y16" s="5">
        <v>56.2</v>
      </c>
      <c r="Z16" s="5">
        <v>54.25</v>
      </c>
      <c r="AA16" s="5">
        <v>53.93</v>
      </c>
      <c r="AB16" s="5">
        <v>54.21</v>
      </c>
      <c r="AC16" s="5">
        <v>52.77</v>
      </c>
      <c r="AD16" s="5">
        <v>43.28</v>
      </c>
      <c r="AE16" s="5">
        <v>55.41</v>
      </c>
      <c r="AF16" s="5">
        <v>69.3</v>
      </c>
      <c r="AG16" s="5">
        <v>50.38</v>
      </c>
      <c r="AH16" s="5">
        <v>56.17</v>
      </c>
      <c r="AI16" s="5">
        <v>46.87</v>
      </c>
      <c r="AJ16" s="5">
        <v>54.24</v>
      </c>
      <c r="AK16" s="5">
        <v>49.16</v>
      </c>
      <c r="AL16" s="5">
        <v>53.25</v>
      </c>
      <c r="AM16" s="5">
        <v>57.21</v>
      </c>
      <c r="AN16" s="5">
        <v>59.48</v>
      </c>
      <c r="AO16" s="5">
        <v>56.11</v>
      </c>
      <c r="AP16" s="5">
        <v>48.68</v>
      </c>
      <c r="AQ16" s="5">
        <v>51.12</v>
      </c>
      <c r="AR16" s="5">
        <v>54.25</v>
      </c>
      <c r="AS16" s="5">
        <v>43.63</v>
      </c>
      <c r="AT16" s="5">
        <v>48.35</v>
      </c>
      <c r="AU16" s="5">
        <v>48.16</v>
      </c>
      <c r="AV16" s="5">
        <v>49.99</v>
      </c>
      <c r="AW16" s="5">
        <v>52.9</v>
      </c>
      <c r="AX16" s="5">
        <v>51.07</v>
      </c>
      <c r="AY16" s="5">
        <v>68.62</v>
      </c>
      <c r="AZ16" s="5">
        <v>46.92</v>
      </c>
      <c r="BA16" s="5">
        <v>68.430000000000007</v>
      </c>
      <c r="BB16" s="5">
        <v>45.23</v>
      </c>
      <c r="BC16" s="5">
        <v>49.63</v>
      </c>
      <c r="BD16" s="5">
        <v>44.22</v>
      </c>
      <c r="BE16" s="5">
        <v>51.14</v>
      </c>
      <c r="BF16" s="5">
        <v>53.19</v>
      </c>
      <c r="BG16" s="5">
        <v>60.04</v>
      </c>
      <c r="BH16" s="5">
        <v>56.88</v>
      </c>
      <c r="BI16" s="5">
        <v>59.65</v>
      </c>
      <c r="BJ16" s="5">
        <v>46.53</v>
      </c>
      <c r="BK16" s="5">
        <v>55.27</v>
      </c>
      <c r="BL16" s="5">
        <v>51.76</v>
      </c>
      <c r="BM16" s="5">
        <v>38.700000000000003</v>
      </c>
      <c r="BN16" s="5">
        <v>41.66</v>
      </c>
      <c r="BO16" s="5">
        <v>63.89</v>
      </c>
      <c r="BP16" s="5">
        <v>48.02</v>
      </c>
      <c r="BQ16" s="5">
        <v>44.39</v>
      </c>
      <c r="BR16" s="5">
        <v>47.18</v>
      </c>
      <c r="BS16" s="5">
        <v>40.46</v>
      </c>
      <c r="BT16" s="5">
        <v>40.76</v>
      </c>
      <c r="BU16" s="5">
        <v>52.31</v>
      </c>
      <c r="BV16" s="5">
        <v>45.45</v>
      </c>
      <c r="BW16" s="5">
        <v>46.16</v>
      </c>
      <c r="BX16" s="5">
        <v>40.159999999999997</v>
      </c>
      <c r="BY16" s="5">
        <v>39.5</v>
      </c>
      <c r="BZ16" s="5">
        <v>51.79</v>
      </c>
      <c r="CA16" s="5">
        <v>48.92</v>
      </c>
      <c r="CB16" s="5">
        <v>43.96</v>
      </c>
      <c r="CC16" s="5">
        <v>49.83</v>
      </c>
      <c r="CD16" s="5">
        <v>54.69</v>
      </c>
      <c r="CE16" s="5">
        <v>49.25</v>
      </c>
      <c r="CF16" s="5">
        <v>44.58</v>
      </c>
      <c r="CG16" s="5">
        <v>82.79</v>
      </c>
      <c r="CH16" s="5">
        <v>50.54</v>
      </c>
      <c r="CI16" s="5">
        <v>84.13</v>
      </c>
      <c r="CJ16" s="5">
        <v>59.68</v>
      </c>
      <c r="CK16" s="5">
        <v>81.040000000000006</v>
      </c>
      <c r="CL16" s="5">
        <v>45.08</v>
      </c>
      <c r="CM16" s="5">
        <v>39.799999999999997</v>
      </c>
      <c r="CN16" s="5">
        <v>44.62</v>
      </c>
      <c r="CO16" s="5">
        <v>76.489999999999995</v>
      </c>
      <c r="CP16" s="5">
        <v>67.7</v>
      </c>
      <c r="CQ16" s="5">
        <v>54.27</v>
      </c>
      <c r="CR16" s="5">
        <v>46.68</v>
      </c>
      <c r="CS16" s="5">
        <v>54.36</v>
      </c>
      <c r="CT16" s="5">
        <v>53.62</v>
      </c>
      <c r="CU16" s="5">
        <v>54.34</v>
      </c>
      <c r="CV16">
        <v>60.44</v>
      </c>
      <c r="CW16">
        <v>58.2</v>
      </c>
      <c r="CX16">
        <v>56.89</v>
      </c>
      <c r="CY16">
        <v>58.59</v>
      </c>
      <c r="CZ16">
        <v>58.52</v>
      </c>
      <c r="DA16">
        <v>59.62</v>
      </c>
      <c r="DB16">
        <v>62.18</v>
      </c>
      <c r="DC16">
        <v>60.5</v>
      </c>
      <c r="DD16">
        <v>61.3</v>
      </c>
      <c r="DE16">
        <v>62.22</v>
      </c>
      <c r="DF16">
        <v>57.8</v>
      </c>
      <c r="DG16">
        <v>50.43</v>
      </c>
      <c r="DH16">
        <v>58.02</v>
      </c>
      <c r="DI16">
        <v>47.24</v>
      </c>
      <c r="DJ16">
        <v>48.93</v>
      </c>
      <c r="DK16">
        <v>46.67</v>
      </c>
      <c r="DL16">
        <v>63.22</v>
      </c>
      <c r="DM16">
        <v>62.8</v>
      </c>
      <c r="DN16" s="5">
        <v>64.7</v>
      </c>
      <c r="DO16" s="5">
        <v>76.489999999999995</v>
      </c>
      <c r="DP16" s="5">
        <v>97.76</v>
      </c>
      <c r="DQ16" s="5">
        <v>91.02</v>
      </c>
      <c r="DR16" s="5"/>
      <c r="DS16" s="5"/>
      <c r="DT16" s="5"/>
    </row>
    <row r="17" spans="1:152" ht="16.5" x14ac:dyDescent="0.25">
      <c r="A17" s="13">
        <v>0.58333333333333304</v>
      </c>
      <c r="B17" s="5">
        <v>32.93</v>
      </c>
      <c r="C17" s="5">
        <v>54.05</v>
      </c>
      <c r="D17" s="5">
        <v>51.63</v>
      </c>
      <c r="E17" s="5">
        <v>56.29</v>
      </c>
      <c r="F17" s="5">
        <v>54.69</v>
      </c>
      <c r="G17" s="5">
        <v>45.12</v>
      </c>
      <c r="H17" s="5">
        <v>56.85</v>
      </c>
      <c r="I17" s="5">
        <v>55.7</v>
      </c>
      <c r="J17" s="5">
        <v>53.66</v>
      </c>
      <c r="K17" s="5">
        <v>72.150000000000006</v>
      </c>
      <c r="L17" s="5">
        <v>88.09</v>
      </c>
      <c r="M17" s="5">
        <v>77.47</v>
      </c>
      <c r="N17" s="5">
        <v>60.59</v>
      </c>
      <c r="O17" s="5">
        <v>65.989999999999995</v>
      </c>
      <c r="P17" s="5">
        <v>57.01</v>
      </c>
      <c r="Q17" s="5">
        <v>57.48</v>
      </c>
      <c r="R17" s="5">
        <v>54.12</v>
      </c>
      <c r="S17" s="5">
        <v>44.71</v>
      </c>
      <c r="T17" s="5">
        <v>41.96</v>
      </c>
      <c r="U17" s="5">
        <v>45.87</v>
      </c>
      <c r="V17" s="5">
        <v>41.21</v>
      </c>
      <c r="W17" s="5">
        <v>42.04</v>
      </c>
      <c r="X17" s="5">
        <v>58.22</v>
      </c>
      <c r="Y17" s="5">
        <v>62.84</v>
      </c>
      <c r="Z17" s="5">
        <v>54.5</v>
      </c>
      <c r="AA17" s="5">
        <v>59.94</v>
      </c>
      <c r="AB17" s="5">
        <v>55.49</v>
      </c>
      <c r="AC17" s="5">
        <v>52.27</v>
      </c>
      <c r="AD17" s="5">
        <v>56.43</v>
      </c>
      <c r="AE17" s="5">
        <v>55.61</v>
      </c>
      <c r="AF17" s="5">
        <v>72.95</v>
      </c>
      <c r="AG17" s="5">
        <v>65.19</v>
      </c>
      <c r="AH17" s="5">
        <v>59.16</v>
      </c>
      <c r="AI17" s="5">
        <v>47.07</v>
      </c>
      <c r="AJ17" s="5">
        <v>63.16</v>
      </c>
      <c r="AK17" s="5">
        <v>56.17</v>
      </c>
      <c r="AL17" s="5">
        <v>56.35</v>
      </c>
      <c r="AM17" s="5">
        <v>61.12</v>
      </c>
      <c r="AN17" s="5">
        <v>54.4</v>
      </c>
      <c r="AO17" s="5">
        <v>53.85</v>
      </c>
      <c r="AP17" s="5">
        <v>56.21</v>
      </c>
      <c r="AQ17" s="5">
        <v>50.02</v>
      </c>
      <c r="AR17" s="5">
        <v>51.51</v>
      </c>
      <c r="AS17" s="5">
        <v>45.78</v>
      </c>
      <c r="AT17" s="5">
        <v>48.92</v>
      </c>
      <c r="AU17" s="5">
        <v>51.53</v>
      </c>
      <c r="AV17" s="5">
        <v>55.95</v>
      </c>
      <c r="AW17" s="5">
        <v>56.69</v>
      </c>
      <c r="AX17" s="5">
        <v>51.92</v>
      </c>
      <c r="AY17" s="5">
        <v>71.349999999999994</v>
      </c>
      <c r="AZ17" s="5">
        <v>58</v>
      </c>
      <c r="BA17" s="5">
        <v>67.78</v>
      </c>
      <c r="BB17" s="5">
        <v>43.85</v>
      </c>
      <c r="BC17" s="5">
        <v>53.24</v>
      </c>
      <c r="BD17" s="5">
        <v>47.5</v>
      </c>
      <c r="BE17" s="5">
        <v>57.2</v>
      </c>
      <c r="BF17" s="5">
        <v>55.05</v>
      </c>
      <c r="BG17" s="5">
        <v>70.510000000000005</v>
      </c>
      <c r="BH17" s="5">
        <v>57.65</v>
      </c>
      <c r="BI17" s="5">
        <v>64.3</v>
      </c>
      <c r="BJ17" s="5">
        <v>49.21</v>
      </c>
      <c r="BK17" s="5">
        <v>60.15</v>
      </c>
      <c r="BL17" s="5">
        <v>54.58</v>
      </c>
      <c r="BM17" s="5">
        <v>43.1</v>
      </c>
      <c r="BN17" s="5">
        <v>45.16</v>
      </c>
      <c r="BO17" s="5">
        <v>71.92</v>
      </c>
      <c r="BP17" s="5">
        <v>59.27</v>
      </c>
      <c r="BQ17" s="5">
        <v>49.98</v>
      </c>
      <c r="BR17" s="5">
        <v>46.52</v>
      </c>
      <c r="BS17" s="5">
        <v>44.63</v>
      </c>
      <c r="BT17" s="5">
        <v>41.41</v>
      </c>
      <c r="BU17" s="5">
        <v>52.6</v>
      </c>
      <c r="BV17" s="5">
        <v>52.85</v>
      </c>
      <c r="BW17" s="5">
        <v>48.63</v>
      </c>
      <c r="BX17" s="5">
        <v>44.33</v>
      </c>
      <c r="BY17" s="5">
        <v>44.62</v>
      </c>
      <c r="BZ17" s="5">
        <v>59.96</v>
      </c>
      <c r="CA17" s="5">
        <v>57.27</v>
      </c>
      <c r="CB17" s="5">
        <v>49.55</v>
      </c>
      <c r="CC17" s="5">
        <v>47.48</v>
      </c>
      <c r="CD17" s="5">
        <v>56.73</v>
      </c>
      <c r="CE17" s="5">
        <v>51.57</v>
      </c>
      <c r="CF17" s="5">
        <v>50.17</v>
      </c>
      <c r="CG17" s="5">
        <v>82.75</v>
      </c>
      <c r="CH17" s="5">
        <v>55.76</v>
      </c>
      <c r="CI17" s="5">
        <v>71.91</v>
      </c>
      <c r="CJ17" s="5">
        <v>69.489999999999995</v>
      </c>
      <c r="CK17" s="5">
        <v>77.400000000000006</v>
      </c>
      <c r="CL17" s="5">
        <v>48.43</v>
      </c>
      <c r="CM17" s="5">
        <v>47.03</v>
      </c>
      <c r="CN17" s="5">
        <v>53.11</v>
      </c>
      <c r="CO17" s="5">
        <v>74.16</v>
      </c>
      <c r="CP17" s="5">
        <v>61.68</v>
      </c>
      <c r="CQ17" s="5">
        <v>69.14</v>
      </c>
      <c r="CR17" s="5">
        <v>53.79</v>
      </c>
      <c r="CS17" s="5">
        <v>60.23</v>
      </c>
      <c r="CT17" s="5">
        <v>62.1</v>
      </c>
      <c r="CU17" s="5">
        <v>62</v>
      </c>
      <c r="CV17">
        <v>63.9</v>
      </c>
      <c r="CW17">
        <v>64.650000000000006</v>
      </c>
      <c r="CX17">
        <v>60.5</v>
      </c>
      <c r="CY17">
        <v>65.86</v>
      </c>
      <c r="CZ17">
        <v>69.58</v>
      </c>
      <c r="DA17">
        <v>65.25</v>
      </c>
      <c r="DB17">
        <v>65.06</v>
      </c>
      <c r="DC17">
        <v>62.03</v>
      </c>
      <c r="DD17">
        <v>60.1</v>
      </c>
      <c r="DE17">
        <v>66.47</v>
      </c>
      <c r="DF17">
        <v>63.28</v>
      </c>
      <c r="DG17">
        <v>54.39</v>
      </c>
      <c r="DH17">
        <v>66.06</v>
      </c>
      <c r="DI17">
        <v>50.39</v>
      </c>
      <c r="DJ17">
        <v>52.34</v>
      </c>
      <c r="DK17">
        <v>44.8</v>
      </c>
      <c r="DL17">
        <v>65.23</v>
      </c>
      <c r="DM17" s="5">
        <v>62.08</v>
      </c>
      <c r="DN17" s="5">
        <v>68.13</v>
      </c>
      <c r="DO17" s="5">
        <v>71.56</v>
      </c>
      <c r="DP17" s="5">
        <v>99.04</v>
      </c>
      <c r="DQ17" s="5">
        <v>85.97</v>
      </c>
      <c r="DR17" s="5"/>
      <c r="DS17" s="5"/>
      <c r="DT17" s="5"/>
    </row>
    <row r="18" spans="1:152" ht="16.5" x14ac:dyDescent="0.25">
      <c r="A18" s="12">
        <v>0.625</v>
      </c>
      <c r="B18" s="5">
        <v>37.72</v>
      </c>
      <c r="C18" s="5">
        <v>60.71</v>
      </c>
      <c r="D18" s="5">
        <v>61.57</v>
      </c>
      <c r="E18" s="5">
        <v>58.29</v>
      </c>
      <c r="F18" s="5">
        <v>60.43</v>
      </c>
      <c r="G18" s="5">
        <v>56.74</v>
      </c>
      <c r="H18" s="5">
        <v>63.57</v>
      </c>
      <c r="I18" s="5">
        <v>61.16</v>
      </c>
      <c r="J18" s="5">
        <v>60.79</v>
      </c>
      <c r="K18" s="5">
        <v>78.2</v>
      </c>
      <c r="L18" s="5">
        <v>90.65</v>
      </c>
      <c r="M18" s="5">
        <v>75.86</v>
      </c>
      <c r="N18" s="5">
        <v>62.22</v>
      </c>
      <c r="O18" s="5">
        <v>68.02</v>
      </c>
      <c r="P18" s="5">
        <v>63.5</v>
      </c>
      <c r="Q18" s="5">
        <v>57.53</v>
      </c>
      <c r="R18" s="5">
        <v>56.62</v>
      </c>
      <c r="S18" s="5">
        <v>48.29</v>
      </c>
      <c r="T18" s="5">
        <v>38.57</v>
      </c>
      <c r="U18" s="5">
        <v>52.14</v>
      </c>
      <c r="V18" s="5">
        <v>44.18</v>
      </c>
      <c r="W18" s="5">
        <v>48.82</v>
      </c>
      <c r="X18" s="5">
        <v>68.48</v>
      </c>
      <c r="Y18" s="5">
        <v>68.400000000000006</v>
      </c>
      <c r="Z18" s="5">
        <v>56.94</v>
      </c>
      <c r="AA18" s="5">
        <v>58.58</v>
      </c>
      <c r="AB18" s="5">
        <v>60.08</v>
      </c>
      <c r="AC18" s="5">
        <v>53.76</v>
      </c>
      <c r="AD18" s="5">
        <v>61.19</v>
      </c>
      <c r="AE18" s="5">
        <v>55.64</v>
      </c>
      <c r="AF18" s="5">
        <v>74.89</v>
      </c>
      <c r="AG18" s="5">
        <v>74.2</v>
      </c>
      <c r="AH18" s="5">
        <v>67.540000000000006</v>
      </c>
      <c r="AI18" s="5">
        <v>59.75</v>
      </c>
      <c r="AJ18" s="5">
        <v>59.53</v>
      </c>
      <c r="AK18" s="5">
        <v>60.03</v>
      </c>
      <c r="AL18" s="5">
        <v>61.29</v>
      </c>
      <c r="AM18" s="5">
        <v>63.02</v>
      </c>
      <c r="AN18" s="5">
        <v>57.95</v>
      </c>
      <c r="AO18" s="5">
        <v>55.16</v>
      </c>
      <c r="AP18" s="5">
        <v>62.38</v>
      </c>
      <c r="AQ18" s="5">
        <v>55.63</v>
      </c>
      <c r="AR18" s="5">
        <v>53.25</v>
      </c>
      <c r="AS18" s="5">
        <v>48.58</v>
      </c>
      <c r="AT18" s="5">
        <v>52.79</v>
      </c>
      <c r="AU18" s="5">
        <v>57</v>
      </c>
      <c r="AV18" s="5">
        <v>57.9</v>
      </c>
      <c r="AW18" s="5">
        <v>65.819999999999993</v>
      </c>
      <c r="AX18" s="5">
        <v>57.63</v>
      </c>
      <c r="AY18" s="5">
        <v>75.13</v>
      </c>
      <c r="AZ18" s="5">
        <v>61.99</v>
      </c>
      <c r="BA18" s="5">
        <v>59.29</v>
      </c>
      <c r="BB18" s="5">
        <v>50.06</v>
      </c>
      <c r="BC18" s="5">
        <v>54.4</v>
      </c>
      <c r="BD18" s="5">
        <v>50.99</v>
      </c>
      <c r="BE18" s="5">
        <v>57.99</v>
      </c>
      <c r="BF18" s="5">
        <v>60.57</v>
      </c>
      <c r="BG18" s="5">
        <v>73.45</v>
      </c>
      <c r="BH18" s="5">
        <v>64.45</v>
      </c>
      <c r="BI18" s="5">
        <v>73.53</v>
      </c>
      <c r="BJ18" s="5">
        <v>54.98</v>
      </c>
      <c r="BK18" s="5">
        <v>57.47</v>
      </c>
      <c r="BL18" s="5">
        <v>57.11</v>
      </c>
      <c r="BM18" s="5">
        <v>46.62</v>
      </c>
      <c r="BN18" s="5">
        <v>48.16</v>
      </c>
      <c r="BO18" s="5">
        <v>70.7</v>
      </c>
      <c r="BP18" s="5">
        <v>62.23</v>
      </c>
      <c r="BQ18" s="5">
        <v>64.569999999999993</v>
      </c>
      <c r="BR18" s="5">
        <v>54.42</v>
      </c>
      <c r="BS18" s="5">
        <v>53.56</v>
      </c>
      <c r="BT18" s="5">
        <v>50.18</v>
      </c>
      <c r="BU18" s="5">
        <v>58.62</v>
      </c>
      <c r="BV18" s="5">
        <v>57.15</v>
      </c>
      <c r="BW18" s="5">
        <v>56.63</v>
      </c>
      <c r="BX18" s="5">
        <v>50.9</v>
      </c>
      <c r="BY18" s="5">
        <v>50.88</v>
      </c>
      <c r="BZ18" s="5">
        <v>57.75</v>
      </c>
      <c r="CA18" s="5">
        <v>62.11</v>
      </c>
      <c r="CB18" s="5">
        <v>47.93</v>
      </c>
      <c r="CC18" s="5">
        <v>58.04</v>
      </c>
      <c r="CD18" s="5">
        <v>64.95</v>
      </c>
      <c r="CE18" s="5">
        <v>59.37</v>
      </c>
      <c r="CF18" s="5">
        <v>57.77</v>
      </c>
      <c r="CG18" s="5">
        <v>84.77</v>
      </c>
      <c r="CH18" s="5">
        <v>68.760000000000005</v>
      </c>
      <c r="CI18" s="5">
        <v>75.819999999999993</v>
      </c>
      <c r="CJ18" s="5">
        <v>73.11</v>
      </c>
      <c r="CK18" s="5">
        <v>75.319999999999993</v>
      </c>
      <c r="CL18" s="5">
        <v>57.75</v>
      </c>
      <c r="CM18" s="5">
        <v>59.55</v>
      </c>
      <c r="CN18" s="5">
        <v>64.510000000000005</v>
      </c>
      <c r="CO18" s="5">
        <v>72.010000000000005</v>
      </c>
      <c r="CP18" s="5">
        <v>61.88</v>
      </c>
      <c r="CQ18" s="5">
        <v>69.97</v>
      </c>
      <c r="CR18" s="5">
        <v>60.65</v>
      </c>
      <c r="CS18" s="5">
        <v>62.97</v>
      </c>
      <c r="CT18" s="5">
        <v>68.34</v>
      </c>
      <c r="CU18" s="5">
        <v>66.31</v>
      </c>
      <c r="CV18">
        <v>65.650000000000006</v>
      </c>
      <c r="CW18">
        <v>68.66</v>
      </c>
      <c r="CX18">
        <v>66.19</v>
      </c>
      <c r="CY18">
        <v>70.14</v>
      </c>
      <c r="CZ18">
        <v>72.53</v>
      </c>
      <c r="DA18">
        <v>71.16</v>
      </c>
      <c r="DB18">
        <v>70.41</v>
      </c>
      <c r="DC18">
        <v>67.59</v>
      </c>
      <c r="DD18">
        <v>67.61</v>
      </c>
      <c r="DE18">
        <v>69.95</v>
      </c>
      <c r="DF18">
        <v>75.209999999999994</v>
      </c>
      <c r="DG18">
        <v>59.4</v>
      </c>
      <c r="DH18">
        <v>56.04</v>
      </c>
      <c r="DI18">
        <v>53.62</v>
      </c>
      <c r="DJ18">
        <v>57.81</v>
      </c>
      <c r="DK18">
        <v>53.08</v>
      </c>
      <c r="DL18">
        <v>66.040000000000006</v>
      </c>
      <c r="DM18" s="5">
        <v>66.31</v>
      </c>
      <c r="DN18" s="5">
        <v>70.34</v>
      </c>
      <c r="DO18" s="5">
        <v>74.16</v>
      </c>
      <c r="DP18" s="5">
        <v>99.44</v>
      </c>
      <c r="DQ18" s="5">
        <v>89.95</v>
      </c>
      <c r="DR18" s="5"/>
      <c r="DS18" s="5"/>
      <c r="DT18" s="5"/>
    </row>
    <row r="19" spans="1:152" ht="16.5" x14ac:dyDescent="0.25">
      <c r="A19" s="12">
        <v>0.66666666666666696</v>
      </c>
      <c r="B19" s="5">
        <v>50.28</v>
      </c>
      <c r="C19" s="5">
        <v>68.59</v>
      </c>
      <c r="D19" s="5">
        <v>68.5</v>
      </c>
      <c r="E19" s="5">
        <v>66.22</v>
      </c>
      <c r="F19" s="5">
        <v>70.72</v>
      </c>
      <c r="G19" s="5">
        <v>62.38</v>
      </c>
      <c r="H19" s="5">
        <v>73.099999999999994</v>
      </c>
      <c r="I19" s="5">
        <v>70.14</v>
      </c>
      <c r="J19" s="5">
        <v>68.959999999999994</v>
      </c>
      <c r="K19" s="5">
        <v>83.14</v>
      </c>
      <c r="L19" s="5">
        <v>92.25</v>
      </c>
      <c r="M19" s="5">
        <v>79.959999999999994</v>
      </c>
      <c r="N19" s="5">
        <v>68.66</v>
      </c>
      <c r="O19" s="5">
        <v>73.25</v>
      </c>
      <c r="P19" s="5">
        <v>69.14</v>
      </c>
      <c r="Q19" s="5">
        <v>67.75</v>
      </c>
      <c r="R19" s="5">
        <v>61.69</v>
      </c>
      <c r="S19" s="5">
        <v>53.76</v>
      </c>
      <c r="T19" s="5">
        <v>54.97</v>
      </c>
      <c r="U19" s="5">
        <v>61.79</v>
      </c>
      <c r="V19" s="5">
        <v>46.89</v>
      </c>
      <c r="W19" s="5">
        <v>53.44</v>
      </c>
      <c r="X19" s="5">
        <v>75.37</v>
      </c>
      <c r="Y19" s="5">
        <v>74.45</v>
      </c>
      <c r="Z19" s="5">
        <v>69.77</v>
      </c>
      <c r="AA19" s="5">
        <v>63.41</v>
      </c>
      <c r="AB19" s="5">
        <v>72.569999999999993</v>
      </c>
      <c r="AC19" s="5">
        <v>58.01</v>
      </c>
      <c r="AD19" s="5">
        <v>55.84</v>
      </c>
      <c r="AE19" s="5">
        <v>65.59</v>
      </c>
      <c r="AF19" s="5">
        <v>79.89</v>
      </c>
      <c r="AG19" s="5">
        <v>70.75</v>
      </c>
      <c r="AH19" s="5">
        <v>73.64</v>
      </c>
      <c r="AI19" s="5">
        <v>66.17</v>
      </c>
      <c r="AJ19" s="5">
        <v>74.599999999999994</v>
      </c>
      <c r="AK19" s="5">
        <v>66.83</v>
      </c>
      <c r="AL19" s="5">
        <v>70.989999999999995</v>
      </c>
      <c r="AM19" s="5">
        <v>70.61</v>
      </c>
      <c r="AN19" s="5">
        <v>64.150000000000006</v>
      </c>
      <c r="AO19" s="5">
        <v>61.96</v>
      </c>
      <c r="AP19" s="5">
        <v>65.73</v>
      </c>
      <c r="AQ19" s="5">
        <v>64.92</v>
      </c>
      <c r="AR19" s="5">
        <v>56.65</v>
      </c>
      <c r="AS19" s="5">
        <v>52.89</v>
      </c>
      <c r="AT19" s="5">
        <v>60.87</v>
      </c>
      <c r="AU19" s="5">
        <v>65.27</v>
      </c>
      <c r="AV19" s="5">
        <v>63.27</v>
      </c>
      <c r="AW19" s="5">
        <v>71.760000000000005</v>
      </c>
      <c r="AX19" s="5">
        <v>64.45</v>
      </c>
      <c r="AY19" s="5">
        <v>76.91</v>
      </c>
      <c r="AZ19" s="5">
        <v>63.17</v>
      </c>
      <c r="BA19" s="5">
        <v>59.23</v>
      </c>
      <c r="BB19" s="5">
        <v>59.29</v>
      </c>
      <c r="BC19" s="5">
        <v>63.67</v>
      </c>
      <c r="BD19" s="5">
        <v>57.18</v>
      </c>
      <c r="BE19" s="5">
        <v>59.75</v>
      </c>
      <c r="BF19" s="5">
        <v>65.59</v>
      </c>
      <c r="BG19" s="5">
        <v>73.17</v>
      </c>
      <c r="BH19" s="5">
        <v>67.38</v>
      </c>
      <c r="BI19" s="5">
        <v>73.709999999999994</v>
      </c>
      <c r="BJ19" s="5">
        <v>57.87</v>
      </c>
      <c r="BK19" s="5">
        <v>62.17</v>
      </c>
      <c r="BL19" s="5">
        <v>65.92</v>
      </c>
      <c r="BM19" s="5">
        <v>54.85</v>
      </c>
      <c r="BN19" s="5">
        <v>58.25</v>
      </c>
      <c r="BO19" s="5">
        <v>73.069999999999993</v>
      </c>
      <c r="BP19" s="5">
        <v>73.03</v>
      </c>
      <c r="BQ19" s="5">
        <v>67.92</v>
      </c>
      <c r="BR19" s="5">
        <v>63.83</v>
      </c>
      <c r="BS19" s="5">
        <v>59.44</v>
      </c>
      <c r="BT19" s="5">
        <v>59.65</v>
      </c>
      <c r="BU19" s="5">
        <v>68.790000000000006</v>
      </c>
      <c r="BV19" s="5">
        <v>66.17</v>
      </c>
      <c r="BW19" s="5">
        <v>63.74</v>
      </c>
      <c r="BX19" s="5">
        <v>60.79</v>
      </c>
      <c r="BY19" s="5">
        <v>58.43</v>
      </c>
      <c r="BZ19" s="5">
        <v>58.37</v>
      </c>
      <c r="CA19" s="5">
        <v>62.85</v>
      </c>
      <c r="CB19" s="5">
        <v>59.49</v>
      </c>
      <c r="CC19" s="5">
        <v>61.87</v>
      </c>
      <c r="CD19" s="5">
        <v>64.83</v>
      </c>
      <c r="CE19" s="5">
        <v>67.569999999999993</v>
      </c>
      <c r="CF19" s="5">
        <v>69.650000000000006</v>
      </c>
      <c r="CG19" s="5">
        <v>86.95</v>
      </c>
      <c r="CH19" s="5">
        <v>74.650000000000006</v>
      </c>
      <c r="CI19" s="5">
        <v>78.930000000000007</v>
      </c>
      <c r="CJ19" s="5">
        <v>73.489999999999995</v>
      </c>
      <c r="CK19" s="5">
        <v>75.959999999999994</v>
      </c>
      <c r="CL19" s="5">
        <v>59.06</v>
      </c>
      <c r="CM19" s="5">
        <v>70.53</v>
      </c>
      <c r="CN19" s="5">
        <v>68.400000000000006</v>
      </c>
      <c r="CO19" s="5">
        <v>70.36</v>
      </c>
      <c r="CP19" s="5">
        <v>66.790000000000006</v>
      </c>
      <c r="CQ19" s="5">
        <v>69.83</v>
      </c>
      <c r="CR19" s="5">
        <v>67.31</v>
      </c>
      <c r="CS19" s="5">
        <v>70.75</v>
      </c>
      <c r="CT19" s="5">
        <v>74.59</v>
      </c>
      <c r="CU19" s="5">
        <v>70.95</v>
      </c>
      <c r="CV19">
        <v>72.55</v>
      </c>
      <c r="CW19">
        <v>74.510000000000005</v>
      </c>
      <c r="CX19">
        <v>73</v>
      </c>
      <c r="CY19">
        <v>70.459999999999994</v>
      </c>
      <c r="CZ19">
        <v>74.62</v>
      </c>
      <c r="DA19">
        <v>77.05</v>
      </c>
      <c r="DB19">
        <v>76.48</v>
      </c>
      <c r="DC19">
        <v>72.489999999999995</v>
      </c>
      <c r="DD19">
        <v>74.540000000000006</v>
      </c>
      <c r="DE19">
        <v>73.709999999999994</v>
      </c>
      <c r="DF19">
        <v>77.09</v>
      </c>
      <c r="DG19">
        <v>69.3</v>
      </c>
      <c r="DH19">
        <v>71.86</v>
      </c>
      <c r="DI19">
        <v>67.06</v>
      </c>
      <c r="DJ19">
        <v>67.28</v>
      </c>
      <c r="DK19">
        <v>56.18</v>
      </c>
      <c r="DL19">
        <v>70.83</v>
      </c>
      <c r="DM19" s="5">
        <v>73.05</v>
      </c>
      <c r="DN19" s="5">
        <v>81.91</v>
      </c>
      <c r="DO19" s="5">
        <v>82.31</v>
      </c>
      <c r="DP19" s="5">
        <v>99.57</v>
      </c>
      <c r="DQ19" s="5">
        <v>92.9</v>
      </c>
      <c r="DR19" s="5"/>
      <c r="DS19" s="5"/>
      <c r="DT19" s="5"/>
    </row>
    <row r="20" spans="1:152" ht="16.5" x14ac:dyDescent="0.25">
      <c r="A20" s="12">
        <v>0.70833333333333304</v>
      </c>
      <c r="B20" s="5">
        <v>57.23</v>
      </c>
      <c r="C20" s="5">
        <v>77.63</v>
      </c>
      <c r="D20" s="5">
        <v>79</v>
      </c>
      <c r="E20" s="5">
        <v>79.78</v>
      </c>
      <c r="F20" s="5">
        <v>82.74</v>
      </c>
      <c r="G20" s="5">
        <v>77.41</v>
      </c>
      <c r="H20" s="5">
        <v>85.72</v>
      </c>
      <c r="I20" s="5">
        <v>77.95</v>
      </c>
      <c r="J20" s="5">
        <v>76.48</v>
      </c>
      <c r="K20" s="5">
        <v>87.22</v>
      </c>
      <c r="L20" s="5">
        <v>91.67</v>
      </c>
      <c r="M20" s="5">
        <v>86.57</v>
      </c>
      <c r="N20" s="5">
        <v>80.319999999999993</v>
      </c>
      <c r="O20" s="5">
        <v>85.17</v>
      </c>
      <c r="P20" s="5">
        <v>76.81</v>
      </c>
      <c r="Q20" s="5">
        <v>76.03</v>
      </c>
      <c r="R20" s="5">
        <v>66.569999999999993</v>
      </c>
      <c r="S20" s="5">
        <v>61.64</v>
      </c>
      <c r="T20" s="5">
        <v>67.819999999999993</v>
      </c>
      <c r="U20" s="5">
        <v>71.88</v>
      </c>
      <c r="V20" s="5">
        <v>63.49</v>
      </c>
      <c r="W20" s="5">
        <v>62.11</v>
      </c>
      <c r="X20" s="5">
        <v>78.48</v>
      </c>
      <c r="Y20" s="5">
        <v>82.96</v>
      </c>
      <c r="Z20" s="5">
        <v>74.38</v>
      </c>
      <c r="AA20" s="5">
        <v>78.319999999999993</v>
      </c>
      <c r="AB20" s="5">
        <v>78.89</v>
      </c>
      <c r="AC20" s="5">
        <v>73.709999999999994</v>
      </c>
      <c r="AD20" s="5">
        <v>64.8</v>
      </c>
      <c r="AE20" s="5">
        <v>72.459999999999994</v>
      </c>
      <c r="AF20" s="5">
        <v>81.239999999999995</v>
      </c>
      <c r="AG20" s="5">
        <v>73.23</v>
      </c>
      <c r="AH20" s="5">
        <v>75.58</v>
      </c>
      <c r="AI20" s="5">
        <v>73.69</v>
      </c>
      <c r="AJ20" s="5">
        <v>80.22</v>
      </c>
      <c r="AK20" s="5">
        <v>73.59</v>
      </c>
      <c r="AL20" s="5">
        <v>78.88</v>
      </c>
      <c r="AM20" s="5">
        <v>75.16</v>
      </c>
      <c r="AN20" s="5">
        <v>73.77</v>
      </c>
      <c r="AO20" s="5">
        <v>69.709999999999994</v>
      </c>
      <c r="AP20" s="5">
        <v>73.599999999999994</v>
      </c>
      <c r="AQ20" s="5">
        <v>73.31</v>
      </c>
      <c r="AR20" s="5">
        <v>64.58</v>
      </c>
      <c r="AS20" s="5">
        <v>60.42</v>
      </c>
      <c r="AT20" s="5">
        <v>69.97</v>
      </c>
      <c r="AU20" s="5">
        <v>73.23</v>
      </c>
      <c r="AV20" s="5">
        <v>72.989999999999995</v>
      </c>
      <c r="AW20" s="5">
        <v>73.739999999999995</v>
      </c>
      <c r="AX20" s="5">
        <v>69.790000000000006</v>
      </c>
      <c r="AY20" s="5">
        <v>82.34</v>
      </c>
      <c r="AZ20" s="5">
        <v>73.709999999999994</v>
      </c>
      <c r="BA20" s="5">
        <v>66.7</v>
      </c>
      <c r="BB20" s="5">
        <v>71.040000000000006</v>
      </c>
      <c r="BC20" s="5">
        <v>72.260000000000005</v>
      </c>
      <c r="BD20" s="5">
        <v>66.209999999999994</v>
      </c>
      <c r="BE20" s="5">
        <v>64.64</v>
      </c>
      <c r="BF20" s="5">
        <v>73.52</v>
      </c>
      <c r="BG20" s="5">
        <v>74.58</v>
      </c>
      <c r="BH20" s="5">
        <v>74.36</v>
      </c>
      <c r="BI20" s="5">
        <v>76.45</v>
      </c>
      <c r="BJ20" s="5">
        <v>69.42</v>
      </c>
      <c r="BK20" s="5">
        <v>72.08</v>
      </c>
      <c r="BL20" s="5">
        <v>70.67</v>
      </c>
      <c r="BM20" s="5">
        <v>63.31</v>
      </c>
      <c r="BN20" s="5">
        <v>69.599999999999994</v>
      </c>
      <c r="BO20" s="5">
        <v>71.27</v>
      </c>
      <c r="BP20" s="5">
        <v>75.010000000000005</v>
      </c>
      <c r="BQ20" s="5">
        <v>74.58</v>
      </c>
      <c r="BR20" s="5">
        <v>74.52</v>
      </c>
      <c r="BS20" s="5">
        <v>72.72</v>
      </c>
      <c r="BT20" s="5">
        <v>71</v>
      </c>
      <c r="BU20" s="5">
        <v>74.22</v>
      </c>
      <c r="BV20" s="5">
        <v>73.13</v>
      </c>
      <c r="BW20" s="5">
        <v>73.73</v>
      </c>
      <c r="BX20" s="5">
        <v>69.849999999999994</v>
      </c>
      <c r="BY20" s="5">
        <v>62.93</v>
      </c>
      <c r="BZ20" s="5">
        <v>64.22</v>
      </c>
      <c r="CA20" s="5">
        <v>71.27</v>
      </c>
      <c r="CB20" s="5">
        <v>68.209999999999994</v>
      </c>
      <c r="CC20" s="5">
        <v>70.400000000000006</v>
      </c>
      <c r="CD20" s="5">
        <v>73.52</v>
      </c>
      <c r="CE20" s="5">
        <v>74.48</v>
      </c>
      <c r="CF20" s="5">
        <v>74.400000000000006</v>
      </c>
      <c r="CG20" s="5">
        <v>89.57</v>
      </c>
      <c r="CH20" s="5">
        <v>75.73</v>
      </c>
      <c r="CI20" s="5">
        <v>77.25</v>
      </c>
      <c r="CJ20" s="5">
        <v>76.31</v>
      </c>
      <c r="CK20" s="5">
        <v>80.790000000000006</v>
      </c>
      <c r="CL20" s="5">
        <v>69.209999999999994</v>
      </c>
      <c r="CM20" s="5">
        <v>72.400000000000006</v>
      </c>
      <c r="CN20" s="5">
        <v>75.84</v>
      </c>
      <c r="CO20" s="5">
        <v>73.89</v>
      </c>
      <c r="CP20" s="5">
        <v>69.28</v>
      </c>
      <c r="CQ20" s="5">
        <v>75.7</v>
      </c>
      <c r="CR20" s="5">
        <v>74.56</v>
      </c>
      <c r="CS20" s="5">
        <v>75.36</v>
      </c>
      <c r="CT20" s="5">
        <v>76.900000000000006</v>
      </c>
      <c r="CU20" s="5">
        <v>77.540000000000006</v>
      </c>
      <c r="CV20">
        <v>78.77</v>
      </c>
      <c r="CW20">
        <v>78.47</v>
      </c>
      <c r="CX20">
        <v>75.540000000000006</v>
      </c>
      <c r="CY20">
        <v>76.58</v>
      </c>
      <c r="CZ20">
        <v>80.41</v>
      </c>
      <c r="DA20">
        <v>79.92</v>
      </c>
      <c r="DB20">
        <v>81</v>
      </c>
      <c r="DC20">
        <v>77.38</v>
      </c>
      <c r="DD20">
        <v>80.22</v>
      </c>
      <c r="DE20">
        <v>79.78</v>
      </c>
      <c r="DF20">
        <v>82.02</v>
      </c>
      <c r="DG20">
        <v>76.209999999999994</v>
      </c>
      <c r="DH20">
        <v>76.650000000000006</v>
      </c>
      <c r="DI20">
        <v>71.08</v>
      </c>
      <c r="DJ20">
        <v>71.13</v>
      </c>
      <c r="DK20">
        <v>67.86</v>
      </c>
      <c r="DL20">
        <v>78.11</v>
      </c>
      <c r="DM20" s="5">
        <v>79.510000000000005</v>
      </c>
      <c r="DN20" s="5">
        <v>86.7</v>
      </c>
      <c r="DO20" s="5">
        <v>82.95</v>
      </c>
      <c r="DP20" s="5">
        <v>99.78</v>
      </c>
      <c r="DQ20" s="5">
        <v>95.61</v>
      </c>
      <c r="DR20" s="5"/>
      <c r="DS20" s="5"/>
      <c r="DT20" s="5"/>
    </row>
    <row r="21" spans="1:152" ht="16.5" x14ac:dyDescent="0.25">
      <c r="A21" s="12">
        <v>0.75</v>
      </c>
      <c r="B21" s="5">
        <v>65.83</v>
      </c>
      <c r="C21" s="5">
        <v>81.95</v>
      </c>
      <c r="D21" s="5">
        <v>82.31</v>
      </c>
      <c r="E21" s="5">
        <v>85.52</v>
      </c>
      <c r="F21" s="5">
        <v>87.81</v>
      </c>
      <c r="G21" s="5">
        <v>77.959999999999994</v>
      </c>
      <c r="H21" s="5">
        <v>90.43</v>
      </c>
      <c r="I21" s="5">
        <v>81.34</v>
      </c>
      <c r="J21" s="5">
        <v>79.38</v>
      </c>
      <c r="K21" s="5">
        <v>90.85</v>
      </c>
      <c r="L21" s="5">
        <v>91.64</v>
      </c>
      <c r="M21" s="5">
        <v>87.51</v>
      </c>
      <c r="N21" s="5">
        <v>84.87</v>
      </c>
      <c r="O21" s="5">
        <v>87.87</v>
      </c>
      <c r="P21" s="5">
        <v>81.430000000000007</v>
      </c>
      <c r="Q21" s="5">
        <v>79.989999999999995</v>
      </c>
      <c r="R21" s="5">
        <v>68.89</v>
      </c>
      <c r="S21" s="5">
        <v>66.069999999999993</v>
      </c>
      <c r="T21" s="5">
        <v>73.62</v>
      </c>
      <c r="U21" s="5">
        <v>79.31</v>
      </c>
      <c r="V21" s="5">
        <v>71.67</v>
      </c>
      <c r="W21" s="5">
        <v>73.900000000000006</v>
      </c>
      <c r="X21" s="5">
        <v>81.64</v>
      </c>
      <c r="Y21" s="5">
        <v>87.48</v>
      </c>
      <c r="Z21" s="5">
        <v>78.83</v>
      </c>
      <c r="AA21" s="5">
        <v>83.39</v>
      </c>
      <c r="AB21" s="5">
        <v>82.73</v>
      </c>
      <c r="AC21" s="5">
        <v>82.21</v>
      </c>
      <c r="AD21" s="5">
        <v>74.14</v>
      </c>
      <c r="AE21" s="5">
        <v>75.7</v>
      </c>
      <c r="AF21" s="5">
        <v>84.15</v>
      </c>
      <c r="AG21" s="5">
        <v>74.5</v>
      </c>
      <c r="AH21" s="5">
        <v>79.709999999999994</v>
      </c>
      <c r="AI21" s="5">
        <v>78.73</v>
      </c>
      <c r="AJ21" s="5">
        <v>82.83</v>
      </c>
      <c r="AK21" s="5">
        <v>78.239999999999995</v>
      </c>
      <c r="AL21" s="5">
        <v>84.38</v>
      </c>
      <c r="AM21" s="5">
        <v>82.11</v>
      </c>
      <c r="AN21" s="5">
        <v>82.12</v>
      </c>
      <c r="AO21" s="5">
        <v>79.23</v>
      </c>
      <c r="AP21" s="5">
        <v>76.58</v>
      </c>
      <c r="AQ21" s="5">
        <v>80.28</v>
      </c>
      <c r="AR21" s="5">
        <v>73.75</v>
      </c>
      <c r="AS21" s="5">
        <v>71.569999999999993</v>
      </c>
      <c r="AT21" s="5">
        <v>77.41</v>
      </c>
      <c r="AU21" s="5">
        <v>83.17</v>
      </c>
      <c r="AV21" s="5">
        <v>77.319999999999993</v>
      </c>
      <c r="AW21" s="5">
        <v>79.42</v>
      </c>
      <c r="AX21" s="5">
        <v>72.63</v>
      </c>
      <c r="AY21" s="5">
        <v>83.38</v>
      </c>
      <c r="AZ21" s="5">
        <v>78.14</v>
      </c>
      <c r="BA21" s="5">
        <v>81.83</v>
      </c>
      <c r="BB21" s="5">
        <v>79.02</v>
      </c>
      <c r="BC21" s="5">
        <v>78.540000000000006</v>
      </c>
      <c r="BD21" s="5">
        <v>77.569999999999993</v>
      </c>
      <c r="BE21" s="5">
        <v>78.569999999999993</v>
      </c>
      <c r="BF21" s="5">
        <v>80.31</v>
      </c>
      <c r="BG21" s="5">
        <v>81.17</v>
      </c>
      <c r="BH21" s="5">
        <v>80.92</v>
      </c>
      <c r="BI21" s="5">
        <v>83.74</v>
      </c>
      <c r="BJ21" s="5">
        <v>81.25</v>
      </c>
      <c r="BK21" s="5">
        <v>77.150000000000006</v>
      </c>
      <c r="BL21" s="5">
        <v>74.599999999999994</v>
      </c>
      <c r="BM21" s="5">
        <v>72.209999999999994</v>
      </c>
      <c r="BN21" s="5">
        <v>74.510000000000005</v>
      </c>
      <c r="BO21" s="5">
        <v>76.12</v>
      </c>
      <c r="BP21" s="5">
        <v>79.489999999999995</v>
      </c>
      <c r="BQ21" s="5">
        <v>75.44</v>
      </c>
      <c r="BR21" s="5">
        <v>80.150000000000006</v>
      </c>
      <c r="BS21" s="5">
        <v>79.31</v>
      </c>
      <c r="BT21" s="5">
        <v>78.989999999999995</v>
      </c>
      <c r="BU21" s="5">
        <v>82.25</v>
      </c>
      <c r="BV21" s="5">
        <v>75.680000000000007</v>
      </c>
      <c r="BW21" s="5">
        <v>79.760000000000005</v>
      </c>
      <c r="BX21" s="5">
        <v>76.84</v>
      </c>
      <c r="BY21" s="5">
        <v>68.510000000000005</v>
      </c>
      <c r="BZ21" s="5">
        <v>68.569999999999993</v>
      </c>
      <c r="CA21" s="5">
        <v>75.73</v>
      </c>
      <c r="CB21" s="5">
        <v>75.12</v>
      </c>
      <c r="CC21" s="5">
        <v>77.05</v>
      </c>
      <c r="CD21" s="5">
        <v>80.84</v>
      </c>
      <c r="CE21" s="5">
        <v>79.760000000000005</v>
      </c>
      <c r="CF21" s="5">
        <v>81.11</v>
      </c>
      <c r="CG21" s="5">
        <v>91.09</v>
      </c>
      <c r="CH21" s="5">
        <v>81.540000000000006</v>
      </c>
      <c r="CI21" s="5">
        <v>83.04</v>
      </c>
      <c r="CJ21" s="5">
        <v>81.05</v>
      </c>
      <c r="CK21" s="5">
        <v>84.74</v>
      </c>
      <c r="CL21" s="5">
        <v>78.8</v>
      </c>
      <c r="CM21" s="5">
        <v>80.41</v>
      </c>
      <c r="CN21" s="5">
        <v>82.03</v>
      </c>
      <c r="CO21" s="5">
        <v>81.349999999999994</v>
      </c>
      <c r="CP21" s="5">
        <v>75.22</v>
      </c>
      <c r="CQ21" s="5">
        <v>78.89</v>
      </c>
      <c r="CR21" s="5">
        <v>76.92</v>
      </c>
      <c r="CS21" s="5">
        <v>82.56</v>
      </c>
      <c r="CT21" s="5">
        <v>83.16</v>
      </c>
      <c r="CU21" s="5">
        <v>84.67</v>
      </c>
      <c r="CV21">
        <v>86.06</v>
      </c>
      <c r="CW21">
        <v>85.36</v>
      </c>
      <c r="CX21">
        <v>85.79</v>
      </c>
      <c r="CY21">
        <v>86.52</v>
      </c>
      <c r="CZ21">
        <v>84.98</v>
      </c>
      <c r="DA21">
        <v>83.5</v>
      </c>
      <c r="DB21">
        <v>87</v>
      </c>
      <c r="DC21">
        <v>86.65</v>
      </c>
      <c r="DD21">
        <v>85.6</v>
      </c>
      <c r="DE21">
        <v>84.11</v>
      </c>
      <c r="DF21">
        <v>85.59</v>
      </c>
      <c r="DG21">
        <v>83.81</v>
      </c>
      <c r="DH21">
        <v>84.12</v>
      </c>
      <c r="DI21">
        <v>82.36</v>
      </c>
      <c r="DJ21">
        <v>76.38</v>
      </c>
      <c r="DK21">
        <v>74.77</v>
      </c>
      <c r="DL21">
        <v>85.04</v>
      </c>
      <c r="DM21" s="5">
        <v>86.31</v>
      </c>
      <c r="DN21" s="5">
        <v>91.17</v>
      </c>
      <c r="DO21" s="5">
        <v>87.78</v>
      </c>
      <c r="DP21" s="5">
        <v>99.88</v>
      </c>
      <c r="DQ21" s="5">
        <v>96.5</v>
      </c>
      <c r="DR21" s="5"/>
      <c r="DS21" s="5"/>
      <c r="DT21" s="5"/>
    </row>
    <row r="22" spans="1:152" ht="16.5" x14ac:dyDescent="0.25">
      <c r="A22" s="12">
        <v>0.79166666666666696</v>
      </c>
      <c r="B22" s="5">
        <v>75.23</v>
      </c>
      <c r="C22" s="5">
        <v>83.42</v>
      </c>
      <c r="D22" s="5">
        <v>89.1</v>
      </c>
      <c r="E22" s="5">
        <v>89.58</v>
      </c>
      <c r="F22" s="5">
        <v>90.52</v>
      </c>
      <c r="G22" s="5">
        <v>83.49</v>
      </c>
      <c r="H22" s="5">
        <v>91.93</v>
      </c>
      <c r="I22" s="5">
        <v>83.36</v>
      </c>
      <c r="J22" s="5">
        <v>82.84</v>
      </c>
      <c r="K22" s="5">
        <v>93.15</v>
      </c>
      <c r="L22" s="5">
        <v>89.48</v>
      </c>
      <c r="M22" s="5">
        <v>88.92</v>
      </c>
      <c r="N22" s="5">
        <v>87.71</v>
      </c>
      <c r="O22" s="5">
        <v>90.35</v>
      </c>
      <c r="P22" s="5">
        <v>87.27</v>
      </c>
      <c r="Q22" s="5">
        <v>81.95</v>
      </c>
      <c r="R22" s="5">
        <v>65.66</v>
      </c>
      <c r="S22" s="5">
        <v>67.55</v>
      </c>
      <c r="T22" s="5">
        <v>77.319999999999993</v>
      </c>
      <c r="U22" s="5">
        <v>85.95</v>
      </c>
      <c r="V22" s="5">
        <v>76.459999999999994</v>
      </c>
      <c r="W22" s="5">
        <v>77.92</v>
      </c>
      <c r="X22" s="5">
        <v>83.51</v>
      </c>
      <c r="Y22" s="5">
        <v>88.45</v>
      </c>
      <c r="Z22" s="5">
        <v>82.74</v>
      </c>
      <c r="AA22" s="5">
        <v>86.52</v>
      </c>
      <c r="AB22" s="5">
        <v>84.27</v>
      </c>
      <c r="AC22" s="5">
        <v>84.36</v>
      </c>
      <c r="AD22" s="5">
        <v>81.72</v>
      </c>
      <c r="AE22" s="5">
        <v>75.44</v>
      </c>
      <c r="AF22" s="5">
        <v>87.23</v>
      </c>
      <c r="AG22" s="5">
        <v>78.959999999999994</v>
      </c>
      <c r="AH22" s="5">
        <v>83.34</v>
      </c>
      <c r="AI22" s="5">
        <v>81.69</v>
      </c>
      <c r="AJ22" s="5">
        <v>84.24</v>
      </c>
      <c r="AK22" s="5">
        <v>80.7</v>
      </c>
      <c r="AL22" s="5">
        <v>86.55</v>
      </c>
      <c r="AM22" s="5">
        <v>83.71</v>
      </c>
      <c r="AN22" s="5">
        <v>85.51</v>
      </c>
      <c r="AO22" s="5">
        <v>85.14</v>
      </c>
      <c r="AP22" s="5">
        <v>79.010000000000005</v>
      </c>
      <c r="AQ22" s="5">
        <v>83.5</v>
      </c>
      <c r="AR22" s="5">
        <v>80.08</v>
      </c>
      <c r="AS22" s="5">
        <v>73.709999999999994</v>
      </c>
      <c r="AT22" s="5">
        <v>80.48</v>
      </c>
      <c r="AU22" s="5">
        <v>87.65</v>
      </c>
      <c r="AV22" s="5">
        <v>82.98</v>
      </c>
      <c r="AW22" s="5">
        <v>83.66</v>
      </c>
      <c r="AX22" s="5">
        <v>74.03</v>
      </c>
      <c r="AY22" s="5">
        <v>79.83</v>
      </c>
      <c r="AZ22" s="5">
        <v>80.41</v>
      </c>
      <c r="BA22" s="5">
        <v>85.96</v>
      </c>
      <c r="BB22" s="5">
        <v>84.89</v>
      </c>
      <c r="BC22" s="5">
        <v>85.49</v>
      </c>
      <c r="BD22" s="5">
        <v>85.85</v>
      </c>
      <c r="BE22" s="5">
        <v>84.45</v>
      </c>
      <c r="BF22" s="5">
        <v>84.63</v>
      </c>
      <c r="BG22" s="5">
        <v>83.67</v>
      </c>
      <c r="BH22" s="5">
        <v>84.83</v>
      </c>
      <c r="BI22" s="5">
        <v>87.2</v>
      </c>
      <c r="BJ22" s="5">
        <v>87.3</v>
      </c>
      <c r="BK22" s="5">
        <v>81.37</v>
      </c>
      <c r="BL22" s="5">
        <v>74.52</v>
      </c>
      <c r="BM22" s="5">
        <v>73.94</v>
      </c>
      <c r="BN22" s="5">
        <v>74.77</v>
      </c>
      <c r="BO22" s="5">
        <v>79.040000000000006</v>
      </c>
      <c r="BP22" s="5">
        <v>81.63</v>
      </c>
      <c r="BQ22" s="5">
        <v>80.290000000000006</v>
      </c>
      <c r="BR22" s="5">
        <v>83.79</v>
      </c>
      <c r="BS22" s="5">
        <v>84.37</v>
      </c>
      <c r="BT22" s="5">
        <v>85.21</v>
      </c>
      <c r="BU22" s="5">
        <v>87.13</v>
      </c>
      <c r="BV22" s="5">
        <v>81.31</v>
      </c>
      <c r="BW22" s="5">
        <v>85.02</v>
      </c>
      <c r="BX22" s="5">
        <v>83</v>
      </c>
      <c r="BY22" s="5">
        <v>74.34</v>
      </c>
      <c r="BZ22" s="5">
        <v>74.16</v>
      </c>
      <c r="CA22" s="5">
        <v>80.849999999999994</v>
      </c>
      <c r="CB22" s="5">
        <v>80.569999999999993</v>
      </c>
      <c r="CC22" s="5">
        <v>84.56</v>
      </c>
      <c r="CD22" s="5">
        <v>86.93</v>
      </c>
      <c r="CE22" s="5">
        <v>85.06</v>
      </c>
      <c r="CF22" s="5">
        <v>85.41</v>
      </c>
      <c r="CG22" s="5">
        <v>91.82</v>
      </c>
      <c r="CH22" s="5">
        <v>84.03</v>
      </c>
      <c r="CI22" s="5">
        <v>86.52</v>
      </c>
      <c r="CJ22" s="5">
        <v>84.11</v>
      </c>
      <c r="CK22" s="5">
        <v>86.45</v>
      </c>
      <c r="CL22" s="5">
        <v>84.66</v>
      </c>
      <c r="CM22" s="5">
        <v>85.4</v>
      </c>
      <c r="CN22" s="5">
        <v>87.15</v>
      </c>
      <c r="CO22" s="5">
        <v>87.3</v>
      </c>
      <c r="CP22" s="5">
        <v>83.11</v>
      </c>
      <c r="CQ22" s="5">
        <v>83.41</v>
      </c>
      <c r="CR22" s="5">
        <v>82.53</v>
      </c>
      <c r="CS22" s="5">
        <v>87.07</v>
      </c>
      <c r="CT22" s="5">
        <v>89.06</v>
      </c>
      <c r="CU22" s="5">
        <v>88.87</v>
      </c>
      <c r="CV22">
        <v>90.13</v>
      </c>
      <c r="CW22">
        <v>89.52</v>
      </c>
      <c r="CX22">
        <v>89.69</v>
      </c>
      <c r="CY22">
        <v>90.13</v>
      </c>
      <c r="CZ22">
        <v>89.87</v>
      </c>
      <c r="DA22">
        <v>89.11</v>
      </c>
      <c r="DB22">
        <v>90.38</v>
      </c>
      <c r="DC22">
        <v>90.39</v>
      </c>
      <c r="DD22">
        <v>89.67</v>
      </c>
      <c r="DE22">
        <v>90.08</v>
      </c>
      <c r="DF22">
        <v>88.84</v>
      </c>
      <c r="DG22">
        <v>89.5</v>
      </c>
      <c r="DH22">
        <v>88</v>
      </c>
      <c r="DI22">
        <v>87.96</v>
      </c>
      <c r="DJ22">
        <v>84.82</v>
      </c>
      <c r="DK22">
        <v>83.86</v>
      </c>
      <c r="DL22">
        <v>89.96</v>
      </c>
      <c r="DM22" s="5">
        <v>89.92</v>
      </c>
      <c r="DN22" s="5">
        <v>92.85</v>
      </c>
      <c r="DO22" s="5">
        <v>90.8</v>
      </c>
      <c r="DP22" s="5">
        <v>99.89</v>
      </c>
      <c r="DQ22" s="5">
        <v>97.06</v>
      </c>
      <c r="DR22" s="5"/>
      <c r="DS22" s="5"/>
      <c r="DT22" s="5"/>
    </row>
    <row r="23" spans="1:152" ht="16.5" x14ac:dyDescent="0.25">
      <c r="A23" s="12">
        <v>0.83333333333333304</v>
      </c>
      <c r="B23" s="5">
        <v>80.19</v>
      </c>
      <c r="C23" s="5">
        <v>84.83</v>
      </c>
      <c r="D23" s="5">
        <v>90.68</v>
      </c>
      <c r="E23" s="5">
        <v>91.8</v>
      </c>
      <c r="F23" s="5">
        <v>92.07</v>
      </c>
      <c r="G23" s="5">
        <v>88.54</v>
      </c>
      <c r="H23" s="5">
        <v>94.11</v>
      </c>
      <c r="I23" s="5">
        <v>83.83</v>
      </c>
      <c r="J23" s="5">
        <v>84.77</v>
      </c>
      <c r="K23" s="5">
        <v>92.54</v>
      </c>
      <c r="L23" s="5">
        <v>89.06</v>
      </c>
      <c r="M23" s="5">
        <v>90.43</v>
      </c>
      <c r="N23" s="5">
        <v>88.99</v>
      </c>
      <c r="O23" s="5">
        <v>91.69</v>
      </c>
      <c r="P23" s="5">
        <v>88.36</v>
      </c>
      <c r="Q23" s="5">
        <v>84.84</v>
      </c>
      <c r="R23" s="5">
        <v>68.92</v>
      </c>
      <c r="S23" s="5">
        <v>66.55</v>
      </c>
      <c r="T23" s="5">
        <v>80.709999999999994</v>
      </c>
      <c r="U23" s="5">
        <v>89.16</v>
      </c>
      <c r="V23" s="5">
        <v>79.430000000000007</v>
      </c>
      <c r="W23" s="5">
        <v>74.040000000000006</v>
      </c>
      <c r="X23" s="5">
        <v>85.05</v>
      </c>
      <c r="Y23" s="5">
        <v>88.86</v>
      </c>
      <c r="Z23" s="5">
        <v>84.43</v>
      </c>
      <c r="AA23" s="5">
        <v>87.07</v>
      </c>
      <c r="AB23" s="5">
        <v>83.3</v>
      </c>
      <c r="AC23" s="5">
        <v>86.86</v>
      </c>
      <c r="AD23" s="5">
        <v>84.21</v>
      </c>
      <c r="AE23" s="5">
        <v>77.510000000000005</v>
      </c>
      <c r="AF23" s="5">
        <v>87.59</v>
      </c>
      <c r="AG23" s="5">
        <v>81.98</v>
      </c>
      <c r="AH23" s="5">
        <v>84.93</v>
      </c>
      <c r="AI23" s="5">
        <v>84.67</v>
      </c>
      <c r="AJ23" s="5">
        <v>84.59</v>
      </c>
      <c r="AK23" s="5">
        <v>82.9</v>
      </c>
      <c r="AL23" s="5">
        <v>87.41</v>
      </c>
      <c r="AM23" s="5">
        <v>86.21</v>
      </c>
      <c r="AN23" s="5">
        <v>87.95</v>
      </c>
      <c r="AO23" s="5">
        <v>85.11</v>
      </c>
      <c r="AP23" s="5">
        <v>80.34</v>
      </c>
      <c r="AQ23" s="5">
        <v>86.52</v>
      </c>
      <c r="AR23" s="5">
        <v>85.46</v>
      </c>
      <c r="AS23" s="5">
        <v>78.77</v>
      </c>
      <c r="AT23" s="5">
        <v>83.1</v>
      </c>
      <c r="AU23" s="5">
        <v>89.04</v>
      </c>
      <c r="AV23" s="5">
        <v>86.48</v>
      </c>
      <c r="AW23" s="5">
        <v>88.71</v>
      </c>
      <c r="AX23" s="5">
        <v>74.06</v>
      </c>
      <c r="AY23" s="5">
        <v>78.8</v>
      </c>
      <c r="AZ23" s="5">
        <v>84.35</v>
      </c>
      <c r="BA23" s="5">
        <v>88.71</v>
      </c>
      <c r="BB23" s="5">
        <v>87.52</v>
      </c>
      <c r="BC23" s="5">
        <v>88.51</v>
      </c>
      <c r="BD23" s="5">
        <v>87.87</v>
      </c>
      <c r="BE23" s="5">
        <v>87.2</v>
      </c>
      <c r="BF23" s="5">
        <v>85.44</v>
      </c>
      <c r="BG23" s="5">
        <v>88.38</v>
      </c>
      <c r="BH23" s="5">
        <v>86.05</v>
      </c>
      <c r="BI23" s="5">
        <v>88.68</v>
      </c>
      <c r="BJ23" s="5">
        <v>87.67</v>
      </c>
      <c r="BK23" s="5">
        <v>83.92</v>
      </c>
      <c r="BL23" s="5">
        <v>75.319999999999993</v>
      </c>
      <c r="BM23" s="5">
        <v>74.959999999999994</v>
      </c>
      <c r="BN23" s="5">
        <v>75.11</v>
      </c>
      <c r="BO23" s="5">
        <v>82.13</v>
      </c>
      <c r="BP23" s="5">
        <v>81.08</v>
      </c>
      <c r="BQ23" s="5">
        <v>82.57</v>
      </c>
      <c r="BR23" s="5">
        <v>84.93</v>
      </c>
      <c r="BS23" s="5">
        <v>87.83</v>
      </c>
      <c r="BT23" s="5">
        <v>86.34</v>
      </c>
      <c r="BU23" s="5">
        <v>88.09</v>
      </c>
      <c r="BV23" s="5">
        <v>83</v>
      </c>
      <c r="BW23" s="5">
        <v>87.52</v>
      </c>
      <c r="BX23" s="5">
        <v>86.46</v>
      </c>
      <c r="BY23" s="5">
        <v>75.39</v>
      </c>
      <c r="BZ23" s="5">
        <v>74.3</v>
      </c>
      <c r="CA23" s="5">
        <v>83.74</v>
      </c>
      <c r="CB23" s="5">
        <v>86.19</v>
      </c>
      <c r="CC23" s="5">
        <v>88.13</v>
      </c>
      <c r="CD23" s="5">
        <v>89.48</v>
      </c>
      <c r="CE23" s="5">
        <v>87.89</v>
      </c>
      <c r="CF23" s="5">
        <v>88.32</v>
      </c>
      <c r="CG23" s="5">
        <v>92.43</v>
      </c>
      <c r="CH23" s="5">
        <v>85.81</v>
      </c>
      <c r="CI23" s="5">
        <v>87.75</v>
      </c>
      <c r="CJ23" s="5">
        <v>85.94</v>
      </c>
      <c r="CK23" s="5">
        <v>88.62</v>
      </c>
      <c r="CL23" s="5">
        <v>86.88</v>
      </c>
      <c r="CM23" s="5">
        <v>87.42</v>
      </c>
      <c r="CN23" s="5">
        <v>88.97</v>
      </c>
      <c r="CO23" s="5">
        <v>89.84</v>
      </c>
      <c r="CP23" s="5">
        <v>86.52</v>
      </c>
      <c r="CQ23" s="5">
        <v>84.67</v>
      </c>
      <c r="CR23" s="5">
        <v>86.55</v>
      </c>
      <c r="CS23" s="5">
        <v>89.03</v>
      </c>
      <c r="CT23" s="5">
        <v>90.18</v>
      </c>
      <c r="CU23" s="5">
        <v>90.38</v>
      </c>
      <c r="CV23">
        <v>91.99</v>
      </c>
      <c r="CW23">
        <v>91</v>
      </c>
      <c r="CX23">
        <v>91.18</v>
      </c>
      <c r="CY23">
        <v>91.29</v>
      </c>
      <c r="CZ23">
        <v>91.61</v>
      </c>
      <c r="DA23">
        <v>91.54</v>
      </c>
      <c r="DB23">
        <v>91.77</v>
      </c>
      <c r="DC23">
        <v>91.86</v>
      </c>
      <c r="DD23">
        <v>91.48</v>
      </c>
      <c r="DE23">
        <v>91.95</v>
      </c>
      <c r="DF23">
        <v>90.81</v>
      </c>
      <c r="DG23">
        <v>91.46</v>
      </c>
      <c r="DH23">
        <v>90.32</v>
      </c>
      <c r="DI23">
        <v>90.72</v>
      </c>
      <c r="DJ23">
        <v>89.19</v>
      </c>
      <c r="DK23">
        <v>88.61</v>
      </c>
      <c r="DL23">
        <v>92.62</v>
      </c>
      <c r="DM23" s="5">
        <v>91.8</v>
      </c>
      <c r="DN23" s="5">
        <v>93.65</v>
      </c>
      <c r="DO23" s="5">
        <v>92.55</v>
      </c>
      <c r="DP23" s="5">
        <v>99.95</v>
      </c>
      <c r="DQ23" s="5">
        <v>97.66</v>
      </c>
      <c r="DR23" s="5"/>
      <c r="DS23" s="5"/>
      <c r="DT23" s="5"/>
    </row>
    <row r="24" spans="1:152" ht="16.5" x14ac:dyDescent="0.25">
      <c r="A24" s="12">
        <v>0.875</v>
      </c>
      <c r="B24" s="5">
        <v>86.95</v>
      </c>
      <c r="C24" s="5">
        <v>87.38</v>
      </c>
      <c r="D24" s="5">
        <v>92.69</v>
      </c>
      <c r="E24" s="5">
        <v>92.34</v>
      </c>
      <c r="F24" s="5">
        <v>94.02</v>
      </c>
      <c r="G24" s="5">
        <v>91.11</v>
      </c>
      <c r="H24" s="5">
        <v>95.53</v>
      </c>
      <c r="I24" s="5">
        <v>81.64</v>
      </c>
      <c r="J24" s="5">
        <v>87.22</v>
      </c>
      <c r="K24" s="5">
        <v>91.69</v>
      </c>
      <c r="L24" s="5">
        <v>88.95</v>
      </c>
      <c r="M24" s="5">
        <v>91.09</v>
      </c>
      <c r="N24" s="5">
        <v>89.58</v>
      </c>
      <c r="O24" s="5">
        <v>93.11</v>
      </c>
      <c r="P24" s="5">
        <v>91.38</v>
      </c>
      <c r="Q24" s="5">
        <v>88.04</v>
      </c>
      <c r="R24" s="5">
        <v>71.64</v>
      </c>
      <c r="S24" s="5">
        <v>65.510000000000005</v>
      </c>
      <c r="T24" s="5">
        <v>83.93</v>
      </c>
      <c r="U24" s="5">
        <v>90.67</v>
      </c>
      <c r="V24" s="5">
        <v>81.98</v>
      </c>
      <c r="W24" s="5">
        <v>83.93</v>
      </c>
      <c r="X24" s="5">
        <v>86.2</v>
      </c>
      <c r="Y24" s="5">
        <v>89.93</v>
      </c>
      <c r="Z24" s="5">
        <v>88.74</v>
      </c>
      <c r="AA24" s="5">
        <v>87.49</v>
      </c>
      <c r="AB24" s="5">
        <v>84.4</v>
      </c>
      <c r="AC24" s="5">
        <v>88.74</v>
      </c>
      <c r="AD24" s="5">
        <v>83.5</v>
      </c>
      <c r="AE24" s="5">
        <v>77.849999999999994</v>
      </c>
      <c r="AF24" s="5">
        <v>87.31</v>
      </c>
      <c r="AG24" s="5">
        <v>79.180000000000007</v>
      </c>
      <c r="AH24" s="5">
        <v>86.13</v>
      </c>
      <c r="AI24" s="5">
        <v>85.56</v>
      </c>
      <c r="AJ24" s="5">
        <v>85.23</v>
      </c>
      <c r="AK24" s="5">
        <v>85.14</v>
      </c>
      <c r="AL24" s="5">
        <v>88.52</v>
      </c>
      <c r="AM24" s="5">
        <v>85.8</v>
      </c>
      <c r="AN24" s="5">
        <v>89.45</v>
      </c>
      <c r="AO24" s="5">
        <v>87.8</v>
      </c>
      <c r="AP24" s="5">
        <v>80.86</v>
      </c>
      <c r="AQ24" s="5">
        <v>88.07</v>
      </c>
      <c r="AR24" s="5">
        <v>85.07</v>
      </c>
      <c r="AS24" s="5">
        <v>83.72</v>
      </c>
      <c r="AT24" s="5">
        <v>84.73</v>
      </c>
      <c r="AU24" s="5">
        <v>90.19</v>
      </c>
      <c r="AV24" s="5">
        <v>88.42</v>
      </c>
      <c r="AW24" s="5">
        <v>89.78</v>
      </c>
      <c r="AX24" s="5">
        <v>74.22</v>
      </c>
      <c r="AY24" s="5">
        <v>79.63</v>
      </c>
      <c r="AZ24" s="5">
        <v>85.25</v>
      </c>
      <c r="BA24" s="5">
        <v>89.35</v>
      </c>
      <c r="BB24" s="5">
        <v>87.91</v>
      </c>
      <c r="BC24" s="5">
        <v>88.02</v>
      </c>
      <c r="BD24" s="5">
        <v>88.24</v>
      </c>
      <c r="BE24" s="5">
        <v>89.76</v>
      </c>
      <c r="BF24" s="5">
        <v>86.82</v>
      </c>
      <c r="BG24" s="5">
        <v>89.03</v>
      </c>
      <c r="BH24" s="5">
        <v>87.23</v>
      </c>
      <c r="BI24" s="5">
        <v>90.41</v>
      </c>
      <c r="BJ24" s="5">
        <v>91.35</v>
      </c>
      <c r="BK24" s="5">
        <v>87.96</v>
      </c>
      <c r="BL24" s="5">
        <v>75.48</v>
      </c>
      <c r="BM24" s="5">
        <v>77.86</v>
      </c>
      <c r="BN24" s="5">
        <v>78.19</v>
      </c>
      <c r="BO24" s="5">
        <v>85.48</v>
      </c>
      <c r="BP24" s="5">
        <v>78.510000000000005</v>
      </c>
      <c r="BQ24" s="5">
        <v>82.21</v>
      </c>
      <c r="BR24" s="5">
        <v>85.72</v>
      </c>
      <c r="BS24" s="5">
        <v>89.8</v>
      </c>
      <c r="BT24" s="5">
        <v>87.32</v>
      </c>
      <c r="BU24" s="5">
        <v>89.13</v>
      </c>
      <c r="BV24" s="5">
        <v>82.72</v>
      </c>
      <c r="BW24" s="5">
        <v>89.13</v>
      </c>
      <c r="BX24" s="5">
        <v>88</v>
      </c>
      <c r="BY24" s="5">
        <v>75.739999999999995</v>
      </c>
      <c r="BZ24" s="5">
        <v>75.13</v>
      </c>
      <c r="CA24" s="5">
        <v>85.74</v>
      </c>
      <c r="CB24" s="5">
        <v>87.92</v>
      </c>
      <c r="CC24" s="5">
        <v>89.45</v>
      </c>
      <c r="CD24" s="5">
        <v>91.03</v>
      </c>
      <c r="CE24" s="5">
        <v>89.8</v>
      </c>
      <c r="CF24" s="5">
        <v>88.37</v>
      </c>
      <c r="CG24" s="5">
        <v>92.34</v>
      </c>
      <c r="CH24" s="5">
        <v>87.69</v>
      </c>
      <c r="CI24" s="5">
        <v>89.3</v>
      </c>
      <c r="CJ24" s="5">
        <v>88.07</v>
      </c>
      <c r="CK24" s="5">
        <v>89.87</v>
      </c>
      <c r="CL24" s="5">
        <v>88.42</v>
      </c>
      <c r="CM24" s="5">
        <v>88.87</v>
      </c>
      <c r="CN24" s="5">
        <v>89.8</v>
      </c>
      <c r="CO24" s="5">
        <v>90.32</v>
      </c>
      <c r="CP24" s="5">
        <v>88.34</v>
      </c>
      <c r="CQ24" s="5">
        <v>84.95</v>
      </c>
      <c r="CR24" s="5">
        <v>87.8</v>
      </c>
      <c r="CS24" s="5">
        <v>89.91</v>
      </c>
      <c r="CT24" s="5">
        <v>90.45</v>
      </c>
      <c r="CU24" s="5">
        <v>91.64</v>
      </c>
      <c r="CV24">
        <v>92.51</v>
      </c>
      <c r="CW24">
        <v>92.14</v>
      </c>
      <c r="CX24">
        <v>92.12</v>
      </c>
      <c r="CY24">
        <v>92.44</v>
      </c>
      <c r="CZ24">
        <v>92.22</v>
      </c>
      <c r="DA24">
        <v>92.69</v>
      </c>
      <c r="DB24">
        <v>92.56</v>
      </c>
      <c r="DC24">
        <v>92.42</v>
      </c>
      <c r="DD24">
        <v>92.28</v>
      </c>
      <c r="DE24">
        <v>92.56</v>
      </c>
      <c r="DF24">
        <v>92.01</v>
      </c>
      <c r="DG24">
        <v>92.96</v>
      </c>
      <c r="DH24">
        <v>91.57</v>
      </c>
      <c r="DI24">
        <v>91.87</v>
      </c>
      <c r="DJ24">
        <v>87.57</v>
      </c>
      <c r="DK24">
        <v>91.03</v>
      </c>
      <c r="DL24">
        <v>93.66</v>
      </c>
      <c r="DM24" s="5">
        <v>92.85</v>
      </c>
      <c r="DN24" s="5">
        <v>94.15</v>
      </c>
      <c r="DO24" s="5">
        <v>93.64</v>
      </c>
      <c r="DP24" s="5">
        <v>99.86</v>
      </c>
      <c r="DQ24" s="5">
        <v>97.85</v>
      </c>
      <c r="DR24" s="5"/>
      <c r="DS24" s="5"/>
      <c r="DT24" s="5"/>
    </row>
    <row r="25" spans="1:152" ht="16.5" x14ac:dyDescent="0.25">
      <c r="A25" s="12">
        <v>0.91666666666666696</v>
      </c>
      <c r="B25" s="5">
        <v>90.48</v>
      </c>
      <c r="C25" s="5">
        <v>90.22</v>
      </c>
      <c r="D25" s="5">
        <v>93.59</v>
      </c>
      <c r="E25" s="5">
        <v>94.67</v>
      </c>
      <c r="F25" s="5">
        <v>94.73</v>
      </c>
      <c r="G25" s="5">
        <v>90.04</v>
      </c>
      <c r="H25" s="5">
        <v>95.78</v>
      </c>
      <c r="I25" s="5">
        <v>83.16</v>
      </c>
      <c r="J25" s="5">
        <v>89.74</v>
      </c>
      <c r="K25" s="5">
        <v>92.35</v>
      </c>
      <c r="L25" s="5">
        <v>88.42</v>
      </c>
      <c r="M25" s="5">
        <v>91.12</v>
      </c>
      <c r="N25" s="5">
        <v>91</v>
      </c>
      <c r="O25" s="5">
        <v>93.67</v>
      </c>
      <c r="P25" s="5">
        <v>91.82</v>
      </c>
      <c r="Q25" s="5">
        <v>89.7</v>
      </c>
      <c r="R25" s="5">
        <v>71.2</v>
      </c>
      <c r="S25" s="5">
        <v>68.709999999999994</v>
      </c>
      <c r="T25" s="5">
        <v>88.91</v>
      </c>
      <c r="U25" s="5">
        <v>91.32</v>
      </c>
      <c r="V25" s="5">
        <v>75.63</v>
      </c>
      <c r="W25" s="5">
        <v>84.89</v>
      </c>
      <c r="X25" s="5">
        <v>87.58</v>
      </c>
      <c r="Y25" s="5">
        <v>90.76</v>
      </c>
      <c r="Z25" s="5">
        <v>88.99</v>
      </c>
      <c r="AA25" s="5">
        <v>88.52</v>
      </c>
      <c r="AB25" s="5">
        <v>85.81</v>
      </c>
      <c r="AC25" s="5">
        <v>90.46</v>
      </c>
      <c r="AD25" s="5">
        <v>86.72</v>
      </c>
      <c r="AE25" s="5">
        <v>78.75</v>
      </c>
      <c r="AF25" s="5">
        <v>87.48</v>
      </c>
      <c r="AG25" s="5">
        <v>83.4</v>
      </c>
      <c r="AH25" s="5">
        <v>86.1</v>
      </c>
      <c r="AI25" s="5">
        <v>85.75</v>
      </c>
      <c r="AJ25" s="5">
        <v>85.01</v>
      </c>
      <c r="AK25" s="5">
        <v>86.46</v>
      </c>
      <c r="AL25" s="5">
        <v>89.23</v>
      </c>
      <c r="AM25" s="5">
        <v>85.51</v>
      </c>
      <c r="AN25" s="5">
        <v>91.17</v>
      </c>
      <c r="AO25" s="5">
        <v>89.81</v>
      </c>
      <c r="AP25" s="5">
        <v>82.27</v>
      </c>
      <c r="AQ25" s="5">
        <v>90.64</v>
      </c>
      <c r="AR25" s="5">
        <v>89.01</v>
      </c>
      <c r="AS25" s="5">
        <v>85.03</v>
      </c>
      <c r="AT25" s="5">
        <v>86.84</v>
      </c>
      <c r="AU25" s="5">
        <v>90.72</v>
      </c>
      <c r="AV25" s="5">
        <v>89.17</v>
      </c>
      <c r="AW25" s="5">
        <v>89.95</v>
      </c>
      <c r="AX25" s="5">
        <v>74.97</v>
      </c>
      <c r="AY25" s="5">
        <v>80.44</v>
      </c>
      <c r="AZ25" s="5">
        <v>85.08</v>
      </c>
      <c r="BA25" s="5">
        <v>87.94</v>
      </c>
      <c r="BB25" s="5">
        <v>89.08</v>
      </c>
      <c r="BC25" s="5">
        <v>89.89</v>
      </c>
      <c r="BD25" s="5">
        <v>90.09</v>
      </c>
      <c r="BE25" s="5">
        <v>90.87</v>
      </c>
      <c r="BF25" s="5">
        <v>88.38</v>
      </c>
      <c r="BG25" s="5">
        <v>89.91</v>
      </c>
      <c r="BH25" s="5">
        <v>89.05</v>
      </c>
      <c r="BI25" s="5">
        <v>90.81</v>
      </c>
      <c r="BJ25" s="5">
        <v>91.06</v>
      </c>
      <c r="BK25" s="5">
        <v>89.46</v>
      </c>
      <c r="BL25" s="5">
        <v>75.98</v>
      </c>
      <c r="BM25" s="5">
        <v>76.86</v>
      </c>
      <c r="BN25" s="5">
        <v>81.33</v>
      </c>
      <c r="BO25" s="5">
        <v>87.55</v>
      </c>
      <c r="BP25" s="5">
        <v>80.2</v>
      </c>
      <c r="BQ25" s="5">
        <v>83.19</v>
      </c>
      <c r="BR25" s="5">
        <v>87.44</v>
      </c>
      <c r="BS25" s="5">
        <v>90.73</v>
      </c>
      <c r="BT25" s="5">
        <v>88.29</v>
      </c>
      <c r="BU25" s="5">
        <v>89.72</v>
      </c>
      <c r="BV25" s="5">
        <v>82.5</v>
      </c>
      <c r="BW25" s="5">
        <v>90.19</v>
      </c>
      <c r="BX25" s="5">
        <v>89.28</v>
      </c>
      <c r="BY25" s="5">
        <v>81.52</v>
      </c>
      <c r="BZ25" s="5">
        <v>75.23</v>
      </c>
      <c r="CA25" s="5">
        <v>84.91</v>
      </c>
      <c r="CB25" s="5">
        <v>88.3</v>
      </c>
      <c r="CC25" s="5">
        <v>90.46</v>
      </c>
      <c r="CD25" s="5">
        <v>91.16</v>
      </c>
      <c r="CE25" s="5">
        <v>89.01</v>
      </c>
      <c r="CF25" s="5">
        <v>89.77</v>
      </c>
      <c r="CG25" s="5">
        <v>92.76</v>
      </c>
      <c r="CH25" s="5">
        <v>87.94</v>
      </c>
      <c r="CI25" s="5">
        <v>89.61</v>
      </c>
      <c r="CJ25" s="5">
        <v>88.88</v>
      </c>
      <c r="CK25" s="5">
        <v>90.74</v>
      </c>
      <c r="CL25" s="5">
        <v>89.69</v>
      </c>
      <c r="CM25" s="5">
        <v>89.58</v>
      </c>
      <c r="CN25" s="5">
        <v>90.54</v>
      </c>
      <c r="CO25" s="5">
        <v>91.12</v>
      </c>
      <c r="CP25" s="5">
        <v>88.21</v>
      </c>
      <c r="CQ25" s="5">
        <v>86.81</v>
      </c>
      <c r="CR25" s="5">
        <v>89.11</v>
      </c>
      <c r="CS25" s="5">
        <v>90.65</v>
      </c>
      <c r="CT25" s="5">
        <v>91.03</v>
      </c>
      <c r="CU25" s="5">
        <v>91.63</v>
      </c>
      <c r="CV25">
        <v>92.66</v>
      </c>
      <c r="CW25">
        <v>92.29</v>
      </c>
      <c r="CX25">
        <v>92.66</v>
      </c>
      <c r="CY25">
        <v>93.12</v>
      </c>
      <c r="CZ25">
        <v>93.13</v>
      </c>
      <c r="DA25">
        <v>93.12</v>
      </c>
      <c r="DB25">
        <v>93.08</v>
      </c>
      <c r="DC25">
        <v>93.05</v>
      </c>
      <c r="DD25">
        <v>92.89</v>
      </c>
      <c r="DE25">
        <v>92.99</v>
      </c>
      <c r="DF25">
        <v>93.09</v>
      </c>
      <c r="DG25">
        <v>93.72</v>
      </c>
      <c r="DH25">
        <v>92.49</v>
      </c>
      <c r="DI25">
        <v>92.78</v>
      </c>
      <c r="DJ25">
        <v>89.27</v>
      </c>
      <c r="DK25">
        <v>91.99</v>
      </c>
      <c r="DL25">
        <v>94.21</v>
      </c>
      <c r="DM25" s="5">
        <v>93.68</v>
      </c>
      <c r="DN25" s="5">
        <v>94.5</v>
      </c>
      <c r="DO25" s="5">
        <v>94.42</v>
      </c>
      <c r="DP25" s="5">
        <v>100</v>
      </c>
      <c r="DQ25" s="5">
        <v>98</v>
      </c>
      <c r="DR25" s="5"/>
      <c r="DS25" s="5"/>
      <c r="DT25" s="5"/>
    </row>
    <row r="26" spans="1:152" ht="16.5" x14ac:dyDescent="0.25">
      <c r="A26" s="12">
        <v>0.95833333333333304</v>
      </c>
      <c r="B26" s="5">
        <v>87.39</v>
      </c>
      <c r="C26" s="5">
        <v>91.87</v>
      </c>
      <c r="D26" s="5">
        <v>95.28</v>
      </c>
      <c r="E26" s="5">
        <v>94.19</v>
      </c>
      <c r="F26" s="5">
        <v>95.78</v>
      </c>
      <c r="G26" s="5">
        <v>89.54</v>
      </c>
      <c r="H26" s="5">
        <v>96.32</v>
      </c>
      <c r="I26" s="5">
        <v>84.32</v>
      </c>
      <c r="J26" s="5">
        <v>92.06</v>
      </c>
      <c r="K26" s="5">
        <v>92.51</v>
      </c>
      <c r="L26" s="5">
        <v>88.19</v>
      </c>
      <c r="M26" s="5">
        <v>90.85</v>
      </c>
      <c r="N26" s="5">
        <v>91.1</v>
      </c>
      <c r="O26" s="5">
        <v>93.79</v>
      </c>
      <c r="P26" s="5">
        <v>92.31</v>
      </c>
      <c r="Q26" s="5">
        <v>90.41</v>
      </c>
      <c r="R26" s="5">
        <v>73.23</v>
      </c>
      <c r="S26" s="5">
        <v>72.87</v>
      </c>
      <c r="T26" s="5">
        <v>89.89</v>
      </c>
      <c r="U26" s="5">
        <v>91.92</v>
      </c>
      <c r="V26" s="5">
        <v>84.67</v>
      </c>
      <c r="W26" s="5">
        <v>85.75</v>
      </c>
      <c r="X26" s="5">
        <v>87.47</v>
      </c>
      <c r="Y26" s="5">
        <v>91.17</v>
      </c>
      <c r="Z26" s="5">
        <v>90.39</v>
      </c>
      <c r="AA26" s="5">
        <v>88.53</v>
      </c>
      <c r="AB26" s="5">
        <v>87.18</v>
      </c>
      <c r="AC26" s="5">
        <v>91.3</v>
      </c>
      <c r="AD26" s="5">
        <v>88.1</v>
      </c>
      <c r="AE26" s="5">
        <v>78.760000000000005</v>
      </c>
      <c r="AF26" s="5">
        <v>89.1</v>
      </c>
      <c r="AG26" s="5">
        <v>80.650000000000006</v>
      </c>
      <c r="AH26" s="5">
        <v>85.91</v>
      </c>
      <c r="AI26" s="5">
        <v>86.28</v>
      </c>
      <c r="AJ26" s="5">
        <v>85.94</v>
      </c>
      <c r="AK26" s="5">
        <v>88.22</v>
      </c>
      <c r="AL26" s="5">
        <v>89.8</v>
      </c>
      <c r="AM26" s="5">
        <v>85.53</v>
      </c>
      <c r="AN26" s="5">
        <v>91.9</v>
      </c>
      <c r="AO26" s="5">
        <v>89.97</v>
      </c>
      <c r="AP26" s="5">
        <v>84.7</v>
      </c>
      <c r="AQ26" s="5">
        <v>91.5</v>
      </c>
      <c r="AR26" s="5">
        <v>89.88</v>
      </c>
      <c r="AS26" s="5">
        <v>87.76</v>
      </c>
      <c r="AT26" s="5">
        <v>88.36</v>
      </c>
      <c r="AU26" s="5">
        <v>91.61</v>
      </c>
      <c r="AV26" s="5">
        <v>91.26</v>
      </c>
      <c r="AW26" s="5">
        <v>90.35</v>
      </c>
      <c r="AX26" s="5">
        <v>76.22</v>
      </c>
      <c r="AY26" s="5">
        <v>80.489999999999995</v>
      </c>
      <c r="AZ26" s="5">
        <v>85.95</v>
      </c>
      <c r="BA26" s="5">
        <v>90.08</v>
      </c>
      <c r="BB26" s="5">
        <v>88.61</v>
      </c>
      <c r="BC26" s="5">
        <v>90.78</v>
      </c>
      <c r="BD26" s="5">
        <v>87.96</v>
      </c>
      <c r="BE26" s="5">
        <v>90.58</v>
      </c>
      <c r="BF26" s="5">
        <v>90.77</v>
      </c>
      <c r="BG26" s="5">
        <v>91.49</v>
      </c>
      <c r="BH26" s="5">
        <v>90.42</v>
      </c>
      <c r="BI26" s="5">
        <v>91.01</v>
      </c>
      <c r="BJ26" s="5">
        <v>90.24</v>
      </c>
      <c r="BK26" s="5">
        <v>91.6</v>
      </c>
      <c r="BL26" s="5">
        <v>74.849999999999994</v>
      </c>
      <c r="BM26" s="5">
        <v>75.22</v>
      </c>
      <c r="BN26" s="5">
        <v>78.83</v>
      </c>
      <c r="BO26" s="5">
        <v>89.38</v>
      </c>
      <c r="BP26" s="5">
        <v>83.14</v>
      </c>
      <c r="BQ26" s="5">
        <v>86.28</v>
      </c>
      <c r="BR26" s="5">
        <v>89.39</v>
      </c>
      <c r="BS26" s="5">
        <v>90.7</v>
      </c>
      <c r="BT26" s="5">
        <v>89.23</v>
      </c>
      <c r="BU26" s="5">
        <v>90.61</v>
      </c>
      <c r="BV26" s="5">
        <v>82.42</v>
      </c>
      <c r="BW26" s="5">
        <v>90.74</v>
      </c>
      <c r="BX26" s="5">
        <v>90.55</v>
      </c>
      <c r="BY26" s="5">
        <v>84.54</v>
      </c>
      <c r="BZ26" s="5">
        <v>77.540000000000006</v>
      </c>
      <c r="CA26" s="5">
        <v>85.15</v>
      </c>
      <c r="CB26" s="5">
        <v>89.03</v>
      </c>
      <c r="CC26" s="5">
        <v>90.41</v>
      </c>
      <c r="CD26" s="5">
        <v>92.6</v>
      </c>
      <c r="CE26" s="5">
        <v>89.35</v>
      </c>
      <c r="CF26" s="5">
        <v>90.74</v>
      </c>
      <c r="CG26" s="5">
        <v>92.8</v>
      </c>
      <c r="CH26" s="5">
        <v>88.45</v>
      </c>
      <c r="CI26" s="5">
        <v>89.8</v>
      </c>
      <c r="CJ26" s="5">
        <v>89.35</v>
      </c>
      <c r="CK26" s="5">
        <v>91.33</v>
      </c>
      <c r="CL26" s="5">
        <v>90.42</v>
      </c>
      <c r="CM26" s="5">
        <v>90.32</v>
      </c>
      <c r="CN26" s="5">
        <v>91.59</v>
      </c>
      <c r="CO26" s="5">
        <v>91.84</v>
      </c>
      <c r="CP26" s="5">
        <v>86.53</v>
      </c>
      <c r="CQ26" s="5">
        <v>85.07</v>
      </c>
      <c r="CR26" s="5">
        <v>90.13</v>
      </c>
      <c r="CS26" s="5">
        <v>91.25</v>
      </c>
      <c r="CT26" s="5">
        <v>91.64</v>
      </c>
      <c r="CU26" s="5">
        <v>91.84</v>
      </c>
      <c r="CV26">
        <v>93.23</v>
      </c>
      <c r="CW26">
        <v>93.06</v>
      </c>
      <c r="CX26">
        <v>93.15</v>
      </c>
      <c r="CY26">
        <v>93.92</v>
      </c>
      <c r="CZ26">
        <v>93.45</v>
      </c>
      <c r="DA26">
        <v>93.51</v>
      </c>
      <c r="DB26">
        <v>93.84</v>
      </c>
      <c r="DC26">
        <v>93.67</v>
      </c>
      <c r="DD26">
        <v>93.3</v>
      </c>
      <c r="DE26">
        <v>93.12</v>
      </c>
      <c r="DF26">
        <v>94.05</v>
      </c>
      <c r="DG26">
        <v>94.05</v>
      </c>
      <c r="DH26">
        <v>93.2</v>
      </c>
      <c r="DI26">
        <v>93.28</v>
      </c>
      <c r="DJ26">
        <v>91.19</v>
      </c>
      <c r="DK26">
        <v>92.8</v>
      </c>
      <c r="DL26">
        <v>94.79</v>
      </c>
      <c r="DM26" s="5">
        <v>94.31</v>
      </c>
      <c r="DN26" s="7">
        <v>94.93</v>
      </c>
      <c r="DO26" s="5">
        <v>94.9</v>
      </c>
      <c r="DP26" s="5">
        <v>99.98</v>
      </c>
      <c r="DQ26" s="5">
        <v>98.3</v>
      </c>
      <c r="DR26" s="5"/>
      <c r="DS26" s="5"/>
      <c r="DT26" s="5"/>
    </row>
    <row r="28" spans="1:152" ht="16.5" x14ac:dyDescent="0.25">
      <c r="A28" s="14" t="s">
        <v>31</v>
      </c>
      <c r="B28"/>
      <c r="C28">
        <f>MAX(C3:C26)</f>
        <v>96.24</v>
      </c>
      <c r="D28">
        <f t="shared" ref="D28:BP28" si="0">MAX(D3:D26)</f>
        <v>96.82</v>
      </c>
      <c r="E28">
        <f t="shared" si="0"/>
        <v>98</v>
      </c>
      <c r="F28">
        <f t="shared" si="0"/>
        <v>97.88</v>
      </c>
      <c r="G28">
        <f t="shared" si="0"/>
        <v>97.79</v>
      </c>
      <c r="H28">
        <f t="shared" si="0"/>
        <v>96.32</v>
      </c>
      <c r="I28">
        <f t="shared" si="0"/>
        <v>97.38</v>
      </c>
      <c r="J28">
        <f t="shared" si="0"/>
        <v>92.06</v>
      </c>
      <c r="K28">
        <f t="shared" si="0"/>
        <v>93.25</v>
      </c>
      <c r="L28">
        <f t="shared" ref="L28" si="1">MAX(L3:L26)</f>
        <v>95.53</v>
      </c>
      <c r="M28">
        <f t="shared" si="0"/>
        <v>94.15</v>
      </c>
      <c r="N28">
        <f t="shared" si="0"/>
        <v>95.41</v>
      </c>
      <c r="O28">
        <f t="shared" si="0"/>
        <v>93.79</v>
      </c>
      <c r="P28">
        <f t="shared" si="0"/>
        <v>95.49</v>
      </c>
      <c r="Q28">
        <f t="shared" si="0"/>
        <v>93.37</v>
      </c>
      <c r="R28">
        <f t="shared" si="0"/>
        <v>91.67</v>
      </c>
      <c r="S28">
        <f t="shared" si="0"/>
        <v>72.87</v>
      </c>
      <c r="T28">
        <f t="shared" si="0"/>
        <v>89.89</v>
      </c>
      <c r="U28">
        <f t="shared" si="0"/>
        <v>94.33</v>
      </c>
      <c r="V28">
        <f t="shared" si="0"/>
        <v>95.29</v>
      </c>
      <c r="W28">
        <f t="shared" si="0"/>
        <v>90.53</v>
      </c>
      <c r="X28">
        <f t="shared" si="0"/>
        <v>87.58</v>
      </c>
      <c r="Y28">
        <f t="shared" si="0"/>
        <v>91.17</v>
      </c>
      <c r="Z28">
        <f t="shared" si="0"/>
        <v>91.87</v>
      </c>
      <c r="AA28">
        <f t="shared" si="0"/>
        <v>93.73</v>
      </c>
      <c r="AB28">
        <f t="shared" si="0"/>
        <v>88.4</v>
      </c>
      <c r="AC28">
        <f t="shared" si="0"/>
        <v>91.52</v>
      </c>
      <c r="AD28">
        <f t="shared" si="0"/>
        <v>94.26</v>
      </c>
      <c r="AE28">
        <f t="shared" si="0"/>
        <v>90.57</v>
      </c>
      <c r="AF28">
        <f t="shared" si="0"/>
        <v>89.1</v>
      </c>
      <c r="AG28">
        <f t="shared" si="0"/>
        <v>93.25</v>
      </c>
      <c r="AH28">
        <f t="shared" si="0"/>
        <v>90.96</v>
      </c>
      <c r="AI28">
        <f t="shared" si="0"/>
        <v>92.37</v>
      </c>
      <c r="AJ28">
        <f t="shared" si="0"/>
        <v>88.64</v>
      </c>
      <c r="AK28">
        <f t="shared" si="0"/>
        <v>88.22</v>
      </c>
      <c r="AL28">
        <f t="shared" si="0"/>
        <v>90.92</v>
      </c>
      <c r="AM28">
        <f t="shared" si="0"/>
        <v>92.35</v>
      </c>
      <c r="AN28">
        <f t="shared" si="0"/>
        <v>91.9</v>
      </c>
      <c r="AO28">
        <f t="shared" si="0"/>
        <v>93.75</v>
      </c>
      <c r="AP28">
        <f t="shared" si="0"/>
        <v>91.38</v>
      </c>
      <c r="AQ28">
        <f t="shared" si="0"/>
        <v>91.5</v>
      </c>
      <c r="AR28">
        <f t="shared" si="0"/>
        <v>94.12</v>
      </c>
      <c r="AS28">
        <f t="shared" si="0"/>
        <v>92.42</v>
      </c>
      <c r="AT28">
        <f t="shared" si="0"/>
        <v>92.33</v>
      </c>
      <c r="AU28">
        <f t="shared" si="0"/>
        <v>93.2</v>
      </c>
      <c r="AV28">
        <f t="shared" si="0"/>
        <v>93.18</v>
      </c>
      <c r="AW28">
        <f t="shared" si="0"/>
        <v>92.99</v>
      </c>
      <c r="AX28">
        <f t="shared" si="0"/>
        <v>89.9</v>
      </c>
      <c r="AY28">
        <f t="shared" si="0"/>
        <v>83.38</v>
      </c>
      <c r="AZ28">
        <f t="shared" si="0"/>
        <v>85.95</v>
      </c>
      <c r="BA28">
        <f t="shared" si="0"/>
        <v>92.74</v>
      </c>
      <c r="BB28">
        <f t="shared" si="0"/>
        <v>90.16</v>
      </c>
      <c r="BC28">
        <f t="shared" si="0"/>
        <v>93.69</v>
      </c>
      <c r="BD28">
        <f t="shared" si="0"/>
        <v>93.78</v>
      </c>
      <c r="BE28">
        <f t="shared" si="0"/>
        <v>92.46</v>
      </c>
      <c r="BF28">
        <f t="shared" si="0"/>
        <v>93.34</v>
      </c>
      <c r="BG28">
        <f t="shared" si="0"/>
        <v>92.36</v>
      </c>
      <c r="BH28">
        <f t="shared" si="0"/>
        <v>93.18</v>
      </c>
      <c r="BI28">
        <f t="shared" si="0"/>
        <v>93.54</v>
      </c>
      <c r="BJ28">
        <f t="shared" si="0"/>
        <v>93.68</v>
      </c>
      <c r="BK28">
        <f t="shared" si="0"/>
        <v>93.74</v>
      </c>
      <c r="BL28">
        <f t="shared" si="0"/>
        <v>92.05</v>
      </c>
      <c r="BM28">
        <f t="shared" si="0"/>
        <v>77.86</v>
      </c>
      <c r="BN28">
        <f t="shared" si="0"/>
        <v>81.33</v>
      </c>
      <c r="BO28">
        <f t="shared" si="0"/>
        <v>89.38</v>
      </c>
      <c r="BP28">
        <f t="shared" si="0"/>
        <v>92.57</v>
      </c>
      <c r="BQ28">
        <f t="shared" ref="BQ28:EB28" si="2">MAX(BQ3:BQ26)</f>
        <v>86.28</v>
      </c>
      <c r="BR28">
        <f t="shared" si="2"/>
        <v>89.39</v>
      </c>
      <c r="BS28">
        <f t="shared" si="2"/>
        <v>91.91</v>
      </c>
      <c r="BT28">
        <f t="shared" si="2"/>
        <v>93.44</v>
      </c>
      <c r="BU28">
        <f t="shared" si="2"/>
        <v>92.42</v>
      </c>
      <c r="BV28">
        <f t="shared" si="2"/>
        <v>89</v>
      </c>
      <c r="BW28">
        <f t="shared" si="2"/>
        <v>90.74</v>
      </c>
      <c r="BX28">
        <f t="shared" si="2"/>
        <v>93.34</v>
      </c>
      <c r="BY28">
        <f t="shared" si="2"/>
        <v>92.08</v>
      </c>
      <c r="BZ28">
        <f t="shared" si="2"/>
        <v>90.18</v>
      </c>
      <c r="CA28">
        <f t="shared" si="2"/>
        <v>85.74</v>
      </c>
      <c r="CB28">
        <f t="shared" si="2"/>
        <v>90.96</v>
      </c>
      <c r="CC28">
        <f t="shared" si="2"/>
        <v>92.59</v>
      </c>
      <c r="CD28">
        <f t="shared" si="2"/>
        <v>92.66</v>
      </c>
      <c r="CE28">
        <f t="shared" si="2"/>
        <v>93.44</v>
      </c>
      <c r="CF28">
        <f t="shared" si="2"/>
        <v>93.38</v>
      </c>
      <c r="CG28">
        <f t="shared" si="2"/>
        <v>93.5</v>
      </c>
      <c r="CH28">
        <f t="shared" si="2"/>
        <v>93.67</v>
      </c>
      <c r="CI28">
        <f t="shared" si="2"/>
        <v>91.57</v>
      </c>
      <c r="CJ28">
        <f t="shared" si="2"/>
        <v>92.35</v>
      </c>
      <c r="CK28">
        <f t="shared" si="2"/>
        <v>93.47</v>
      </c>
      <c r="CL28">
        <f t="shared" si="2"/>
        <v>93</v>
      </c>
      <c r="CM28">
        <f t="shared" si="2"/>
        <v>92.34</v>
      </c>
      <c r="CN28">
        <f t="shared" si="2"/>
        <v>92.29</v>
      </c>
      <c r="CO28">
        <f t="shared" si="2"/>
        <v>93.43</v>
      </c>
      <c r="CP28">
        <f t="shared" si="2"/>
        <v>93.47</v>
      </c>
      <c r="CQ28">
        <f t="shared" si="2"/>
        <v>92.25</v>
      </c>
      <c r="CR28">
        <f t="shared" si="2"/>
        <v>90.89</v>
      </c>
      <c r="CS28">
        <f t="shared" si="2"/>
        <v>93.76</v>
      </c>
      <c r="CT28">
        <f t="shared" si="2"/>
        <v>93.8</v>
      </c>
      <c r="CU28">
        <f t="shared" si="2"/>
        <v>93.98</v>
      </c>
      <c r="CV28" s="9">
        <f t="shared" si="2"/>
        <v>94.35</v>
      </c>
      <c r="CW28" s="9">
        <f t="shared" si="2"/>
        <v>95.3</v>
      </c>
      <c r="CX28" s="9">
        <f t="shared" si="2"/>
        <v>94.76</v>
      </c>
      <c r="CY28">
        <f t="shared" si="2"/>
        <v>95.05</v>
      </c>
      <c r="CZ28">
        <f t="shared" si="2"/>
        <v>95</v>
      </c>
      <c r="DA28">
        <f t="shared" si="2"/>
        <v>95.39</v>
      </c>
      <c r="DB28">
        <f t="shared" si="2"/>
        <v>95.49</v>
      </c>
      <c r="DC28">
        <f t="shared" si="2"/>
        <v>96.08</v>
      </c>
      <c r="DD28">
        <f t="shared" si="2"/>
        <v>95.77</v>
      </c>
      <c r="DE28">
        <f t="shared" si="2"/>
        <v>95.84</v>
      </c>
      <c r="DF28">
        <f t="shared" si="2"/>
        <v>94.05</v>
      </c>
      <c r="DG28">
        <f t="shared" si="2"/>
        <v>95.79</v>
      </c>
      <c r="DH28">
        <f t="shared" si="2"/>
        <v>95.76</v>
      </c>
      <c r="DI28">
        <f t="shared" si="2"/>
        <v>95.56</v>
      </c>
      <c r="DJ28">
        <f t="shared" si="2"/>
        <v>95.78</v>
      </c>
      <c r="DK28">
        <f t="shared" si="2"/>
        <v>95.53</v>
      </c>
      <c r="DL28">
        <f t="shared" si="2"/>
        <v>95.92</v>
      </c>
      <c r="DM28">
        <f t="shared" si="2"/>
        <v>96.67</v>
      </c>
      <c r="DN28">
        <f t="shared" ref="DN28" si="3">MAX(DN3:DN26)</f>
        <v>96.64</v>
      </c>
      <c r="DO28" s="5">
        <f t="shared" si="2"/>
        <v>96.92</v>
      </c>
      <c r="DP28" s="5">
        <f t="shared" si="2"/>
        <v>100</v>
      </c>
      <c r="DQ28" s="5">
        <f t="shared" si="2"/>
        <v>100</v>
      </c>
      <c r="DR28" s="5">
        <f t="shared" si="2"/>
        <v>0</v>
      </c>
      <c r="DS28" s="5">
        <f t="shared" si="2"/>
        <v>0</v>
      </c>
      <c r="DT28" s="5">
        <f t="shared" si="2"/>
        <v>0</v>
      </c>
      <c r="DU28" s="7">
        <f t="shared" si="2"/>
        <v>0</v>
      </c>
      <c r="DV28" s="7">
        <f t="shared" si="2"/>
        <v>0</v>
      </c>
      <c r="DW28" s="7">
        <f t="shared" si="2"/>
        <v>0</v>
      </c>
      <c r="DX28" s="7">
        <f t="shared" si="2"/>
        <v>0</v>
      </c>
      <c r="DY28" s="7">
        <f t="shared" si="2"/>
        <v>0</v>
      </c>
      <c r="DZ28" s="7">
        <f t="shared" si="2"/>
        <v>0</v>
      </c>
      <c r="EA28" s="7">
        <f t="shared" si="2"/>
        <v>0</v>
      </c>
      <c r="EB28" s="7">
        <f t="shared" si="2"/>
        <v>0</v>
      </c>
      <c r="EC28" s="7">
        <f t="shared" ref="EC28:EV28" si="4">MAX(EC3:EC26)</f>
        <v>0</v>
      </c>
      <c r="ED28" s="7">
        <f t="shared" si="4"/>
        <v>0</v>
      </c>
      <c r="EE28" s="7">
        <f t="shared" si="4"/>
        <v>0</v>
      </c>
      <c r="EF28" s="7">
        <f t="shared" si="4"/>
        <v>0</v>
      </c>
      <c r="EG28" s="7">
        <f t="shared" si="4"/>
        <v>0</v>
      </c>
      <c r="EH28" s="7">
        <f t="shared" si="4"/>
        <v>0</v>
      </c>
      <c r="EI28" s="7">
        <f t="shared" si="4"/>
        <v>0</v>
      </c>
      <c r="EJ28" s="7">
        <f t="shared" si="4"/>
        <v>0</v>
      </c>
      <c r="EK28" s="7">
        <f t="shared" si="4"/>
        <v>0</v>
      </c>
      <c r="EL28" s="7">
        <f t="shared" si="4"/>
        <v>0</v>
      </c>
      <c r="EM28" s="7">
        <f t="shared" si="4"/>
        <v>0</v>
      </c>
      <c r="EN28" s="7">
        <f t="shared" si="4"/>
        <v>0</v>
      </c>
      <c r="EO28" s="7">
        <f t="shared" si="4"/>
        <v>0</v>
      </c>
      <c r="EP28" s="7">
        <f t="shared" si="4"/>
        <v>0</v>
      </c>
      <c r="EQ28" s="7">
        <f t="shared" si="4"/>
        <v>0</v>
      </c>
      <c r="ER28" s="7">
        <f t="shared" si="4"/>
        <v>0</v>
      </c>
      <c r="ES28" s="7">
        <f t="shared" si="4"/>
        <v>0</v>
      </c>
      <c r="ET28" s="7">
        <f t="shared" si="4"/>
        <v>0</v>
      </c>
      <c r="EU28" s="7">
        <f t="shared" si="4"/>
        <v>0</v>
      </c>
      <c r="EV28" s="7">
        <f t="shared" si="4"/>
        <v>0</v>
      </c>
    </row>
    <row r="29" spans="1:152" ht="16.5" x14ac:dyDescent="0.25">
      <c r="A29" s="14" t="s">
        <v>32</v>
      </c>
      <c r="B29"/>
      <c r="C29">
        <f>MIN(C3:C26)</f>
        <v>40.47</v>
      </c>
      <c r="D29">
        <f t="shared" ref="D29:BP29" si="5">MIN(D3:D26)</f>
        <v>48.02</v>
      </c>
      <c r="E29">
        <f t="shared" si="5"/>
        <v>46.2</v>
      </c>
      <c r="F29">
        <f t="shared" si="5"/>
        <v>44.61</v>
      </c>
      <c r="G29">
        <f t="shared" si="5"/>
        <v>35.979999999999997</v>
      </c>
      <c r="H29">
        <f t="shared" si="5"/>
        <v>49.69</v>
      </c>
      <c r="I29">
        <f t="shared" si="5"/>
        <v>43.77</v>
      </c>
      <c r="J29">
        <f t="shared" si="5"/>
        <v>41.72</v>
      </c>
      <c r="K29">
        <f t="shared" si="5"/>
        <v>60.16</v>
      </c>
      <c r="L29">
        <f t="shared" ref="L29" si="6">MIN(L3:L26)</f>
        <v>78.569999999999993</v>
      </c>
      <c r="M29">
        <f t="shared" si="5"/>
        <v>67.58</v>
      </c>
      <c r="N29">
        <f t="shared" si="5"/>
        <v>54.29</v>
      </c>
      <c r="O29">
        <f t="shared" si="5"/>
        <v>51.58</v>
      </c>
      <c r="P29">
        <f t="shared" si="5"/>
        <v>46.81</v>
      </c>
      <c r="Q29">
        <f t="shared" si="5"/>
        <v>39.42</v>
      </c>
      <c r="R29">
        <f t="shared" si="5"/>
        <v>48.67</v>
      </c>
      <c r="S29">
        <f t="shared" si="5"/>
        <v>40.81</v>
      </c>
      <c r="T29">
        <f t="shared" si="5"/>
        <v>38.57</v>
      </c>
      <c r="U29">
        <f t="shared" si="5"/>
        <v>39.340000000000003</v>
      </c>
      <c r="V29">
        <f t="shared" si="5"/>
        <v>34.1</v>
      </c>
      <c r="W29">
        <f t="shared" si="5"/>
        <v>29.17</v>
      </c>
      <c r="X29">
        <f t="shared" si="5"/>
        <v>48.96</v>
      </c>
      <c r="Y29">
        <f t="shared" si="5"/>
        <v>53.89</v>
      </c>
      <c r="Z29">
        <f t="shared" si="5"/>
        <v>53.02</v>
      </c>
      <c r="AA29">
        <f t="shared" si="5"/>
        <v>48.07</v>
      </c>
      <c r="AB29">
        <f t="shared" si="5"/>
        <v>54.21</v>
      </c>
      <c r="AC29">
        <f t="shared" si="5"/>
        <v>51.41</v>
      </c>
      <c r="AD29">
        <f t="shared" si="5"/>
        <v>43.28</v>
      </c>
      <c r="AE29">
        <f t="shared" si="5"/>
        <v>55.41</v>
      </c>
      <c r="AF29">
        <f t="shared" si="5"/>
        <v>46.68</v>
      </c>
      <c r="AG29">
        <f t="shared" si="5"/>
        <v>49</v>
      </c>
      <c r="AH29">
        <f t="shared" si="5"/>
        <v>43.53</v>
      </c>
      <c r="AI29">
        <f t="shared" si="5"/>
        <v>46.87</v>
      </c>
      <c r="AJ29">
        <f t="shared" si="5"/>
        <v>54.24</v>
      </c>
      <c r="AK29">
        <f t="shared" si="5"/>
        <v>49.16</v>
      </c>
      <c r="AL29">
        <f t="shared" si="5"/>
        <v>49.54</v>
      </c>
      <c r="AM29">
        <f t="shared" si="5"/>
        <v>51.02</v>
      </c>
      <c r="AN29">
        <f t="shared" si="5"/>
        <v>49.52</v>
      </c>
      <c r="AO29">
        <f t="shared" si="5"/>
        <v>45.23</v>
      </c>
      <c r="AP29">
        <f t="shared" si="5"/>
        <v>48.68</v>
      </c>
      <c r="AQ29">
        <f t="shared" si="5"/>
        <v>48.05</v>
      </c>
      <c r="AR29">
        <f t="shared" si="5"/>
        <v>48.01</v>
      </c>
      <c r="AS29">
        <f t="shared" si="5"/>
        <v>42.87</v>
      </c>
      <c r="AT29">
        <f t="shared" si="5"/>
        <v>48.35</v>
      </c>
      <c r="AU29">
        <f t="shared" si="5"/>
        <v>48.16</v>
      </c>
      <c r="AV29">
        <f t="shared" si="5"/>
        <v>49.99</v>
      </c>
      <c r="AW29">
        <f t="shared" si="5"/>
        <v>42.47</v>
      </c>
      <c r="AX29">
        <f t="shared" si="5"/>
        <v>47.85</v>
      </c>
      <c r="AY29">
        <f t="shared" si="5"/>
        <v>68.62</v>
      </c>
      <c r="AZ29">
        <f t="shared" si="5"/>
        <v>46.92</v>
      </c>
      <c r="BA29">
        <f t="shared" si="5"/>
        <v>59.23</v>
      </c>
      <c r="BB29">
        <f t="shared" si="5"/>
        <v>43.85</v>
      </c>
      <c r="BC29">
        <f t="shared" si="5"/>
        <v>47</v>
      </c>
      <c r="BD29">
        <f t="shared" si="5"/>
        <v>41.77</v>
      </c>
      <c r="BE29">
        <f t="shared" si="5"/>
        <v>50.86</v>
      </c>
      <c r="BF29">
        <f t="shared" si="5"/>
        <v>47.95</v>
      </c>
      <c r="BG29">
        <f t="shared" si="5"/>
        <v>52.55</v>
      </c>
      <c r="BH29">
        <f t="shared" si="5"/>
        <v>49.49</v>
      </c>
      <c r="BI29">
        <f t="shared" si="5"/>
        <v>44.85</v>
      </c>
      <c r="BJ29">
        <f t="shared" si="5"/>
        <v>41.51</v>
      </c>
      <c r="BK29">
        <f t="shared" si="5"/>
        <v>46.47</v>
      </c>
      <c r="BL29">
        <f t="shared" si="5"/>
        <v>46.05</v>
      </c>
      <c r="BM29">
        <f t="shared" si="5"/>
        <v>38.700000000000003</v>
      </c>
      <c r="BN29">
        <f t="shared" si="5"/>
        <v>40.53</v>
      </c>
      <c r="BO29">
        <f t="shared" si="5"/>
        <v>41.08</v>
      </c>
      <c r="BP29">
        <f t="shared" si="5"/>
        <v>46.26</v>
      </c>
      <c r="BQ29">
        <f t="shared" ref="BQ29:EB29" si="7">MIN(BQ3:BQ26)</f>
        <v>44.39</v>
      </c>
      <c r="BR29">
        <f t="shared" si="7"/>
        <v>42.59</v>
      </c>
      <c r="BS29">
        <f t="shared" si="7"/>
        <v>40.46</v>
      </c>
      <c r="BT29">
        <f t="shared" si="7"/>
        <v>38.840000000000003</v>
      </c>
      <c r="BU29">
        <f t="shared" si="7"/>
        <v>39.15</v>
      </c>
      <c r="BV29">
        <f t="shared" si="7"/>
        <v>45.45</v>
      </c>
      <c r="BW29">
        <f t="shared" si="7"/>
        <v>45.59</v>
      </c>
      <c r="BX29">
        <f t="shared" si="7"/>
        <v>34.74</v>
      </c>
      <c r="BY29">
        <f t="shared" si="7"/>
        <v>39.5</v>
      </c>
      <c r="BZ29">
        <f t="shared" si="7"/>
        <v>51.79</v>
      </c>
      <c r="CA29">
        <f t="shared" si="7"/>
        <v>40</v>
      </c>
      <c r="CB29">
        <f t="shared" si="7"/>
        <v>40.47</v>
      </c>
      <c r="CC29">
        <f t="shared" si="7"/>
        <v>45.75</v>
      </c>
      <c r="CD29">
        <f t="shared" si="7"/>
        <v>50.69</v>
      </c>
      <c r="CE29">
        <f t="shared" si="7"/>
        <v>49.25</v>
      </c>
      <c r="CF29">
        <f t="shared" si="7"/>
        <v>39.049999999999997</v>
      </c>
      <c r="CG29">
        <f t="shared" si="7"/>
        <v>77.92</v>
      </c>
      <c r="CH29">
        <f t="shared" si="7"/>
        <v>50.54</v>
      </c>
      <c r="CI29">
        <f t="shared" si="7"/>
        <v>64.349999999999994</v>
      </c>
      <c r="CJ29">
        <f t="shared" si="7"/>
        <v>51.49</v>
      </c>
      <c r="CK29">
        <f t="shared" si="7"/>
        <v>75.319999999999993</v>
      </c>
      <c r="CL29">
        <f t="shared" si="7"/>
        <v>41.18</v>
      </c>
      <c r="CM29">
        <f t="shared" si="7"/>
        <v>39.799999999999997</v>
      </c>
      <c r="CN29">
        <f t="shared" si="7"/>
        <v>40.659999999999997</v>
      </c>
      <c r="CO29">
        <f t="shared" si="7"/>
        <v>70.36</v>
      </c>
      <c r="CP29">
        <f t="shared" si="7"/>
        <v>53.08</v>
      </c>
      <c r="CQ29">
        <f t="shared" si="7"/>
        <v>54.27</v>
      </c>
      <c r="CR29">
        <f t="shared" si="7"/>
        <v>44.22</v>
      </c>
      <c r="CS29">
        <f t="shared" si="7"/>
        <v>52.34</v>
      </c>
      <c r="CT29">
        <f t="shared" si="7"/>
        <v>50.91</v>
      </c>
      <c r="CU29">
        <f t="shared" si="7"/>
        <v>47.54</v>
      </c>
      <c r="CV29">
        <f t="shared" si="7"/>
        <v>52</v>
      </c>
      <c r="CW29">
        <f t="shared" si="7"/>
        <v>46.23</v>
      </c>
      <c r="CX29">
        <f t="shared" si="7"/>
        <v>46.5</v>
      </c>
      <c r="CY29">
        <f t="shared" si="7"/>
        <v>54.65</v>
      </c>
      <c r="CZ29">
        <f t="shared" si="7"/>
        <v>54.83</v>
      </c>
      <c r="DA29">
        <f t="shared" si="7"/>
        <v>53.22</v>
      </c>
      <c r="DB29">
        <f t="shared" si="7"/>
        <v>54.26</v>
      </c>
      <c r="DC29">
        <f t="shared" si="7"/>
        <v>58.62</v>
      </c>
      <c r="DD29">
        <f t="shared" si="7"/>
        <v>53.89</v>
      </c>
      <c r="DE29">
        <f t="shared" si="7"/>
        <v>54.76</v>
      </c>
      <c r="DF29">
        <f t="shared" si="7"/>
        <v>52.28</v>
      </c>
      <c r="DG29">
        <f t="shared" si="7"/>
        <v>48.14</v>
      </c>
      <c r="DH29">
        <f t="shared" si="7"/>
        <v>51.33</v>
      </c>
      <c r="DI29">
        <f t="shared" si="7"/>
        <v>47.24</v>
      </c>
      <c r="DJ29">
        <f t="shared" si="7"/>
        <v>45.04</v>
      </c>
      <c r="DK29">
        <f t="shared" si="7"/>
        <v>44.6</v>
      </c>
      <c r="DL29">
        <f t="shared" si="7"/>
        <v>52.92</v>
      </c>
      <c r="DM29">
        <f t="shared" si="7"/>
        <v>50.03</v>
      </c>
      <c r="DN29">
        <f t="shared" ref="DN29" si="8">MIN(DN3:DN26)</f>
        <v>54.43</v>
      </c>
      <c r="DO29" s="5">
        <f t="shared" si="7"/>
        <v>71.56</v>
      </c>
      <c r="DP29" s="5">
        <f t="shared" si="7"/>
        <v>95.16</v>
      </c>
      <c r="DQ29" s="5">
        <f t="shared" si="7"/>
        <v>85.97</v>
      </c>
      <c r="DR29" s="5">
        <f t="shared" si="7"/>
        <v>0</v>
      </c>
      <c r="DS29" s="5">
        <f t="shared" si="7"/>
        <v>0</v>
      </c>
      <c r="DT29" s="5">
        <f t="shared" si="7"/>
        <v>0</v>
      </c>
      <c r="DU29" s="7">
        <f t="shared" si="7"/>
        <v>0</v>
      </c>
      <c r="DV29" s="7">
        <f t="shared" si="7"/>
        <v>0</v>
      </c>
      <c r="DW29" s="7">
        <f t="shared" si="7"/>
        <v>0</v>
      </c>
      <c r="DX29" s="7">
        <f t="shared" si="7"/>
        <v>0</v>
      </c>
      <c r="DY29" s="7">
        <f t="shared" si="7"/>
        <v>0</v>
      </c>
      <c r="DZ29" s="7">
        <f t="shared" si="7"/>
        <v>0</v>
      </c>
      <c r="EA29" s="7">
        <f t="shared" si="7"/>
        <v>0</v>
      </c>
      <c r="EB29" s="7">
        <f t="shared" si="7"/>
        <v>0</v>
      </c>
      <c r="EC29" s="7">
        <f t="shared" ref="EC29:EV29" si="9">MIN(EC3:EC26)</f>
        <v>0</v>
      </c>
      <c r="ED29" s="7">
        <f t="shared" si="9"/>
        <v>0</v>
      </c>
      <c r="EE29" s="7">
        <f t="shared" si="9"/>
        <v>0</v>
      </c>
      <c r="EF29" s="7">
        <f t="shared" si="9"/>
        <v>0</v>
      </c>
      <c r="EG29" s="7">
        <f t="shared" si="9"/>
        <v>0</v>
      </c>
      <c r="EH29" s="7">
        <f t="shared" si="9"/>
        <v>0</v>
      </c>
      <c r="EI29" s="7">
        <f t="shared" si="9"/>
        <v>0</v>
      </c>
      <c r="EJ29" s="7">
        <f t="shared" si="9"/>
        <v>0</v>
      </c>
      <c r="EK29" s="7">
        <f t="shared" si="9"/>
        <v>0</v>
      </c>
      <c r="EL29" s="7">
        <f t="shared" si="9"/>
        <v>0</v>
      </c>
      <c r="EM29" s="7">
        <f t="shared" si="9"/>
        <v>0</v>
      </c>
      <c r="EN29" s="7">
        <f t="shared" si="9"/>
        <v>0</v>
      </c>
      <c r="EO29" s="7">
        <f t="shared" si="9"/>
        <v>0</v>
      </c>
      <c r="EP29" s="7">
        <f t="shared" si="9"/>
        <v>0</v>
      </c>
      <c r="EQ29" s="7">
        <f t="shared" si="9"/>
        <v>0</v>
      </c>
      <c r="ER29" s="7">
        <f t="shared" si="9"/>
        <v>0</v>
      </c>
      <c r="ES29" s="7">
        <f t="shared" si="9"/>
        <v>0</v>
      </c>
      <c r="ET29" s="7">
        <f t="shared" si="9"/>
        <v>0</v>
      </c>
      <c r="EU29" s="7">
        <f t="shared" si="9"/>
        <v>0</v>
      </c>
      <c r="EV29" s="7">
        <f t="shared" si="9"/>
        <v>0</v>
      </c>
    </row>
    <row r="30" spans="1:152" ht="16.5" x14ac:dyDescent="0.25">
      <c r="A30" s="25" t="s">
        <v>70</v>
      </c>
      <c r="B30" s="25"/>
      <c r="C30" s="25">
        <f>C28-C29</f>
        <v>55.769999999999996</v>
      </c>
      <c r="D30" s="25">
        <f t="shared" ref="D30:BP30" si="10">D28-D29</f>
        <v>48.79999999999999</v>
      </c>
      <c r="E30" s="25">
        <f t="shared" si="10"/>
        <v>51.8</v>
      </c>
      <c r="F30" s="25">
        <f t="shared" si="10"/>
        <v>53.269999999999996</v>
      </c>
      <c r="G30" s="25">
        <f t="shared" si="10"/>
        <v>61.810000000000009</v>
      </c>
      <c r="H30" s="25">
        <f t="shared" si="10"/>
        <v>46.629999999999995</v>
      </c>
      <c r="I30" s="25">
        <f t="shared" si="10"/>
        <v>53.609999999999992</v>
      </c>
      <c r="J30" s="25">
        <f t="shared" si="10"/>
        <v>50.34</v>
      </c>
      <c r="K30" s="25">
        <f t="shared" si="10"/>
        <v>33.090000000000003</v>
      </c>
      <c r="L30" s="25">
        <f t="shared" si="10"/>
        <v>16.960000000000008</v>
      </c>
      <c r="M30" s="25">
        <f t="shared" si="10"/>
        <v>26.570000000000007</v>
      </c>
      <c r="N30" s="25">
        <f t="shared" si="10"/>
        <v>41.12</v>
      </c>
      <c r="O30" s="25">
        <f t="shared" si="10"/>
        <v>42.210000000000008</v>
      </c>
      <c r="P30" s="25">
        <f t="shared" si="10"/>
        <v>48.679999999999993</v>
      </c>
      <c r="Q30" s="25">
        <f t="shared" si="10"/>
        <v>53.95</v>
      </c>
      <c r="R30" s="25">
        <f t="shared" si="10"/>
        <v>43</v>
      </c>
      <c r="S30" s="25">
        <f t="shared" si="10"/>
        <v>32.06</v>
      </c>
      <c r="T30" s="25">
        <f t="shared" si="10"/>
        <v>51.32</v>
      </c>
      <c r="U30" s="25">
        <f t="shared" si="10"/>
        <v>54.989999999999995</v>
      </c>
      <c r="V30" s="25">
        <f t="shared" si="10"/>
        <v>61.190000000000005</v>
      </c>
      <c r="W30" s="25">
        <f t="shared" si="10"/>
        <v>61.36</v>
      </c>
      <c r="X30" s="25">
        <f t="shared" si="10"/>
        <v>38.619999999999997</v>
      </c>
      <c r="Y30" s="25">
        <f t="shared" si="10"/>
        <v>37.28</v>
      </c>
      <c r="Z30" s="25">
        <f t="shared" si="10"/>
        <v>38.85</v>
      </c>
      <c r="AA30" s="25">
        <f t="shared" si="10"/>
        <v>45.660000000000004</v>
      </c>
      <c r="AB30" s="25">
        <f t="shared" si="10"/>
        <v>34.190000000000005</v>
      </c>
      <c r="AC30" s="25">
        <f t="shared" si="10"/>
        <v>40.11</v>
      </c>
      <c r="AD30" s="25">
        <f t="shared" si="10"/>
        <v>50.980000000000004</v>
      </c>
      <c r="AE30" s="25">
        <f t="shared" si="10"/>
        <v>35.159999999999997</v>
      </c>
      <c r="AF30" s="25">
        <f t="shared" si="10"/>
        <v>42.419999999999995</v>
      </c>
      <c r="AG30" s="25">
        <f t="shared" si="10"/>
        <v>44.25</v>
      </c>
      <c r="AH30" s="25">
        <f t="shared" si="10"/>
        <v>47.429999999999993</v>
      </c>
      <c r="AI30" s="25">
        <f t="shared" si="10"/>
        <v>45.500000000000007</v>
      </c>
      <c r="AJ30" s="25">
        <f t="shared" si="10"/>
        <v>34.4</v>
      </c>
      <c r="AK30" s="25">
        <f t="shared" si="10"/>
        <v>39.06</v>
      </c>
      <c r="AL30" s="25">
        <f t="shared" si="10"/>
        <v>41.38</v>
      </c>
      <c r="AM30" s="25">
        <f t="shared" si="10"/>
        <v>41.329999999999991</v>
      </c>
      <c r="AN30" s="25">
        <f t="shared" si="10"/>
        <v>42.38</v>
      </c>
      <c r="AO30" s="25">
        <f t="shared" si="10"/>
        <v>48.52</v>
      </c>
      <c r="AP30" s="25">
        <f t="shared" si="10"/>
        <v>42.699999999999996</v>
      </c>
      <c r="AQ30" s="25">
        <f t="shared" si="10"/>
        <v>43.45</v>
      </c>
      <c r="AR30" s="25">
        <f t="shared" si="10"/>
        <v>46.110000000000007</v>
      </c>
      <c r="AS30" s="25">
        <f t="shared" si="10"/>
        <v>49.550000000000004</v>
      </c>
      <c r="AT30" s="25">
        <f t="shared" si="10"/>
        <v>43.98</v>
      </c>
      <c r="AU30" s="25">
        <f t="shared" si="10"/>
        <v>45.040000000000006</v>
      </c>
      <c r="AV30" s="25">
        <f t="shared" si="10"/>
        <v>43.190000000000005</v>
      </c>
      <c r="AW30" s="25">
        <f t="shared" si="10"/>
        <v>50.519999999999996</v>
      </c>
      <c r="AX30" s="25">
        <f t="shared" si="10"/>
        <v>42.050000000000004</v>
      </c>
      <c r="AY30" s="25">
        <f t="shared" si="10"/>
        <v>14.759999999999991</v>
      </c>
      <c r="AZ30" s="25">
        <f t="shared" si="10"/>
        <v>39.03</v>
      </c>
      <c r="BA30" s="25">
        <f t="shared" si="10"/>
        <v>33.51</v>
      </c>
      <c r="BB30" s="25">
        <f t="shared" si="10"/>
        <v>46.309999999999995</v>
      </c>
      <c r="BC30" s="25">
        <f t="shared" si="10"/>
        <v>46.69</v>
      </c>
      <c r="BD30" s="25">
        <f t="shared" si="10"/>
        <v>52.01</v>
      </c>
      <c r="BE30" s="25">
        <f t="shared" si="10"/>
        <v>41.599999999999994</v>
      </c>
      <c r="BF30" s="25">
        <f t="shared" si="10"/>
        <v>45.39</v>
      </c>
      <c r="BG30" s="25">
        <f t="shared" si="10"/>
        <v>39.81</v>
      </c>
      <c r="BH30" s="25">
        <f t="shared" si="10"/>
        <v>43.690000000000005</v>
      </c>
      <c r="BI30" s="25">
        <f t="shared" si="10"/>
        <v>48.690000000000005</v>
      </c>
      <c r="BJ30" s="25">
        <f t="shared" si="10"/>
        <v>52.170000000000009</v>
      </c>
      <c r="BK30" s="25">
        <f t="shared" si="10"/>
        <v>47.269999999999996</v>
      </c>
      <c r="BL30" s="25">
        <f t="shared" si="10"/>
        <v>46</v>
      </c>
      <c r="BM30" s="25">
        <f t="shared" si="10"/>
        <v>39.159999999999997</v>
      </c>
      <c r="BN30" s="25">
        <f t="shared" si="10"/>
        <v>40.799999999999997</v>
      </c>
      <c r="BO30" s="25">
        <f t="shared" si="10"/>
        <v>48.3</v>
      </c>
      <c r="BP30" s="25">
        <f t="shared" si="10"/>
        <v>46.309999999999995</v>
      </c>
      <c r="BQ30" s="25">
        <f t="shared" ref="BQ30:EB30" si="11">BQ28-BQ29</f>
        <v>41.89</v>
      </c>
      <c r="BR30" s="25">
        <f t="shared" si="11"/>
        <v>46.8</v>
      </c>
      <c r="BS30" s="25">
        <f t="shared" si="11"/>
        <v>51.449999999999996</v>
      </c>
      <c r="BT30" s="25">
        <f t="shared" si="11"/>
        <v>54.599999999999994</v>
      </c>
      <c r="BU30" s="25">
        <f t="shared" si="11"/>
        <v>53.27</v>
      </c>
      <c r="BV30" s="25">
        <f t="shared" si="11"/>
        <v>43.55</v>
      </c>
      <c r="BW30" s="25">
        <f t="shared" si="11"/>
        <v>45.149999999999991</v>
      </c>
      <c r="BX30" s="25">
        <f t="shared" si="11"/>
        <v>58.6</v>
      </c>
      <c r="BY30" s="25">
        <f t="shared" si="11"/>
        <v>52.58</v>
      </c>
      <c r="BZ30" s="25">
        <f t="shared" si="11"/>
        <v>38.390000000000008</v>
      </c>
      <c r="CA30" s="25">
        <f t="shared" si="11"/>
        <v>45.739999999999995</v>
      </c>
      <c r="CB30" s="25">
        <f t="shared" si="11"/>
        <v>50.489999999999995</v>
      </c>
      <c r="CC30" s="25">
        <f t="shared" si="11"/>
        <v>46.84</v>
      </c>
      <c r="CD30" s="25">
        <f t="shared" si="11"/>
        <v>41.97</v>
      </c>
      <c r="CE30" s="25">
        <f t="shared" si="11"/>
        <v>44.19</v>
      </c>
      <c r="CF30" s="25">
        <f t="shared" si="11"/>
        <v>54.33</v>
      </c>
      <c r="CG30" s="25">
        <f t="shared" si="11"/>
        <v>15.579999999999998</v>
      </c>
      <c r="CH30" s="25">
        <f t="shared" si="11"/>
        <v>43.13</v>
      </c>
      <c r="CI30" s="25">
        <f t="shared" si="11"/>
        <v>27.22</v>
      </c>
      <c r="CJ30" s="25">
        <f t="shared" si="11"/>
        <v>40.859999999999992</v>
      </c>
      <c r="CK30" s="25">
        <f t="shared" si="11"/>
        <v>18.150000000000006</v>
      </c>
      <c r="CL30" s="25">
        <f t="shared" si="11"/>
        <v>51.82</v>
      </c>
      <c r="CM30" s="25">
        <f t="shared" si="11"/>
        <v>52.540000000000006</v>
      </c>
      <c r="CN30" s="25">
        <f t="shared" si="11"/>
        <v>51.63000000000001</v>
      </c>
      <c r="CO30" s="25">
        <f t="shared" si="11"/>
        <v>23.070000000000007</v>
      </c>
      <c r="CP30" s="25">
        <f t="shared" si="11"/>
        <v>40.39</v>
      </c>
      <c r="CQ30" s="25">
        <f t="shared" si="11"/>
        <v>37.979999999999997</v>
      </c>
      <c r="CR30" s="25">
        <f t="shared" si="11"/>
        <v>46.67</v>
      </c>
      <c r="CS30" s="25">
        <f t="shared" si="11"/>
        <v>41.42</v>
      </c>
      <c r="CT30" s="25">
        <f t="shared" si="11"/>
        <v>42.89</v>
      </c>
      <c r="CU30" s="25">
        <f t="shared" si="11"/>
        <v>46.440000000000005</v>
      </c>
      <c r="CV30" s="25">
        <f t="shared" si="11"/>
        <v>42.349999999999994</v>
      </c>
      <c r="CW30" s="25">
        <f t="shared" si="11"/>
        <v>49.07</v>
      </c>
      <c r="CX30" s="25">
        <f t="shared" si="11"/>
        <v>48.260000000000005</v>
      </c>
      <c r="CY30" s="25">
        <f t="shared" si="11"/>
        <v>40.4</v>
      </c>
      <c r="CZ30" s="25">
        <f t="shared" si="11"/>
        <v>40.17</v>
      </c>
      <c r="DA30" s="25">
        <f t="shared" si="11"/>
        <v>42.17</v>
      </c>
      <c r="DB30" s="25">
        <f t="shared" si="11"/>
        <v>41.23</v>
      </c>
      <c r="DC30" s="25">
        <f t="shared" si="11"/>
        <v>37.46</v>
      </c>
      <c r="DD30" s="25">
        <f t="shared" si="11"/>
        <v>41.879999999999995</v>
      </c>
      <c r="DE30" s="25">
        <f t="shared" si="11"/>
        <v>41.080000000000005</v>
      </c>
      <c r="DF30" s="25">
        <f t="shared" si="11"/>
        <v>41.769999999999996</v>
      </c>
      <c r="DG30" s="25">
        <f t="shared" si="11"/>
        <v>47.650000000000006</v>
      </c>
      <c r="DH30" s="25">
        <f t="shared" si="11"/>
        <v>44.430000000000007</v>
      </c>
      <c r="DI30" s="25">
        <f t="shared" si="11"/>
        <v>48.32</v>
      </c>
      <c r="DJ30" s="25">
        <f t="shared" si="11"/>
        <v>50.74</v>
      </c>
      <c r="DK30" s="25">
        <f t="shared" si="11"/>
        <v>50.93</v>
      </c>
      <c r="DL30" s="25">
        <f t="shared" si="11"/>
        <v>43</v>
      </c>
      <c r="DM30" s="25">
        <f t="shared" si="11"/>
        <v>46.64</v>
      </c>
      <c r="DN30" s="25">
        <f t="shared" ref="DN30" si="12">DN28-DN29</f>
        <v>42.21</v>
      </c>
      <c r="DO30" s="15">
        <f t="shared" si="11"/>
        <v>25.36</v>
      </c>
      <c r="DP30" s="15">
        <f t="shared" si="11"/>
        <v>4.8400000000000034</v>
      </c>
      <c r="DQ30" s="15">
        <f t="shared" si="11"/>
        <v>14.030000000000001</v>
      </c>
      <c r="DR30" s="15">
        <f t="shared" si="11"/>
        <v>0</v>
      </c>
      <c r="DS30" s="15">
        <f t="shared" si="11"/>
        <v>0</v>
      </c>
      <c r="DT30" s="15">
        <f t="shared" si="11"/>
        <v>0</v>
      </c>
      <c r="DU30" s="7">
        <f t="shared" si="11"/>
        <v>0</v>
      </c>
      <c r="DV30" s="7">
        <f t="shared" si="11"/>
        <v>0</v>
      </c>
      <c r="DW30" s="7">
        <f t="shared" si="11"/>
        <v>0</v>
      </c>
      <c r="DX30" s="7">
        <f t="shared" si="11"/>
        <v>0</v>
      </c>
      <c r="DY30" s="7">
        <f t="shared" si="11"/>
        <v>0</v>
      </c>
      <c r="DZ30" s="7">
        <f t="shared" si="11"/>
        <v>0</v>
      </c>
      <c r="EA30" s="7">
        <f t="shared" si="11"/>
        <v>0</v>
      </c>
      <c r="EB30" s="7">
        <f t="shared" si="11"/>
        <v>0</v>
      </c>
      <c r="EC30" s="7">
        <f t="shared" ref="EC30:EV30" si="13">EC28-EC29</f>
        <v>0</v>
      </c>
      <c r="ED30" s="7">
        <f t="shared" si="13"/>
        <v>0</v>
      </c>
      <c r="EE30" s="7">
        <f t="shared" si="13"/>
        <v>0</v>
      </c>
      <c r="EF30" s="7">
        <f t="shared" si="13"/>
        <v>0</v>
      </c>
      <c r="EG30" s="7">
        <f t="shared" si="13"/>
        <v>0</v>
      </c>
      <c r="EH30" s="7">
        <f t="shared" si="13"/>
        <v>0</v>
      </c>
      <c r="EI30" s="7">
        <f t="shared" si="13"/>
        <v>0</v>
      </c>
      <c r="EJ30" s="7">
        <f t="shared" si="13"/>
        <v>0</v>
      </c>
      <c r="EK30" s="7">
        <f t="shared" si="13"/>
        <v>0</v>
      </c>
      <c r="EL30" s="7">
        <f t="shared" si="13"/>
        <v>0</v>
      </c>
      <c r="EM30" s="7">
        <f t="shared" si="13"/>
        <v>0</v>
      </c>
      <c r="EN30" s="7">
        <f t="shared" si="13"/>
        <v>0</v>
      </c>
      <c r="EO30" s="7">
        <f t="shared" si="13"/>
        <v>0</v>
      </c>
      <c r="EP30" s="7">
        <f t="shared" si="13"/>
        <v>0</v>
      </c>
      <c r="EQ30" s="7">
        <f t="shared" si="13"/>
        <v>0</v>
      </c>
      <c r="ER30" s="7">
        <f t="shared" si="13"/>
        <v>0</v>
      </c>
      <c r="ES30" s="7">
        <f t="shared" si="13"/>
        <v>0</v>
      </c>
      <c r="ET30" s="7">
        <f t="shared" si="13"/>
        <v>0</v>
      </c>
      <c r="EU30" s="7">
        <f t="shared" si="13"/>
        <v>0</v>
      </c>
      <c r="EV30" s="7">
        <f t="shared" si="13"/>
        <v>0</v>
      </c>
    </row>
    <row r="31" spans="1:152" x14ac:dyDescent="0.25">
      <c r="A31" s="14" t="s">
        <v>30</v>
      </c>
      <c r="C31" s="7">
        <f>AVERAGE(C3:C26)</f>
        <v>74.225833333333341</v>
      </c>
      <c r="D31" s="7">
        <f t="shared" ref="D31:BP31" si="14">AVERAGE(D3:D26)</f>
        <v>78.112083333333331</v>
      </c>
      <c r="E31" s="7">
        <f t="shared" si="14"/>
        <v>80.108750000000001</v>
      </c>
      <c r="F31" s="7">
        <f t="shared" si="14"/>
        <v>81.03</v>
      </c>
      <c r="G31" s="7">
        <f t="shared" si="14"/>
        <v>75.039999999999992</v>
      </c>
      <c r="H31" s="7">
        <f t="shared" si="14"/>
        <v>81.970833333333317</v>
      </c>
      <c r="I31" s="7">
        <f t="shared" si="14"/>
        <v>79.930833333333339</v>
      </c>
      <c r="J31" s="7">
        <f t="shared" si="14"/>
        <v>73.72999999999999</v>
      </c>
      <c r="K31" s="7">
        <f t="shared" si="14"/>
        <v>83.422083333333347</v>
      </c>
      <c r="L31" s="7">
        <f t="shared" ref="L31" si="15">AVERAGE(L3:L26)</f>
        <v>89.602500000000006</v>
      </c>
      <c r="M31" s="7">
        <f t="shared" si="14"/>
        <v>85.524999999999991</v>
      </c>
      <c r="N31" s="7">
        <f t="shared" si="14"/>
        <v>79.88624999999999</v>
      </c>
      <c r="O31" s="7">
        <f t="shared" si="14"/>
        <v>82.883749999999992</v>
      </c>
      <c r="P31" s="7">
        <f t="shared" si="14"/>
        <v>78.432916666666671</v>
      </c>
      <c r="Q31" s="7">
        <f t="shared" si="14"/>
        <v>75.801249999999996</v>
      </c>
      <c r="R31" s="7">
        <f t="shared" si="14"/>
        <v>71.040833333333339</v>
      </c>
      <c r="S31" s="7">
        <f t="shared" si="14"/>
        <v>58.630416666666655</v>
      </c>
      <c r="T31" s="7">
        <f t="shared" si="14"/>
        <v>66.595833333333346</v>
      </c>
      <c r="U31" s="7">
        <f t="shared" si="14"/>
        <v>73.51666666666668</v>
      </c>
      <c r="V31" s="7">
        <f t="shared" si="14"/>
        <v>68.885833333333338</v>
      </c>
      <c r="W31" s="7">
        <f t="shared" si="14"/>
        <v>66.797916666666666</v>
      </c>
      <c r="X31" s="7">
        <f t="shared" si="14"/>
        <v>73.893333333333331</v>
      </c>
      <c r="Y31" s="7">
        <f t="shared" si="14"/>
        <v>78.952083333333348</v>
      </c>
      <c r="Z31" s="7">
        <f t="shared" si="14"/>
        <v>75.522500000000008</v>
      </c>
      <c r="AA31" s="7">
        <f t="shared" si="14"/>
        <v>77.605000000000004</v>
      </c>
      <c r="AB31" s="7">
        <f t="shared" si="14"/>
        <v>77.359583333333333</v>
      </c>
      <c r="AC31" s="7">
        <f t="shared" si="14"/>
        <v>75.339999999999989</v>
      </c>
      <c r="AD31" s="7">
        <f t="shared" si="14"/>
        <v>74.479166666666671</v>
      </c>
      <c r="AE31" s="7">
        <f t="shared" si="14"/>
        <v>74.673749999999998</v>
      </c>
      <c r="AF31" s="7">
        <f t="shared" si="14"/>
        <v>75.473333333333329</v>
      </c>
      <c r="AG31" s="7">
        <f t="shared" si="14"/>
        <v>76.213333333333352</v>
      </c>
      <c r="AH31" s="7">
        <f t="shared" si="14"/>
        <v>75.235833333333332</v>
      </c>
      <c r="AI31" s="7">
        <f t="shared" si="14"/>
        <v>75.635833333333338</v>
      </c>
      <c r="AJ31" s="7">
        <f t="shared" si="14"/>
        <v>78.154583333333321</v>
      </c>
      <c r="AK31" s="7">
        <f t="shared" si="14"/>
        <v>75.920833333333334</v>
      </c>
      <c r="AL31" s="7">
        <f t="shared" si="14"/>
        <v>77.698333333333338</v>
      </c>
      <c r="AM31" s="7">
        <f t="shared" si="14"/>
        <v>76.671249999999986</v>
      </c>
      <c r="AN31" s="7">
        <f t="shared" si="14"/>
        <v>75.859166666666695</v>
      </c>
      <c r="AO31" s="7">
        <f t="shared" si="14"/>
        <v>75.475416666666675</v>
      </c>
      <c r="AP31" s="7">
        <f t="shared" si="14"/>
        <v>73.61999999999999</v>
      </c>
      <c r="AQ31" s="7">
        <f t="shared" si="14"/>
        <v>72.720416666666665</v>
      </c>
      <c r="AR31" s="7">
        <f t="shared" si="14"/>
        <v>74.59708333333333</v>
      </c>
      <c r="AS31" s="7">
        <f t="shared" si="14"/>
        <v>69.524166666666673</v>
      </c>
      <c r="AT31" s="7">
        <f t="shared" si="14"/>
        <v>73.473749999999995</v>
      </c>
      <c r="AU31" s="7">
        <f t="shared" si="14"/>
        <v>77.198750000000004</v>
      </c>
      <c r="AV31" s="7">
        <f t="shared" si="14"/>
        <v>77.335416666666674</v>
      </c>
      <c r="AW31" s="7">
        <f t="shared" si="14"/>
        <v>75.792500000000004</v>
      </c>
      <c r="AX31" s="7">
        <f t="shared" si="14"/>
        <v>73.20916666666669</v>
      </c>
      <c r="AY31" s="7">
        <f t="shared" si="14"/>
        <v>75.722083333333345</v>
      </c>
      <c r="AZ31" s="7">
        <f t="shared" si="14"/>
        <v>73.443333333333342</v>
      </c>
      <c r="BA31" s="7">
        <f t="shared" si="14"/>
        <v>83.109583333333333</v>
      </c>
      <c r="BB31" s="7">
        <f t="shared" si="14"/>
        <v>69.926666666666662</v>
      </c>
      <c r="BC31" s="7">
        <f t="shared" si="14"/>
        <v>75.112083333333359</v>
      </c>
      <c r="BD31" s="7">
        <f t="shared" si="14"/>
        <v>73.799166666666665</v>
      </c>
      <c r="BE31" s="7">
        <f t="shared" si="14"/>
        <v>74.342083333333335</v>
      </c>
      <c r="BF31" s="7">
        <f t="shared" si="14"/>
        <v>75.181666666666658</v>
      </c>
      <c r="BG31" s="7">
        <f t="shared" si="14"/>
        <v>78.187083333333334</v>
      </c>
      <c r="BH31" s="7">
        <f t="shared" si="14"/>
        <v>76.126249999999999</v>
      </c>
      <c r="BI31" s="7">
        <f t="shared" si="14"/>
        <v>79.321666666666673</v>
      </c>
      <c r="BJ31" s="7">
        <f t="shared" si="14"/>
        <v>74.149166666666673</v>
      </c>
      <c r="BK31" s="7">
        <f t="shared" si="14"/>
        <v>75.744166666666672</v>
      </c>
      <c r="BL31" s="7">
        <f t="shared" si="14"/>
        <v>72.225833333333313</v>
      </c>
      <c r="BM31" s="7">
        <f t="shared" si="14"/>
        <v>62.702916666666674</v>
      </c>
      <c r="BN31" s="7">
        <f t="shared" si="14"/>
        <v>64.56874999999998</v>
      </c>
      <c r="BO31" s="7">
        <f t="shared" si="14"/>
        <v>72.535416666666663</v>
      </c>
      <c r="BP31" s="7">
        <f t="shared" si="14"/>
        <v>74.648333333333326</v>
      </c>
      <c r="BQ31" s="7">
        <f t="shared" ref="BQ31:EB31" si="16">AVERAGE(BQ3:BQ26)</f>
        <v>72.299166666666665</v>
      </c>
      <c r="BR31" s="7">
        <f t="shared" si="16"/>
        <v>72.025833333333338</v>
      </c>
      <c r="BS31" s="7">
        <f t="shared" si="16"/>
        <v>73.357916666666668</v>
      </c>
      <c r="BT31" s="7">
        <f t="shared" si="16"/>
        <v>73.311666666666667</v>
      </c>
      <c r="BU31" s="7">
        <f t="shared" si="16"/>
        <v>74.659166666666636</v>
      </c>
      <c r="BV31" s="7">
        <f t="shared" si="16"/>
        <v>73.672083333333333</v>
      </c>
      <c r="BW31" s="7">
        <f t="shared" si="16"/>
        <v>73.830833333333345</v>
      </c>
      <c r="BX31" s="7">
        <f t="shared" si="16"/>
        <v>72.302083333333329</v>
      </c>
      <c r="BY31" s="7">
        <f t="shared" si="16"/>
        <v>70.124166666666682</v>
      </c>
      <c r="BZ31" s="7">
        <f t="shared" si="16"/>
        <v>71.420833333333334</v>
      </c>
      <c r="CA31" s="7">
        <f t="shared" si="16"/>
        <v>69.610833333333332</v>
      </c>
      <c r="CB31" s="7">
        <f t="shared" si="16"/>
        <v>73.224166666666676</v>
      </c>
      <c r="CC31" s="7">
        <f t="shared" si="16"/>
        <v>74.485416666666666</v>
      </c>
      <c r="CD31" s="7">
        <f t="shared" si="16"/>
        <v>78.334999999999994</v>
      </c>
      <c r="CE31" s="7">
        <f t="shared" si="16"/>
        <v>78.239999999999981</v>
      </c>
      <c r="CF31" s="7">
        <f t="shared" si="16"/>
        <v>75.393333333333345</v>
      </c>
      <c r="CG31" s="7">
        <f t="shared" si="16"/>
        <v>88.67916666666666</v>
      </c>
      <c r="CH31" s="7">
        <f t="shared" si="16"/>
        <v>78.697916666666671</v>
      </c>
      <c r="CI31" s="7">
        <f t="shared" si="16"/>
        <v>83.464583333333337</v>
      </c>
      <c r="CJ31" s="7">
        <f t="shared" si="16"/>
        <v>79.045833333333334</v>
      </c>
      <c r="CK31" s="7">
        <f t="shared" si="16"/>
        <v>87.587916666666672</v>
      </c>
      <c r="CL31" s="7">
        <f t="shared" si="16"/>
        <v>76.260000000000005</v>
      </c>
      <c r="CM31" s="7">
        <f t="shared" si="16"/>
        <v>76.455833333333345</v>
      </c>
      <c r="CN31" s="7">
        <f t="shared" si="16"/>
        <v>76.42874999999998</v>
      </c>
      <c r="CO31" s="7">
        <f t="shared" si="16"/>
        <v>84.547916666666666</v>
      </c>
      <c r="CP31" s="7">
        <f t="shared" si="16"/>
        <v>78.945416666666674</v>
      </c>
      <c r="CQ31" s="7">
        <f t="shared" si="16"/>
        <v>79.825833333333335</v>
      </c>
      <c r="CR31" s="7">
        <f t="shared" si="16"/>
        <v>75.162083333333328</v>
      </c>
      <c r="CS31" s="7">
        <f t="shared" si="16"/>
        <v>79.876666666666665</v>
      </c>
      <c r="CT31" s="7">
        <f t="shared" si="16"/>
        <v>80.24499999999999</v>
      </c>
      <c r="CU31" s="7">
        <f t="shared" si="16"/>
        <v>80.681250000000006</v>
      </c>
      <c r="CV31" s="7">
        <f t="shared" si="16"/>
        <v>82.303333333333356</v>
      </c>
      <c r="CW31" s="7">
        <f t="shared" si="16"/>
        <v>81.147916666666674</v>
      </c>
      <c r="CX31" s="7">
        <f t="shared" si="16"/>
        <v>80.552916666666675</v>
      </c>
      <c r="CY31" s="7">
        <f t="shared" si="16"/>
        <v>82.947916666666671</v>
      </c>
      <c r="CZ31" s="7">
        <f t="shared" si="16"/>
        <v>82.471250000000012</v>
      </c>
      <c r="DA31" s="7">
        <f t="shared" si="16"/>
        <v>82.593749999999986</v>
      </c>
      <c r="DB31" s="7">
        <f t="shared" si="16"/>
        <v>82.296666666666653</v>
      </c>
      <c r="DC31" s="7">
        <f t="shared" si="16"/>
        <v>83.581249999999997</v>
      </c>
      <c r="DD31" s="7">
        <f t="shared" si="16"/>
        <v>83.24166666666666</v>
      </c>
      <c r="DE31" s="7">
        <f t="shared" si="16"/>
        <v>83.058333333333337</v>
      </c>
      <c r="DF31" s="7">
        <f t="shared" si="16"/>
        <v>81.894166666666649</v>
      </c>
      <c r="DG31" s="7">
        <f t="shared" si="16"/>
        <v>80.649583333333339</v>
      </c>
      <c r="DH31" s="7">
        <f t="shared" si="16"/>
        <v>81.141666666666652</v>
      </c>
      <c r="DI31" s="7">
        <f t="shared" si="16"/>
        <v>79.147083333333327</v>
      </c>
      <c r="DJ31" s="7">
        <f t="shared" si="16"/>
        <v>77.947499999999991</v>
      </c>
      <c r="DK31" s="7">
        <f t="shared" si="16"/>
        <v>75.926249999999982</v>
      </c>
      <c r="DL31" s="7">
        <f t="shared" si="16"/>
        <v>82.14</v>
      </c>
      <c r="DM31" s="7">
        <f t="shared" si="16"/>
        <v>83.133333333333312</v>
      </c>
      <c r="DN31" s="7">
        <f t="shared" ref="DN31" si="17">AVERAGE(DN3:DN26)</f>
        <v>85.16125000000001</v>
      </c>
      <c r="DO31" s="7">
        <f t="shared" si="16"/>
        <v>86.545833333333348</v>
      </c>
      <c r="DP31" s="7">
        <f t="shared" si="16"/>
        <v>97.915000000000006</v>
      </c>
      <c r="DQ31" s="7">
        <f t="shared" si="16"/>
        <v>96.326250000000016</v>
      </c>
      <c r="DR31" s="7" t="e">
        <f t="shared" si="16"/>
        <v>#DIV/0!</v>
      </c>
      <c r="DS31" s="7" t="e">
        <f t="shared" si="16"/>
        <v>#DIV/0!</v>
      </c>
      <c r="DT31" s="7" t="e">
        <f t="shared" si="16"/>
        <v>#DIV/0!</v>
      </c>
      <c r="DU31" s="7" t="e">
        <f t="shared" si="16"/>
        <v>#DIV/0!</v>
      </c>
      <c r="DV31" s="7" t="e">
        <f t="shared" si="16"/>
        <v>#DIV/0!</v>
      </c>
      <c r="DW31" s="7" t="e">
        <f t="shared" si="16"/>
        <v>#DIV/0!</v>
      </c>
      <c r="DX31" s="7" t="e">
        <f t="shared" si="16"/>
        <v>#DIV/0!</v>
      </c>
      <c r="DY31" s="7" t="e">
        <f t="shared" si="16"/>
        <v>#DIV/0!</v>
      </c>
      <c r="DZ31" s="7" t="e">
        <f t="shared" si="16"/>
        <v>#DIV/0!</v>
      </c>
      <c r="EA31" s="7" t="e">
        <f t="shared" si="16"/>
        <v>#DIV/0!</v>
      </c>
      <c r="EB31" s="7" t="e">
        <f t="shared" si="16"/>
        <v>#DIV/0!</v>
      </c>
      <c r="EC31" s="7" t="e">
        <f t="shared" ref="EC31:EV31" si="18">AVERAGE(EC3:EC26)</f>
        <v>#DIV/0!</v>
      </c>
      <c r="ED31" s="7" t="e">
        <f t="shared" si="18"/>
        <v>#DIV/0!</v>
      </c>
      <c r="EE31" s="7" t="e">
        <f t="shared" si="18"/>
        <v>#DIV/0!</v>
      </c>
      <c r="EF31" s="7" t="e">
        <f t="shared" si="18"/>
        <v>#DIV/0!</v>
      </c>
      <c r="EG31" s="7" t="e">
        <f t="shared" si="18"/>
        <v>#DIV/0!</v>
      </c>
      <c r="EH31" s="7" t="e">
        <f t="shared" si="18"/>
        <v>#DIV/0!</v>
      </c>
      <c r="EI31" s="7" t="e">
        <f t="shared" si="18"/>
        <v>#DIV/0!</v>
      </c>
      <c r="EJ31" s="7" t="e">
        <f t="shared" si="18"/>
        <v>#DIV/0!</v>
      </c>
      <c r="EK31" s="7" t="e">
        <f t="shared" si="18"/>
        <v>#DIV/0!</v>
      </c>
      <c r="EL31" s="7" t="e">
        <f t="shared" si="18"/>
        <v>#DIV/0!</v>
      </c>
      <c r="EM31" s="7" t="e">
        <f t="shared" si="18"/>
        <v>#DIV/0!</v>
      </c>
      <c r="EN31" s="7" t="e">
        <f t="shared" si="18"/>
        <v>#DIV/0!</v>
      </c>
      <c r="EO31" s="7" t="e">
        <f t="shared" si="18"/>
        <v>#DIV/0!</v>
      </c>
      <c r="EP31" s="7" t="e">
        <f t="shared" si="18"/>
        <v>#DIV/0!</v>
      </c>
      <c r="EQ31" s="7" t="e">
        <f t="shared" si="18"/>
        <v>#DIV/0!</v>
      </c>
      <c r="ER31" s="7" t="e">
        <f t="shared" si="18"/>
        <v>#DIV/0!</v>
      </c>
      <c r="ES31" s="7" t="e">
        <f t="shared" si="18"/>
        <v>#DIV/0!</v>
      </c>
      <c r="ET31" s="7" t="e">
        <f t="shared" si="18"/>
        <v>#DIV/0!</v>
      </c>
      <c r="EU31" s="7" t="e">
        <f t="shared" si="18"/>
        <v>#DIV/0!</v>
      </c>
      <c r="EV31" s="7" t="e">
        <f t="shared" si="18"/>
        <v>#DIV/0!</v>
      </c>
    </row>
    <row r="32" spans="1:15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4"/>
      <c r="P32" s="4"/>
      <c r="Q32" s="4"/>
      <c r="R32" s="4"/>
      <c r="V32" s="4"/>
      <c r="W32" s="2"/>
      <c r="X32" s="2"/>
      <c r="Y32" s="4"/>
      <c r="AE32" s="4"/>
      <c r="AF32" s="21"/>
      <c r="AG32" s="2"/>
      <c r="AH32" s="2"/>
      <c r="AI32" s="2"/>
      <c r="AJ32" s="2"/>
    </row>
    <row r="33" spans="1:3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4"/>
      <c r="O33" s="4"/>
      <c r="P33" s="4"/>
      <c r="Q33" s="4"/>
      <c r="R33" s="4"/>
      <c r="V33" s="4"/>
      <c r="W33" s="2"/>
      <c r="X33" s="2"/>
      <c r="Y33" s="4"/>
      <c r="AE33" s="4"/>
      <c r="AF33" s="21"/>
      <c r="AG33" s="2"/>
      <c r="AH33" s="2"/>
      <c r="AI33" s="2"/>
      <c r="AJ33" s="2"/>
    </row>
    <row r="34" spans="1:3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4"/>
      <c r="P34" s="4"/>
      <c r="Q34" s="4"/>
      <c r="R34" s="4"/>
      <c r="V34" s="4"/>
      <c r="W34" s="2"/>
      <c r="X34" s="2"/>
      <c r="Y34" s="4"/>
      <c r="AE34" s="4"/>
      <c r="AF34" s="21"/>
      <c r="AG34" s="2"/>
      <c r="AH34" s="2"/>
      <c r="AI34" s="2"/>
      <c r="AJ34" s="2"/>
    </row>
    <row r="35" spans="1:3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V35" s="4"/>
      <c r="W35" s="2"/>
      <c r="X35" s="2"/>
      <c r="Y35" s="4"/>
      <c r="AE35" s="4"/>
      <c r="AF35" s="21"/>
      <c r="AG35" s="2"/>
      <c r="AH35" s="2"/>
      <c r="AI35" s="2"/>
      <c r="AJ35" s="2"/>
    </row>
    <row r="36" spans="1:3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4"/>
      <c r="P36" s="4"/>
      <c r="Q36" s="4"/>
      <c r="R36" s="4"/>
      <c r="V36" s="4"/>
      <c r="W36" s="2"/>
      <c r="X36" s="4"/>
      <c r="Y36" s="4"/>
      <c r="AE36" s="4"/>
      <c r="AF36" s="21"/>
      <c r="AG36" s="2"/>
      <c r="AH36" s="2"/>
      <c r="AI36" s="2"/>
      <c r="AJ36" s="2"/>
    </row>
    <row r="37" spans="1:3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/>
      <c r="O37" s="4"/>
      <c r="P37" s="4"/>
      <c r="Q37" s="4"/>
      <c r="R37" s="4"/>
      <c r="V37" s="4"/>
      <c r="W37" s="2"/>
      <c r="X37" s="2"/>
      <c r="Y37" s="4"/>
      <c r="AE37" s="4"/>
      <c r="AF37" s="21"/>
      <c r="AG37" s="2"/>
      <c r="AH37" s="2"/>
      <c r="AI37" s="2"/>
      <c r="AJ37" s="2"/>
    </row>
    <row r="38" spans="1:3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/>
      <c r="O38" s="4"/>
      <c r="P38" s="4"/>
      <c r="Q38" s="4"/>
      <c r="R38" s="4"/>
      <c r="V38" s="4"/>
      <c r="W38" s="2"/>
      <c r="X38" s="2"/>
      <c r="Y38" s="4"/>
      <c r="AE38" s="4"/>
      <c r="AF38" s="21"/>
      <c r="AG38" s="2"/>
      <c r="AH38" s="2"/>
      <c r="AI38" s="2"/>
      <c r="AJ38" s="2"/>
    </row>
    <row r="39" spans="1:3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"/>
      <c r="O39" s="4"/>
      <c r="P39" s="4"/>
      <c r="Q39" s="4"/>
      <c r="R39" s="4"/>
      <c r="V39" s="4"/>
      <c r="W39" s="4"/>
      <c r="X39" s="4"/>
      <c r="Y39" s="4"/>
      <c r="AE39" s="4"/>
      <c r="AF39" s="21"/>
      <c r="AG39" s="2"/>
      <c r="AH39" s="2"/>
      <c r="AI39" s="2"/>
      <c r="AJ39" s="2"/>
    </row>
    <row r="40" spans="1:3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"/>
      <c r="O40" s="4"/>
      <c r="P40" s="4"/>
      <c r="Q40" s="4"/>
      <c r="R40" s="4"/>
      <c r="V40" s="4"/>
      <c r="W40" s="2"/>
      <c r="X40" s="2"/>
      <c r="Y40" s="4"/>
      <c r="AE40" s="4"/>
      <c r="AF40" s="21"/>
      <c r="AG40" s="2"/>
      <c r="AH40" s="2"/>
      <c r="AI40" s="2"/>
      <c r="AJ40" s="2"/>
    </row>
    <row r="41" spans="1:3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  <c r="O41" s="4"/>
      <c r="P41" s="4"/>
      <c r="Q41" s="4"/>
      <c r="R41" s="4"/>
      <c r="V41" s="4"/>
      <c r="W41" s="2"/>
      <c r="X41" s="2"/>
      <c r="Y41" s="4"/>
      <c r="AE41" s="4"/>
      <c r="AF41" s="21"/>
      <c r="AG41" s="2"/>
      <c r="AH41" s="2"/>
      <c r="AI41" s="2"/>
      <c r="AJ41" s="2"/>
    </row>
    <row r="42" spans="1:3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4"/>
      <c r="P42" s="4"/>
      <c r="Q42" s="4"/>
      <c r="R42" s="4"/>
      <c r="V42" s="4"/>
      <c r="W42" s="2"/>
      <c r="X42" s="4"/>
      <c r="Y42" s="4"/>
      <c r="AE42" s="4"/>
      <c r="AF42" s="21"/>
      <c r="AG42" s="2"/>
      <c r="AH42" s="2"/>
      <c r="AI42" s="2"/>
      <c r="AJ42" s="2"/>
    </row>
    <row r="43" spans="1:3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"/>
      <c r="O43" s="4"/>
      <c r="P43" s="4"/>
      <c r="Q43" s="4"/>
      <c r="R43" s="4"/>
      <c r="V43" s="4"/>
      <c r="W43" s="2"/>
      <c r="X43" s="2"/>
      <c r="Y43" s="4"/>
      <c r="AE43" s="4"/>
      <c r="AF43" s="21"/>
      <c r="AG43" s="2"/>
      <c r="AH43" s="2"/>
      <c r="AI43" s="2"/>
      <c r="AJ43" s="2"/>
    </row>
    <row r="44" spans="1:3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4"/>
      <c r="P44" s="4"/>
      <c r="Q44" s="4"/>
      <c r="R44" s="4"/>
      <c r="V44" s="4"/>
      <c r="W44" s="2"/>
      <c r="X44" s="2"/>
      <c r="Y44" s="4"/>
      <c r="AE44" s="4"/>
      <c r="AF44" s="21"/>
      <c r="AG44" s="2"/>
      <c r="AH44" s="2"/>
      <c r="AI44" s="2"/>
      <c r="AJ44" s="2"/>
    </row>
    <row r="45" spans="1:3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"/>
      <c r="O45" s="4"/>
      <c r="P45" s="4"/>
      <c r="Q45" s="4"/>
      <c r="R45" s="4"/>
      <c r="V45" s="4"/>
      <c r="W45" s="2"/>
      <c r="X45" s="4"/>
      <c r="Y45" s="4"/>
      <c r="AE45" s="4"/>
      <c r="AF45" s="21"/>
      <c r="AG45" s="2"/>
      <c r="AH45" s="2"/>
      <c r="AI45" s="2"/>
      <c r="AJ45" s="2"/>
    </row>
    <row r="46" spans="1:3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"/>
      <c r="O46" s="4"/>
      <c r="P46" s="4"/>
      <c r="Q46" s="4"/>
      <c r="R46" s="4"/>
      <c r="V46" s="4"/>
      <c r="W46" s="2"/>
      <c r="X46" s="2"/>
      <c r="Y46" s="4"/>
      <c r="AE46" s="4"/>
      <c r="AF46" s="21"/>
      <c r="AG46" s="2"/>
      <c r="AH46" s="2"/>
      <c r="AI46" s="2"/>
      <c r="AJ46" s="2"/>
    </row>
    <row r="47" spans="1:3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"/>
      <c r="O47" s="4"/>
      <c r="P47" s="4"/>
      <c r="Q47" s="4"/>
      <c r="R47" s="4"/>
      <c r="V47" s="4"/>
      <c r="W47" s="2"/>
      <c r="X47" s="2"/>
      <c r="Y47" s="4"/>
      <c r="AE47" s="4"/>
      <c r="AF47" s="21"/>
      <c r="AG47" s="2"/>
      <c r="AH47" s="2"/>
      <c r="AI47" s="2"/>
      <c r="AJ47" s="2"/>
    </row>
    <row r="48" spans="1:3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"/>
      <c r="O48" s="4"/>
      <c r="P48" s="4"/>
      <c r="Q48" s="4"/>
      <c r="R48" s="4"/>
      <c r="V48" s="4"/>
      <c r="W48" s="2"/>
      <c r="X48" s="2"/>
      <c r="Y48" s="4"/>
      <c r="AE48" s="4"/>
      <c r="AF48" s="21"/>
      <c r="AG48" s="2"/>
      <c r="AH48" s="2"/>
      <c r="AI48" s="2"/>
      <c r="AJ48" s="2"/>
    </row>
    <row r="49" spans="1:3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  <c r="O49" s="4"/>
      <c r="P49" s="4"/>
      <c r="Q49" s="4"/>
      <c r="R49" s="4"/>
      <c r="V49" s="4"/>
      <c r="W49" s="2"/>
      <c r="X49" s="2"/>
      <c r="Y49" s="4"/>
      <c r="AE49" s="4"/>
      <c r="AF49" s="21"/>
      <c r="AG49" s="2"/>
      <c r="AH49" s="2"/>
      <c r="AI49" s="2"/>
      <c r="AJ49" s="2"/>
    </row>
    <row r="50" spans="1:3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"/>
      <c r="O50" s="4"/>
      <c r="P50" s="4"/>
      <c r="Q50" s="4"/>
      <c r="R50" s="4"/>
      <c r="V50" s="4"/>
      <c r="W50" s="2"/>
      <c r="X50" s="4"/>
      <c r="Y50" s="4"/>
      <c r="AE50" s="4"/>
      <c r="AF50" s="21"/>
      <c r="AG50" s="2"/>
      <c r="AH50" s="2"/>
      <c r="AI50" s="2"/>
      <c r="AJ50" s="2"/>
    </row>
    <row r="51" spans="1:3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  <c r="O51" s="4"/>
      <c r="P51" s="4"/>
      <c r="Q51" s="4"/>
      <c r="R51" s="4"/>
      <c r="V51" s="4"/>
      <c r="W51" s="2"/>
      <c r="X51" s="2"/>
      <c r="Y51" s="4"/>
      <c r="AE51" s="4"/>
      <c r="AF51" s="21"/>
      <c r="AG51" s="2"/>
      <c r="AH51" s="2"/>
      <c r="AI51" s="2"/>
      <c r="AJ51" s="2"/>
    </row>
    <row r="52" spans="1:3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4"/>
      <c r="O52" s="4"/>
      <c r="P52" s="4"/>
      <c r="Q52" s="4"/>
      <c r="R52" s="4"/>
      <c r="V52" s="4"/>
      <c r="W52" s="2"/>
      <c r="X52" s="2"/>
      <c r="Y52" s="4"/>
      <c r="AE52" s="4"/>
      <c r="AF52" s="21"/>
      <c r="AG52" s="2"/>
      <c r="AH52" s="2"/>
      <c r="AI52" s="2"/>
      <c r="AJ52" s="2"/>
    </row>
    <row r="53" spans="1:3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4"/>
      <c r="O53" s="4"/>
      <c r="P53" s="4"/>
      <c r="Q53" s="4"/>
      <c r="R53" s="4"/>
      <c r="V53" s="4"/>
      <c r="W53" s="2"/>
      <c r="X53" s="4"/>
      <c r="Y53" s="4"/>
      <c r="AE53" s="4"/>
      <c r="AF53" s="21"/>
      <c r="AG53" s="2"/>
      <c r="AH53" s="2"/>
      <c r="AI53" s="2"/>
      <c r="AJ53" s="2"/>
    </row>
    <row r="54" spans="1:3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"/>
      <c r="O54" s="4"/>
      <c r="P54" s="4"/>
      <c r="Q54" s="4"/>
      <c r="R54" s="4"/>
      <c r="V54" s="4"/>
      <c r="W54" s="2"/>
      <c r="X54" s="2"/>
      <c r="Y54" s="4"/>
      <c r="AE54" s="4"/>
      <c r="AF54" s="21"/>
      <c r="AG54" s="2"/>
      <c r="AH54" s="2"/>
      <c r="AI54" s="2"/>
      <c r="AJ54" s="2"/>
    </row>
    <row r="55" spans="1:3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"/>
      <c r="O55" s="4"/>
      <c r="P55" s="4"/>
      <c r="Q55" s="4"/>
      <c r="R55" s="4"/>
      <c r="V55" s="4"/>
      <c r="W55" s="2"/>
      <c r="X55" s="2"/>
      <c r="Y55" s="4"/>
      <c r="AE55" s="4"/>
      <c r="AF55" s="21"/>
      <c r="AG55" s="2"/>
      <c r="AH55" s="2"/>
      <c r="AI55" s="2"/>
      <c r="AJ55" s="2"/>
    </row>
    <row r="56" spans="1:3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"/>
      <c r="O56" s="4"/>
      <c r="P56" s="4"/>
      <c r="Q56" s="4"/>
      <c r="R56" s="4"/>
      <c r="V56" s="4"/>
      <c r="W56" s="2"/>
      <c r="X56" s="4"/>
      <c r="Y56" s="4"/>
      <c r="AE56" s="4"/>
      <c r="AF56" s="21"/>
      <c r="AG56" s="2"/>
      <c r="AH56" s="2"/>
      <c r="AI56" s="2"/>
      <c r="AJ56" s="2"/>
    </row>
    <row r="57" spans="1:3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"/>
      <c r="O57" s="4"/>
      <c r="P57" s="4"/>
      <c r="Q57" s="4"/>
      <c r="R57" s="4"/>
      <c r="V57" s="4"/>
      <c r="W57" s="2"/>
      <c r="X57" s="2"/>
      <c r="Y57" s="4"/>
      <c r="AE57" s="4"/>
      <c r="AF57" s="21"/>
      <c r="AG57" s="2"/>
      <c r="AH57" s="2"/>
      <c r="AI57" s="2"/>
      <c r="AJ57" s="2"/>
    </row>
    <row r="58" spans="1:3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"/>
      <c r="O58" s="4"/>
      <c r="P58" s="4"/>
      <c r="Q58" s="4"/>
      <c r="R58" s="4"/>
      <c r="V58" s="4"/>
      <c r="W58" s="2"/>
      <c r="X58" s="2"/>
      <c r="Y58" s="4"/>
      <c r="AE58" s="4"/>
      <c r="AF58" s="21"/>
      <c r="AG58" s="2"/>
      <c r="AH58" s="2"/>
      <c r="AI58" s="2"/>
      <c r="AJ58" s="2"/>
    </row>
    <row r="59" spans="1:3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"/>
      <c r="O59" s="4"/>
      <c r="P59" s="4"/>
      <c r="Q59" s="4"/>
      <c r="R59" s="4"/>
      <c r="V59" s="4"/>
      <c r="W59" s="2"/>
      <c r="X59" s="4"/>
      <c r="Y59" s="4"/>
      <c r="AE59" s="4"/>
      <c r="AF59" s="21"/>
      <c r="AG59" s="2"/>
      <c r="AH59" s="2"/>
      <c r="AI59" s="2"/>
      <c r="AJ59" s="2"/>
    </row>
    <row r="60" spans="1:3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"/>
      <c r="O60" s="4"/>
      <c r="P60" s="4"/>
      <c r="Q60" s="4"/>
      <c r="R60" s="4"/>
      <c r="V60" s="4"/>
      <c r="W60" s="2"/>
      <c r="X60" s="2"/>
      <c r="Y60" s="4"/>
      <c r="AE60" s="4"/>
      <c r="AF60" s="21"/>
      <c r="AG60" s="2"/>
      <c r="AH60" s="2"/>
      <c r="AI60" s="2"/>
      <c r="AJ60" s="2"/>
    </row>
    <row r="61" spans="1:3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"/>
      <c r="O61" s="4"/>
      <c r="P61" s="4"/>
      <c r="Q61" s="4"/>
      <c r="R61" s="4"/>
      <c r="V61" s="4"/>
      <c r="W61" s="2"/>
      <c r="X61" s="2"/>
      <c r="Y61" s="4"/>
      <c r="AE61" s="4"/>
      <c r="AF61" s="21"/>
      <c r="AG61" s="2"/>
      <c r="AH61" s="2"/>
      <c r="AI61" s="2"/>
      <c r="AJ61" s="2"/>
    </row>
    <row r="62" spans="1:3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4"/>
      <c r="R62" s="4"/>
      <c r="V62" s="4"/>
      <c r="W62" s="2"/>
      <c r="X62" s="2"/>
      <c r="Y62" s="4"/>
      <c r="AE62" s="4"/>
      <c r="AF62" s="21"/>
      <c r="AG62" s="2"/>
      <c r="AH62" s="2"/>
      <c r="AI62" s="2"/>
      <c r="AJ62" s="2"/>
    </row>
    <row r="63" spans="1:3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4"/>
      <c r="R63" s="4"/>
      <c r="V63" s="4"/>
      <c r="W63" s="2"/>
      <c r="X63" s="4"/>
      <c r="Y63" s="4"/>
      <c r="AC63" s="2"/>
      <c r="AD63" s="2"/>
      <c r="AE63" s="4"/>
      <c r="AF63" s="2"/>
      <c r="AG63" s="2"/>
      <c r="AH63" s="2"/>
      <c r="AI63" s="2"/>
      <c r="AJ63" s="2"/>
    </row>
    <row r="64" spans="1:3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4"/>
      <c r="R64" s="4"/>
      <c r="V64" s="4"/>
      <c r="W64" s="2"/>
      <c r="X64" s="2"/>
      <c r="Y64" s="4"/>
      <c r="AC64" s="2"/>
      <c r="AD64" s="2"/>
      <c r="AE64" s="4"/>
      <c r="AF64" s="2"/>
      <c r="AG64" s="2"/>
      <c r="AH64" s="2"/>
      <c r="AI64" s="2"/>
      <c r="AJ64" s="2"/>
    </row>
    <row r="65" spans="1:3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V65" s="4"/>
      <c r="W65" s="2"/>
      <c r="X65" s="2"/>
      <c r="Y65" s="4"/>
      <c r="AC65" s="2"/>
      <c r="AD65" s="2"/>
      <c r="AE65" s="4"/>
      <c r="AF65" s="2"/>
      <c r="AG65" s="2"/>
      <c r="AH65" s="2"/>
      <c r="AI65" s="2"/>
      <c r="AJ65" s="2"/>
    </row>
    <row r="66" spans="1:3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4"/>
      <c r="R66" s="4"/>
      <c r="V66" s="4"/>
      <c r="W66" s="2"/>
      <c r="X66" s="4"/>
      <c r="Y66" s="4"/>
      <c r="AC66" s="2"/>
      <c r="AD66" s="2"/>
      <c r="AE66" s="4"/>
      <c r="AF66" s="2"/>
      <c r="AG66" s="2"/>
      <c r="AH66" s="2"/>
      <c r="AI66" s="2"/>
      <c r="AJ66" s="2"/>
    </row>
    <row r="67" spans="1:36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4"/>
      <c r="O67" s="4"/>
      <c r="P67" s="4"/>
      <c r="Q67" s="4"/>
      <c r="R67" s="4"/>
      <c r="S67" s="5"/>
      <c r="T67" s="5"/>
      <c r="U67" s="5"/>
      <c r="V67" s="4"/>
      <c r="W67" s="5"/>
      <c r="X67" s="5"/>
      <c r="Y67" s="4"/>
      <c r="AE67" s="4"/>
      <c r="AG67" s="2"/>
      <c r="AH67" s="15"/>
      <c r="AI67" s="15"/>
      <c r="AJ67" s="2"/>
    </row>
    <row r="68" spans="1:36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4"/>
      <c r="O68" s="4"/>
      <c r="P68" s="4"/>
      <c r="Q68" s="4"/>
      <c r="R68" s="4"/>
      <c r="S68" s="5"/>
      <c r="T68" s="5"/>
      <c r="U68" s="5"/>
      <c r="V68" s="4"/>
      <c r="W68" s="5"/>
      <c r="X68" s="5"/>
      <c r="Y68" s="4"/>
      <c r="AE68" s="4"/>
      <c r="AG68" s="2"/>
      <c r="AH68" s="15"/>
      <c r="AI68" s="15"/>
      <c r="AJ68" s="2"/>
    </row>
    <row r="69" spans="1:36" ht="16.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4"/>
      <c r="O69" s="4"/>
      <c r="P69" s="4"/>
      <c r="Q69" s="4"/>
      <c r="R69" s="4"/>
      <c r="S69" s="5"/>
      <c r="T69" s="5"/>
      <c r="U69" s="5"/>
      <c r="V69" s="4"/>
      <c r="W69" s="5"/>
      <c r="X69" s="5"/>
      <c r="Y69" s="4"/>
      <c r="AE69" s="4"/>
      <c r="AG69" s="2"/>
      <c r="AH69" s="15"/>
      <c r="AI69" s="15"/>
      <c r="AJ69" s="2"/>
    </row>
    <row r="70" spans="1:36" ht="16.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4"/>
      <c r="O70" s="4"/>
      <c r="P70" s="4"/>
      <c r="Q70" s="4"/>
      <c r="R70" s="4"/>
      <c r="S70" s="5"/>
      <c r="T70" s="5"/>
      <c r="U70" s="5"/>
      <c r="V70" s="4"/>
      <c r="W70" s="5"/>
      <c r="X70" s="5"/>
      <c r="Y70" s="4"/>
      <c r="AE70" s="4"/>
      <c r="AG70" s="2"/>
      <c r="AH70" s="15"/>
      <c r="AI70" s="15"/>
      <c r="AJ70" s="2"/>
    </row>
    <row r="71" spans="1:36" ht="16.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4"/>
      <c r="O71" s="4"/>
      <c r="P71" s="4"/>
      <c r="Q71" s="4"/>
      <c r="R71" s="4"/>
      <c r="S71" s="5"/>
      <c r="T71" s="5"/>
      <c r="U71" s="5"/>
      <c r="V71" s="4"/>
      <c r="W71" s="5"/>
      <c r="X71" s="5"/>
      <c r="Y71" s="4"/>
      <c r="AE71" s="4"/>
      <c r="AG71" s="2"/>
      <c r="AH71" s="15"/>
      <c r="AI71" s="15"/>
      <c r="AJ71" s="2"/>
    </row>
    <row r="72" spans="1:36" ht="16.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4"/>
      <c r="O72" s="4"/>
      <c r="P72" s="4"/>
      <c r="Q72" s="4"/>
      <c r="R72" s="4"/>
      <c r="S72" s="5"/>
      <c r="T72" s="5"/>
      <c r="U72" s="5"/>
      <c r="V72" s="4"/>
      <c r="W72" s="5"/>
      <c r="X72" s="5"/>
      <c r="Y72" s="4"/>
      <c r="AE72" s="4"/>
      <c r="AG72" s="2"/>
      <c r="AH72" s="15"/>
      <c r="AI72" s="15"/>
      <c r="AJ72" s="2"/>
    </row>
    <row r="73" spans="1:36" ht="16.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4"/>
      <c r="O73" s="4"/>
      <c r="P73" s="4"/>
      <c r="Q73" s="4"/>
      <c r="R73" s="4"/>
      <c r="S73" s="5"/>
      <c r="T73" s="5"/>
      <c r="U73" s="5"/>
      <c r="V73" s="4"/>
      <c r="W73" s="5"/>
      <c r="X73" s="5"/>
      <c r="Y73" s="4"/>
      <c r="AE73" s="4"/>
      <c r="AG73" s="2"/>
      <c r="AH73" s="15"/>
      <c r="AI73" s="15"/>
      <c r="AJ73" s="2"/>
    </row>
    <row r="74" spans="1:36" ht="16.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4"/>
      <c r="O74" s="4"/>
      <c r="P74" s="4"/>
      <c r="Q74" s="4"/>
      <c r="R74" s="4"/>
      <c r="S74" s="5"/>
      <c r="T74" s="5"/>
      <c r="U74" s="5"/>
      <c r="V74" s="4"/>
      <c r="W74" s="5"/>
      <c r="X74" s="5"/>
      <c r="Y74" s="4"/>
      <c r="AE74" s="4"/>
      <c r="AG74" s="2"/>
      <c r="AH74" s="15"/>
      <c r="AI74" s="15"/>
      <c r="AJ74" s="2"/>
    </row>
    <row r="75" spans="1:36" ht="16.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4"/>
      <c r="O75" s="4"/>
      <c r="P75" s="4"/>
      <c r="Q75" s="4"/>
      <c r="R75" s="4"/>
      <c r="S75" s="5"/>
      <c r="T75" s="5"/>
      <c r="U75" s="5"/>
      <c r="V75" s="4"/>
      <c r="W75" s="5"/>
      <c r="X75" s="5"/>
      <c r="Y75" s="4"/>
      <c r="AE75" s="4"/>
      <c r="AG75" s="2"/>
      <c r="AH75" s="15"/>
      <c r="AI75" s="15"/>
      <c r="AJ75" s="2"/>
    </row>
    <row r="76" spans="1:36" ht="16.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4"/>
      <c r="O76" s="4"/>
      <c r="P76" s="4"/>
      <c r="Q76" s="4"/>
      <c r="R76" s="4"/>
      <c r="S76" s="5"/>
      <c r="T76" s="5"/>
      <c r="U76" s="5"/>
      <c r="V76" s="4"/>
      <c r="W76" s="5"/>
      <c r="X76" s="5"/>
      <c r="Y76" s="4"/>
      <c r="AE76" s="4"/>
      <c r="AG76" s="2"/>
      <c r="AH76" s="15"/>
      <c r="AI76" s="15"/>
      <c r="AJ76" s="2"/>
    </row>
    <row r="77" spans="1:36" ht="16.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4"/>
      <c r="O77" s="4"/>
      <c r="P77" s="4"/>
      <c r="Q77" s="4"/>
      <c r="R77" s="4"/>
      <c r="S77" s="5"/>
      <c r="T77" s="5"/>
      <c r="U77" s="5"/>
      <c r="V77" s="4"/>
      <c r="W77" s="5"/>
      <c r="X77" s="5"/>
      <c r="Y77" s="4"/>
      <c r="AE77" s="4"/>
      <c r="AG77" s="2"/>
      <c r="AH77" s="15"/>
      <c r="AI77" s="15"/>
      <c r="AJ77" s="2"/>
    </row>
    <row r="78" spans="1:36" ht="16.5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4"/>
      <c r="O78" s="4"/>
      <c r="P78" s="4"/>
      <c r="Q78" s="4"/>
      <c r="R78" s="4"/>
      <c r="S78" s="5"/>
      <c r="T78" s="5"/>
      <c r="U78" s="5"/>
      <c r="V78" s="4"/>
      <c r="W78" s="5"/>
      <c r="X78" s="5"/>
      <c r="Y78" s="4"/>
      <c r="AE78" s="4"/>
      <c r="AG78" s="2"/>
      <c r="AH78" s="15"/>
      <c r="AI78" s="15"/>
      <c r="AJ78" s="2"/>
    </row>
    <row r="79" spans="1:36" ht="16.5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4"/>
      <c r="O79" s="4"/>
      <c r="P79" s="4"/>
      <c r="Q79" s="4"/>
      <c r="R79" s="4"/>
      <c r="S79" s="5"/>
      <c r="T79" s="5"/>
      <c r="U79" s="5"/>
      <c r="V79" s="4"/>
      <c r="W79" s="5"/>
      <c r="X79" s="5"/>
      <c r="Y79" s="4"/>
      <c r="AE79" s="4"/>
      <c r="AG79" s="2"/>
      <c r="AH79" s="15"/>
      <c r="AI79" s="15"/>
      <c r="AJ79" s="2"/>
    </row>
    <row r="80" spans="1:36" ht="16.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4"/>
      <c r="O80" s="4"/>
      <c r="P80" s="4"/>
      <c r="Q80" s="4"/>
      <c r="R80" s="4"/>
      <c r="S80" s="5"/>
      <c r="T80" s="5"/>
      <c r="U80" s="5"/>
      <c r="V80" s="4"/>
      <c r="W80" s="5"/>
      <c r="X80" s="5"/>
      <c r="Y80" s="4"/>
      <c r="AE80" s="4"/>
      <c r="AG80" s="2"/>
      <c r="AH80" s="15"/>
      <c r="AI80" s="15"/>
      <c r="AJ80" s="2"/>
    </row>
    <row r="81" spans="1:36" ht="16.5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4"/>
      <c r="O81" s="4"/>
      <c r="P81" s="4"/>
      <c r="Q81" s="4"/>
      <c r="R81" s="4"/>
      <c r="S81" s="5"/>
      <c r="T81" s="5"/>
      <c r="U81" s="5"/>
      <c r="V81" s="4"/>
      <c r="W81" s="5"/>
      <c r="X81" s="5"/>
      <c r="Y81" s="4"/>
      <c r="AE81" s="4"/>
      <c r="AG81" s="2"/>
      <c r="AH81" s="15"/>
      <c r="AI81" s="15"/>
      <c r="AJ81" s="2"/>
    </row>
    <row r="82" spans="1:36" ht="16.5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4"/>
      <c r="O82" s="4"/>
      <c r="P82" s="4"/>
      <c r="Q82" s="4"/>
      <c r="R82" s="4"/>
      <c r="S82" s="5"/>
      <c r="T82" s="5"/>
      <c r="U82" s="5"/>
      <c r="V82" s="4"/>
      <c r="W82" s="5"/>
      <c r="X82" s="5"/>
      <c r="Y82" s="4"/>
      <c r="AE82" s="4"/>
      <c r="AG82" s="2"/>
      <c r="AH82" s="15"/>
      <c r="AI82" s="15"/>
      <c r="AJ82" s="2"/>
    </row>
    <row r="83" spans="1:36" ht="16.5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4"/>
      <c r="O83" s="4"/>
      <c r="P83" s="4"/>
      <c r="Q83" s="4"/>
      <c r="R83" s="4"/>
      <c r="S83" s="5"/>
      <c r="T83" s="5"/>
      <c r="U83" s="5"/>
      <c r="V83" s="4"/>
      <c r="W83" s="5"/>
      <c r="X83" s="5"/>
      <c r="Y83" s="4"/>
      <c r="AE83" s="4"/>
      <c r="AG83" s="2"/>
      <c r="AH83" s="15"/>
      <c r="AI83" s="15"/>
      <c r="AJ83" s="2"/>
    </row>
    <row r="84" spans="1:36" ht="16.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4"/>
      <c r="O84" s="4"/>
      <c r="P84" s="4"/>
      <c r="Q84" s="4"/>
      <c r="R84" s="4"/>
      <c r="S84" s="5"/>
      <c r="T84" s="5"/>
      <c r="U84" s="5"/>
      <c r="V84" s="4"/>
      <c r="W84" s="5"/>
      <c r="X84" s="5"/>
      <c r="Y84" s="4"/>
      <c r="AE84" s="4"/>
      <c r="AG84" s="2"/>
      <c r="AH84" s="15"/>
      <c r="AI84" s="15"/>
      <c r="AJ84" s="2"/>
    </row>
    <row r="85" spans="1:36" ht="16.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4"/>
      <c r="O85" s="4"/>
      <c r="P85" s="4"/>
      <c r="Q85" s="4"/>
      <c r="R85" s="4"/>
      <c r="S85" s="5"/>
      <c r="T85" s="5"/>
      <c r="U85" s="5"/>
      <c r="V85" s="4"/>
      <c r="W85" s="5"/>
      <c r="X85" s="5"/>
      <c r="Y85" s="4"/>
      <c r="AE85" s="4"/>
      <c r="AG85" s="2"/>
      <c r="AH85" s="15"/>
      <c r="AI85" s="15"/>
      <c r="AJ85" s="2"/>
    </row>
    <row r="86" spans="1:36" ht="16.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4"/>
      <c r="O86" s="4"/>
      <c r="P86" s="4"/>
      <c r="Q86" s="4"/>
      <c r="R86" s="4"/>
      <c r="S86" s="5"/>
      <c r="T86" s="5"/>
      <c r="U86" s="5"/>
      <c r="V86" s="4"/>
      <c r="W86" s="5"/>
      <c r="X86" s="5"/>
      <c r="Y86" s="4"/>
      <c r="AE86" s="4"/>
      <c r="AG86" s="2"/>
      <c r="AH86" s="15"/>
      <c r="AI86" s="15"/>
      <c r="AJ86" s="2"/>
    </row>
    <row r="87" spans="1:36" ht="16.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4"/>
      <c r="O87" s="4"/>
      <c r="P87" s="4"/>
      <c r="Q87" s="4"/>
      <c r="R87" s="4"/>
      <c r="S87" s="5"/>
      <c r="T87" s="5"/>
      <c r="U87" s="5"/>
      <c r="V87" s="4"/>
      <c r="W87" s="5"/>
      <c r="X87" s="5"/>
      <c r="Y87" s="4"/>
      <c r="AE87" s="4"/>
      <c r="AG87" s="2"/>
      <c r="AH87" s="15"/>
      <c r="AI87" s="15"/>
      <c r="AJ87" s="2"/>
    </row>
    <row r="88" spans="1:36" ht="16.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4"/>
      <c r="O88" s="4"/>
      <c r="P88" s="4"/>
      <c r="Q88" s="4"/>
      <c r="R88" s="4"/>
      <c r="S88" s="5"/>
      <c r="T88" s="5"/>
      <c r="U88" s="5"/>
      <c r="V88" s="4"/>
      <c r="W88" s="5"/>
      <c r="X88" s="5"/>
      <c r="Y88" s="4"/>
      <c r="AE88" s="4"/>
      <c r="AG88" s="2"/>
      <c r="AH88" s="15"/>
      <c r="AI88" s="15"/>
      <c r="AJ88" s="2"/>
    </row>
    <row r="89" spans="1:36" ht="16.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4"/>
      <c r="O89" s="4"/>
      <c r="P89" s="4"/>
      <c r="Q89" s="4"/>
      <c r="R89" s="4"/>
      <c r="S89" s="5"/>
      <c r="T89" s="5"/>
      <c r="U89" s="5"/>
      <c r="V89" s="4"/>
      <c r="W89" s="5"/>
      <c r="X89" s="5"/>
      <c r="Y89" s="4"/>
      <c r="AE89" s="4"/>
      <c r="AG89" s="2"/>
      <c r="AH89" s="15"/>
      <c r="AI89" s="15"/>
      <c r="AJ89" s="2"/>
    </row>
    <row r="90" spans="1:36" ht="16.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2"/>
      <c r="O90" s="2"/>
      <c r="P90" s="2"/>
      <c r="Q90" s="2"/>
      <c r="R90" s="2"/>
      <c r="S90" s="5"/>
      <c r="T90" s="5"/>
      <c r="U90" s="5"/>
      <c r="V90" s="4"/>
      <c r="W90" s="5"/>
      <c r="X90" s="5"/>
      <c r="Y90" s="4"/>
      <c r="AE90" s="4"/>
      <c r="AG90" s="2"/>
      <c r="AH90" s="15"/>
      <c r="AI90" s="15"/>
      <c r="AJ90" s="2"/>
    </row>
    <row r="91" spans="1:36" ht="16.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2"/>
      <c r="O91" s="2"/>
      <c r="P91" s="2"/>
      <c r="Q91" s="2"/>
      <c r="R91" s="2"/>
      <c r="S91" s="5"/>
      <c r="T91" s="5"/>
      <c r="U91" s="5"/>
      <c r="V91" s="4"/>
      <c r="W91" s="5"/>
      <c r="X91" s="5"/>
      <c r="Y91" s="4"/>
      <c r="AE91" s="4"/>
      <c r="AG91" s="2"/>
      <c r="AH91" s="15"/>
      <c r="AI91" s="15"/>
      <c r="AJ91" s="2"/>
    </row>
    <row r="92" spans="1:36" ht="16.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2"/>
      <c r="O92" s="2"/>
      <c r="P92" s="2"/>
      <c r="Q92" s="2"/>
      <c r="R92" s="2"/>
      <c r="S92" s="5"/>
      <c r="T92" s="5"/>
      <c r="U92" s="5"/>
      <c r="V92" s="4"/>
      <c r="W92" s="5"/>
      <c r="X92" s="5"/>
      <c r="Y92" s="4"/>
      <c r="AE92" s="4"/>
      <c r="AG92" s="2"/>
      <c r="AH92" s="15"/>
      <c r="AI92" s="15"/>
      <c r="AJ92" s="2"/>
    </row>
    <row r="93" spans="1:36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"/>
      <c r="O93" s="2"/>
      <c r="P93" s="2"/>
      <c r="Q93" s="2"/>
      <c r="R93" s="2"/>
      <c r="S93" s="5"/>
      <c r="T93" s="5"/>
      <c r="U93" s="5"/>
      <c r="V93" s="4"/>
      <c r="W93" s="5"/>
      <c r="X93" s="5"/>
      <c r="Y93" s="4"/>
      <c r="AE93" s="4"/>
      <c r="AG93" s="2"/>
      <c r="AH93" s="15"/>
      <c r="AI93" s="15"/>
      <c r="AJ93" s="2"/>
    </row>
    <row r="94" spans="1:36" ht="16.5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2"/>
      <c r="O94" s="2"/>
      <c r="P94" s="2"/>
      <c r="Q94" s="2"/>
      <c r="R94" s="2"/>
      <c r="S94" s="5"/>
      <c r="T94" s="5"/>
      <c r="U94" s="5"/>
      <c r="V94" s="4"/>
      <c r="W94" s="5"/>
      <c r="X94" s="5"/>
      <c r="Y94" s="4"/>
      <c r="AE94" s="4"/>
      <c r="AG94" s="2"/>
      <c r="AH94" s="15"/>
      <c r="AI94" s="15"/>
      <c r="AJ94" s="2"/>
    </row>
    <row r="95" spans="1:36" ht="16.5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"/>
      <c r="O95" s="2"/>
      <c r="P95" s="2"/>
      <c r="Q95" s="2"/>
      <c r="R95" s="2"/>
      <c r="S95" s="5"/>
      <c r="T95" s="5"/>
      <c r="U95" s="5"/>
      <c r="V95" s="4"/>
      <c r="W95" s="5"/>
      <c r="X95" s="5"/>
      <c r="Y95" s="4"/>
      <c r="AE95" s="4"/>
      <c r="AG95" s="2"/>
      <c r="AH95" s="15"/>
      <c r="AI95" s="15"/>
      <c r="AJ95" s="2"/>
    </row>
    <row r="96" spans="1:36" ht="16.5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"/>
      <c r="O96" s="2"/>
      <c r="P96" s="2"/>
      <c r="Q96" s="2"/>
      <c r="R96" s="2"/>
      <c r="S96" s="5"/>
      <c r="T96" s="5"/>
      <c r="U96" s="5"/>
      <c r="V96" s="4"/>
      <c r="W96" s="5"/>
      <c r="X96" s="5"/>
      <c r="Y96" s="4"/>
      <c r="AE96" s="4"/>
      <c r="AG96" s="2"/>
      <c r="AH96" s="15"/>
      <c r="AI96" s="15"/>
      <c r="AJ96" s="2"/>
    </row>
    <row r="97" spans="1:36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2"/>
      <c r="R97" s="2"/>
      <c r="S97" s="5"/>
      <c r="T97" s="5"/>
      <c r="U97" s="5"/>
      <c r="V97" s="4"/>
      <c r="W97" s="5"/>
      <c r="X97" s="5"/>
      <c r="Y97" s="4"/>
      <c r="AE97" s="4"/>
      <c r="AG97" s="2"/>
      <c r="AH97" s="15"/>
      <c r="AI97" s="15"/>
      <c r="AJ97" s="2"/>
    </row>
    <row r="98" spans="1:36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2"/>
      <c r="R98" s="2"/>
      <c r="S98" s="5"/>
      <c r="T98" s="5"/>
      <c r="U98" s="5"/>
      <c r="V98" s="4"/>
      <c r="W98" s="5"/>
      <c r="X98" s="5"/>
      <c r="Y98" s="4"/>
      <c r="AE98" s="4"/>
      <c r="AG98" s="2"/>
      <c r="AH98" s="15"/>
      <c r="AI98" s="15"/>
      <c r="AJ98" s="2"/>
    </row>
    <row r="99" spans="1:36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2"/>
      <c r="R99" s="2"/>
      <c r="S99" s="5"/>
      <c r="T99" s="5"/>
      <c r="U99" s="5"/>
      <c r="V99" s="4"/>
      <c r="W99" s="5"/>
      <c r="X99" s="5"/>
      <c r="Y99" s="4"/>
      <c r="AE99" s="4"/>
      <c r="AG99" s="2"/>
      <c r="AH99" s="15"/>
      <c r="AI99" s="15"/>
      <c r="AJ99" s="2"/>
    </row>
    <row r="100" spans="1:36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2"/>
      <c r="R100" s="2"/>
      <c r="S100" s="5"/>
      <c r="T100" s="5"/>
      <c r="U100" s="5"/>
      <c r="V100" s="4"/>
      <c r="W100" s="5"/>
      <c r="X100" s="5"/>
      <c r="Y100" s="4"/>
      <c r="AE100" s="4"/>
      <c r="AG100" s="2"/>
      <c r="AH100" s="15"/>
      <c r="AI100" s="15"/>
      <c r="AJ100" s="2"/>
    </row>
    <row r="101" spans="1:36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2"/>
      <c r="R101" s="2"/>
      <c r="S101" s="5"/>
      <c r="T101" s="5"/>
      <c r="U101" s="5"/>
      <c r="V101" s="4"/>
      <c r="W101" s="5"/>
      <c r="X101" s="5"/>
      <c r="Y101" s="4"/>
      <c r="AE101" s="4"/>
      <c r="AG101" s="2"/>
      <c r="AH101" s="15"/>
      <c r="AI101" s="15"/>
      <c r="AJ101" s="2"/>
    </row>
    <row r="102" spans="1:36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2"/>
      <c r="R102" s="2"/>
      <c r="S102" s="5"/>
      <c r="T102" s="5"/>
      <c r="U102" s="5"/>
      <c r="V102" s="4"/>
      <c r="W102" s="5"/>
      <c r="X102" s="5"/>
      <c r="Y102" s="4"/>
      <c r="AE102" s="4"/>
      <c r="AG102" s="2"/>
      <c r="AH102" s="15"/>
      <c r="AI102" s="15"/>
      <c r="AJ102" s="2"/>
    </row>
    <row r="103" spans="1:36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2"/>
      <c r="R103" s="2"/>
      <c r="S103" s="5"/>
      <c r="T103" s="5"/>
      <c r="U103" s="5"/>
      <c r="V103" s="4"/>
      <c r="Y103" s="4"/>
      <c r="AE103" s="4"/>
      <c r="AG103" s="2"/>
      <c r="AH103" s="15"/>
      <c r="AI103" s="15"/>
      <c r="AJ103" s="2"/>
    </row>
    <row r="104" spans="1:36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S104" s="5"/>
      <c r="T104" s="5"/>
      <c r="U104" s="5"/>
      <c r="V104" s="4"/>
      <c r="Y104" s="4"/>
      <c r="AE104" s="4"/>
      <c r="AG104" s="2"/>
      <c r="AH104" s="15"/>
      <c r="AI104" s="15"/>
      <c r="AJ104" s="2"/>
    </row>
    <row r="105" spans="1:36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S105" s="5"/>
      <c r="T105" s="5"/>
      <c r="U105" s="5"/>
      <c r="V105" s="4"/>
      <c r="Y105" s="4"/>
      <c r="AE105" s="4"/>
      <c r="AG105" s="2"/>
      <c r="AH105" s="15"/>
      <c r="AI105" s="15"/>
      <c r="AJ105" s="2"/>
    </row>
    <row r="106" spans="1:36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S106" s="5"/>
      <c r="T106" s="5"/>
      <c r="U106" s="5"/>
      <c r="V106" s="4"/>
      <c r="Y106" s="4"/>
      <c r="AE106" s="4"/>
      <c r="AG106" s="2"/>
      <c r="AH106" s="15"/>
      <c r="AI106" s="15"/>
      <c r="AJ106" s="2"/>
    </row>
    <row r="107" spans="1:36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S107" s="5"/>
      <c r="T107" s="5"/>
      <c r="U107" s="5"/>
      <c r="V107" s="4"/>
      <c r="Y107" s="4"/>
      <c r="AE107" s="4"/>
      <c r="AG107" s="2"/>
      <c r="AH107" s="15"/>
      <c r="AI107" s="15"/>
      <c r="AJ107" s="2"/>
    </row>
    <row r="108" spans="1:36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S108" s="5"/>
      <c r="T108" s="5"/>
      <c r="U108" s="5"/>
      <c r="V108" s="4"/>
      <c r="Y108" s="4"/>
      <c r="AE108" s="4"/>
      <c r="AG108" s="2"/>
      <c r="AH108" s="15"/>
      <c r="AI108" s="15"/>
      <c r="AJ108" s="2"/>
    </row>
    <row r="109" spans="1:36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S109" s="5"/>
      <c r="T109" s="5"/>
      <c r="U109" s="5"/>
      <c r="V109" s="4"/>
      <c r="Y109" s="4"/>
      <c r="AE109" s="4"/>
      <c r="AG109" s="2"/>
      <c r="AH109" s="15"/>
      <c r="AI109" s="15"/>
      <c r="AJ109" s="2"/>
    </row>
    <row r="110" spans="1:36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S110" s="5"/>
      <c r="T110" s="5"/>
      <c r="U110" s="5"/>
      <c r="V110" s="4"/>
      <c r="Y110" s="4"/>
      <c r="AE110" s="4"/>
      <c r="AG110" s="2"/>
      <c r="AH110" s="15"/>
      <c r="AI110" s="15"/>
      <c r="AJ110" s="2"/>
    </row>
    <row r="111" spans="1:36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S111" s="5"/>
      <c r="T111" s="5"/>
      <c r="U111" s="5"/>
      <c r="V111" s="4"/>
      <c r="Y111" s="4"/>
      <c r="AE111" s="4"/>
      <c r="AG111" s="2"/>
      <c r="AH111" s="15"/>
      <c r="AI111" s="15"/>
      <c r="AJ111" s="2"/>
    </row>
    <row r="112" spans="1:36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S112" s="5"/>
      <c r="T112" s="5"/>
      <c r="U112" s="5"/>
      <c r="V112" s="4"/>
      <c r="Y112" s="4"/>
      <c r="AE112" s="4"/>
      <c r="AG112" s="2"/>
      <c r="AH112" s="15"/>
      <c r="AI112" s="15"/>
      <c r="AJ112" s="2"/>
    </row>
    <row r="113" spans="1:36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S113" s="5"/>
      <c r="T113" s="5"/>
      <c r="U113" s="5"/>
      <c r="V113" s="4"/>
      <c r="Y113" s="4"/>
      <c r="AE113" s="4"/>
      <c r="AG113" s="2"/>
      <c r="AH113" s="15"/>
      <c r="AI113" s="15"/>
      <c r="AJ113" s="2"/>
    </row>
    <row r="114" spans="1:36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S114" s="5"/>
      <c r="T114" s="5"/>
      <c r="U114" s="5"/>
      <c r="V114" s="4"/>
      <c r="Y114" s="4"/>
      <c r="AE114" s="4"/>
      <c r="AG114" s="2"/>
      <c r="AH114" s="15"/>
      <c r="AI114" s="15"/>
      <c r="AJ114" s="2"/>
    </row>
    <row r="115" spans="1:36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S115" s="5"/>
      <c r="T115" s="5"/>
      <c r="U115" s="5"/>
      <c r="V115" s="4"/>
      <c r="Y115" s="4"/>
      <c r="AE115" s="4"/>
      <c r="AG115" s="2"/>
      <c r="AH115" s="15"/>
      <c r="AI115" s="15"/>
      <c r="AJ115" s="2"/>
    </row>
    <row r="116" spans="1:36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S116" s="5"/>
      <c r="T116" s="5"/>
      <c r="U116" s="5"/>
      <c r="V116" s="4"/>
      <c r="Y116" s="4"/>
      <c r="AE116" s="4"/>
      <c r="AG116" s="2"/>
      <c r="AH116" s="15"/>
      <c r="AI116" s="15"/>
      <c r="AJ116" s="2"/>
    </row>
    <row r="117" spans="1:36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S117" s="5"/>
      <c r="T117" s="5"/>
      <c r="U117" s="5"/>
      <c r="V117" s="4"/>
      <c r="Y117" s="4"/>
      <c r="AE117" s="4"/>
      <c r="AG117" s="2"/>
      <c r="AH117" s="15"/>
      <c r="AI117" s="15"/>
      <c r="AJ117" s="2"/>
    </row>
    <row r="118" spans="1:36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S118" s="5"/>
      <c r="T118" s="5"/>
      <c r="U118" s="5"/>
      <c r="V118" s="4"/>
      <c r="Y118" s="4"/>
      <c r="AE118" s="4"/>
      <c r="AG118" s="2"/>
      <c r="AH118" s="15"/>
      <c r="AI118" s="15"/>
      <c r="AJ118" s="2"/>
    </row>
    <row r="119" spans="1:36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S119" s="5"/>
      <c r="T119" s="5"/>
      <c r="U119" s="5"/>
      <c r="V119" s="4"/>
      <c r="Y119" s="4"/>
      <c r="AE119" s="4"/>
      <c r="AG119" s="2"/>
      <c r="AH119" s="15"/>
      <c r="AI119" s="15"/>
      <c r="AJ119" s="2"/>
    </row>
    <row r="120" spans="1:36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S120" s="5"/>
      <c r="T120" s="5"/>
      <c r="U120" s="5"/>
      <c r="V120" s="4"/>
      <c r="Y120" s="4"/>
      <c r="AE120" s="4"/>
      <c r="AG120" s="2"/>
      <c r="AH120" s="15"/>
      <c r="AI120" s="15"/>
      <c r="AJ120" s="2"/>
    </row>
    <row r="121" spans="1:36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S121" s="5"/>
      <c r="T121" s="5"/>
      <c r="U121" s="5"/>
      <c r="V121" s="4"/>
      <c r="Y121" s="4"/>
      <c r="AE121" s="4"/>
      <c r="AG121" s="2"/>
      <c r="AH121" s="15"/>
      <c r="AI121" s="15"/>
      <c r="AJ121" s="2"/>
    </row>
    <row r="122" spans="1:36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S122" s="5"/>
      <c r="T122" s="5"/>
      <c r="U122" s="5"/>
      <c r="V122" s="4"/>
      <c r="Y122" s="4"/>
      <c r="AE122" s="4"/>
      <c r="AG122" s="2"/>
      <c r="AH122" s="15"/>
      <c r="AI122" s="15"/>
      <c r="AJ122" s="2"/>
    </row>
    <row r="123" spans="1:36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S123" s="5"/>
      <c r="T123" s="5"/>
      <c r="U123" s="5"/>
      <c r="V123" s="4"/>
      <c r="Y123" s="4"/>
      <c r="AE123" s="4"/>
      <c r="AG123" s="2"/>
      <c r="AH123" s="15"/>
      <c r="AI123" s="15"/>
      <c r="AJ123" s="2"/>
    </row>
    <row r="124" spans="1:36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S124" s="5"/>
      <c r="T124" s="5"/>
      <c r="U124" s="5"/>
      <c r="V124" s="4"/>
      <c r="Y124" s="4"/>
      <c r="AE124" s="4"/>
      <c r="AG124" s="2"/>
      <c r="AH124" s="15"/>
      <c r="AI124" s="15"/>
      <c r="AJ124" s="2"/>
    </row>
    <row r="125" spans="1:36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S125" s="5"/>
      <c r="T125" s="5"/>
      <c r="U125" s="5"/>
      <c r="V125" s="4"/>
      <c r="Y125" s="4"/>
      <c r="AE125" s="4"/>
      <c r="AG125" s="2"/>
      <c r="AH125" s="15"/>
      <c r="AI125" s="15"/>
      <c r="AJ125" s="2"/>
    </row>
    <row r="126" spans="1:36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S126" s="5"/>
      <c r="T126" s="5"/>
      <c r="U126" s="5"/>
      <c r="V126" s="4"/>
      <c r="Y126" s="4"/>
      <c r="AE126" s="4"/>
      <c r="AG126" s="2"/>
      <c r="AH126" s="15"/>
      <c r="AI126" s="15"/>
      <c r="AJ126" s="2"/>
    </row>
    <row r="127" spans="1:36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S127" s="5"/>
      <c r="T127" s="5"/>
      <c r="U127" s="5"/>
      <c r="V127" s="4"/>
      <c r="Y127" s="4"/>
      <c r="AE127" s="4"/>
      <c r="AG127" s="2"/>
      <c r="AH127" s="15"/>
      <c r="AI127" s="15"/>
      <c r="AJ127" s="2"/>
    </row>
    <row r="128" spans="1:36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S128" s="5"/>
      <c r="T128" s="5"/>
      <c r="U128" s="5"/>
      <c r="V128" s="4"/>
      <c r="Y128" s="4"/>
      <c r="AE128" s="4"/>
      <c r="AG128" s="2"/>
      <c r="AH128" s="15"/>
      <c r="AI128" s="15"/>
      <c r="AJ128" s="2"/>
    </row>
    <row r="129" spans="1:36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S129" s="5"/>
      <c r="T129" s="5"/>
      <c r="U129" s="5"/>
      <c r="V129" s="4"/>
      <c r="Y129" s="4"/>
      <c r="AE129" s="4"/>
      <c r="AG129" s="2"/>
      <c r="AH129" s="15"/>
      <c r="AI129" s="15"/>
      <c r="AJ129" s="2"/>
    </row>
    <row r="130" spans="1:36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S130" s="5"/>
      <c r="T130" s="5"/>
      <c r="U130" s="5"/>
      <c r="V130" s="4"/>
      <c r="Y130" s="4"/>
      <c r="AE130" s="4"/>
      <c r="AG130" s="2"/>
      <c r="AH130" s="15"/>
      <c r="AI130" s="15"/>
      <c r="AJ130" s="2"/>
    </row>
    <row r="131" spans="1:36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S131" s="5"/>
      <c r="T131" s="5"/>
      <c r="U131" s="5"/>
      <c r="V131" s="4"/>
      <c r="Y131" s="4"/>
      <c r="AE131" s="4"/>
      <c r="AG131" s="2"/>
      <c r="AH131" s="15"/>
      <c r="AI131" s="15"/>
      <c r="AJ131" s="2"/>
    </row>
    <row r="132" spans="1:36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S132" s="5"/>
      <c r="T132" s="5"/>
      <c r="U132" s="5"/>
      <c r="V132" s="4"/>
      <c r="Y132" s="4"/>
      <c r="AE132" s="4"/>
      <c r="AF132" s="22"/>
      <c r="AG132" s="23"/>
      <c r="AH132" s="15"/>
      <c r="AI132" s="15"/>
      <c r="AJ132" s="23"/>
    </row>
    <row r="133" spans="1:36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S133" s="5"/>
      <c r="T133" s="5"/>
      <c r="U133" s="5"/>
      <c r="V133" s="4"/>
      <c r="Y133" s="4"/>
      <c r="AE133" s="4"/>
      <c r="AF133" s="22"/>
      <c r="AG133" s="23"/>
      <c r="AH133" s="15"/>
      <c r="AI133" s="15"/>
      <c r="AJ133" s="23"/>
    </row>
    <row r="134" spans="1:36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S134" s="5"/>
      <c r="T134" s="5"/>
      <c r="U134" s="5"/>
      <c r="V134" s="4"/>
      <c r="Y134" s="4"/>
      <c r="AE134" s="4"/>
      <c r="AF134" s="22"/>
      <c r="AG134" s="23"/>
      <c r="AH134" s="15"/>
      <c r="AI134" s="15"/>
      <c r="AJ134" s="23"/>
    </row>
    <row r="135" spans="1:36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S135" s="5"/>
      <c r="T135" s="5"/>
      <c r="U135" s="5"/>
      <c r="V135" s="4"/>
      <c r="Y135" s="4"/>
      <c r="AE135" s="4"/>
      <c r="AF135" s="22"/>
      <c r="AG135" s="23"/>
      <c r="AH135" s="15"/>
      <c r="AI135" s="15"/>
      <c r="AJ135" s="23"/>
    </row>
    <row r="136" spans="1:36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S136" s="5"/>
      <c r="T136" s="5"/>
      <c r="U136" s="5"/>
      <c r="V136" s="4"/>
      <c r="Y136" s="4"/>
      <c r="AE136" s="4"/>
      <c r="AF136" s="22"/>
      <c r="AG136" s="23"/>
      <c r="AH136" s="15"/>
      <c r="AI136" s="15"/>
      <c r="AJ136" s="23"/>
    </row>
    <row r="137" spans="1:3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AE137" s="4"/>
      <c r="AF137" s="22"/>
      <c r="AG137" s="23"/>
      <c r="AH137" s="15"/>
      <c r="AI137" s="15"/>
      <c r="AJ137" s="23"/>
    </row>
    <row r="138" spans="1:3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AE138" s="4"/>
      <c r="AF138" s="22"/>
      <c r="AG138" s="23"/>
      <c r="AH138" s="15"/>
      <c r="AI138" s="15"/>
      <c r="AJ138" s="23"/>
    </row>
    <row r="139" spans="1:3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AE139" s="4"/>
      <c r="AF139" s="22"/>
      <c r="AG139" s="23"/>
      <c r="AH139" s="15"/>
      <c r="AI139" s="15"/>
      <c r="AJ139" s="23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AE140" s="4"/>
      <c r="AF140" s="22"/>
      <c r="AG140" s="23"/>
      <c r="AH140" s="15"/>
      <c r="AI140" s="15"/>
      <c r="AJ140" s="23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AE141" s="4"/>
      <c r="AF141" s="22"/>
      <c r="AG141" s="23"/>
      <c r="AH141" s="15"/>
      <c r="AI141" s="15"/>
      <c r="AJ141" s="23"/>
    </row>
    <row r="142" spans="1:3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AE142" s="4"/>
      <c r="AF142" s="22"/>
      <c r="AG142" s="23"/>
      <c r="AH142" s="15"/>
      <c r="AI142" s="15"/>
      <c r="AJ142" s="23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AE143" s="4"/>
      <c r="AF143" s="22"/>
      <c r="AG143" s="23"/>
      <c r="AH143" s="15"/>
      <c r="AI143" s="15"/>
      <c r="AJ143" s="23"/>
    </row>
    <row r="144" spans="1:3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AE144" s="4"/>
      <c r="AF144" s="22"/>
      <c r="AG144" s="23"/>
      <c r="AH144" s="15"/>
      <c r="AI144" s="15"/>
      <c r="AJ144" s="23"/>
    </row>
    <row r="145" spans="1:3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AE145" s="4"/>
      <c r="AF145" s="22"/>
      <c r="AG145" s="23"/>
      <c r="AH145" s="15"/>
      <c r="AI145" s="15"/>
      <c r="AJ145" s="23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AE146" s="4"/>
      <c r="AF146" s="22"/>
      <c r="AG146" s="23"/>
      <c r="AH146" s="15"/>
      <c r="AI146" s="15"/>
      <c r="AJ146" s="23"/>
    </row>
    <row r="147" spans="1:3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AE147" s="4"/>
      <c r="AF147" s="22"/>
      <c r="AG147" s="23"/>
      <c r="AH147" s="15"/>
      <c r="AI147" s="15"/>
      <c r="AJ147" s="23"/>
    </row>
    <row r="148" spans="1:3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AE148" s="4"/>
      <c r="AF148" s="22"/>
      <c r="AG148" s="23"/>
      <c r="AH148" s="15"/>
      <c r="AI148" s="15"/>
      <c r="AJ148" s="23"/>
    </row>
    <row r="149" spans="1:3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AE149" s="4"/>
      <c r="AF149" s="22"/>
      <c r="AG149" s="23"/>
      <c r="AH149" s="15"/>
      <c r="AI149" s="15"/>
      <c r="AJ149" s="23"/>
    </row>
    <row r="150" spans="1:3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AE150" s="4"/>
      <c r="AF150" s="22"/>
      <c r="AG150" s="23"/>
      <c r="AH150" s="15"/>
      <c r="AI150" s="15"/>
      <c r="AJ150" s="23"/>
    </row>
    <row r="151" spans="1:3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AE151" s="4"/>
      <c r="AF151" s="22"/>
      <c r="AG151" s="23"/>
      <c r="AH151" s="15"/>
      <c r="AI151" s="15"/>
      <c r="AJ151" s="23"/>
    </row>
    <row r="152" spans="1:3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AE152" s="4"/>
      <c r="AF152" s="22"/>
      <c r="AG152" s="23"/>
      <c r="AH152" s="15"/>
      <c r="AI152" s="15"/>
      <c r="AJ152" s="23"/>
    </row>
    <row r="153" spans="1:3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AE153" s="4"/>
      <c r="AF153" s="22"/>
      <c r="AG153" s="23"/>
      <c r="AH153" s="15"/>
      <c r="AI153" s="15"/>
      <c r="AJ153" s="23"/>
    </row>
    <row r="154" spans="1:3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AE154" s="4"/>
      <c r="AF154" s="22"/>
      <c r="AG154" s="23"/>
      <c r="AH154" s="15"/>
      <c r="AI154" s="15"/>
      <c r="AJ154" s="23"/>
    </row>
    <row r="155" spans="1:3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AE155" s="4"/>
      <c r="AF155" s="22"/>
      <c r="AG155" s="23"/>
      <c r="AH155" s="15"/>
      <c r="AI155" s="15"/>
      <c r="AJ155" s="23"/>
    </row>
    <row r="156" spans="1:3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AE156" s="4"/>
      <c r="AF156" s="22"/>
      <c r="AG156" s="23"/>
      <c r="AH156" s="15"/>
      <c r="AI156" s="15"/>
      <c r="AJ156" s="23"/>
    </row>
    <row r="157" spans="1:3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AE157" s="4"/>
      <c r="AF157" s="22"/>
      <c r="AG157" s="23"/>
      <c r="AH157" s="15"/>
      <c r="AI157" s="15"/>
      <c r="AJ157" s="23"/>
    </row>
    <row r="158" spans="1:3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AE158" s="4"/>
      <c r="AF158" s="22"/>
      <c r="AG158" s="23"/>
      <c r="AH158" s="15"/>
      <c r="AI158" s="15"/>
      <c r="AJ158" s="23"/>
    </row>
    <row r="159" spans="1:3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AE159" s="4"/>
      <c r="AF159" s="22"/>
      <c r="AG159" s="23"/>
      <c r="AH159" s="15"/>
      <c r="AI159" s="15"/>
      <c r="AJ159" s="23"/>
    </row>
    <row r="160" spans="1:3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AE160" s="4"/>
      <c r="AF160" s="22"/>
      <c r="AG160" s="23"/>
      <c r="AH160" s="15"/>
      <c r="AI160" s="15"/>
      <c r="AJ160" s="23"/>
    </row>
    <row r="161" spans="1:3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AI161" s="15"/>
    </row>
    <row r="162" spans="1:3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3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3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3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3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35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16"/>
      <c r="O167" s="16"/>
    </row>
    <row r="168" spans="1:3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嘉義太保A、太保B相關資料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試驗田與調查日期</vt:lpstr>
      <vt:lpstr>調查發病面積原始數據</vt:lpstr>
      <vt:lpstr>嘉義太保A、太保B相關資料!Print_Titles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2021-09-23T06:07:21Z</dcterms:modified>
</cp:coreProperties>
</file>