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嘉義斗南A、斗南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1" r:id="rId11"/>
  </sheets>
  <definedNames>
    <definedName name="_xlnm.Print_Titles" localSheetId="0">嘉義斗南A、斗南B相關資料!$1:$2</definedName>
  </definedNames>
  <calcPr calcId="144525"/>
</workbook>
</file>

<file path=xl/calcChain.xml><?xml version="1.0" encoding="utf-8"?>
<calcChain xmlns="http://schemas.openxmlformats.org/spreadsheetml/2006/main">
  <c r="C30" i="8" l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T28" i="8"/>
  <c r="AU28" i="8"/>
  <c r="AU30" i="8" s="1"/>
  <c r="AV28" i="8"/>
  <c r="AT29" i="8"/>
  <c r="AU29" i="8"/>
  <c r="AV29" i="8"/>
  <c r="AV30" i="8" s="1"/>
  <c r="AT30" i="8" l="1"/>
  <c r="DY13" i="7" l="1"/>
  <c r="DY28" i="7" s="1"/>
  <c r="DY14" i="7"/>
  <c r="DY15" i="7"/>
  <c r="DY3" i="7"/>
  <c r="DY4" i="7"/>
  <c r="DY5" i="7"/>
  <c r="DY6" i="7"/>
  <c r="DY7" i="7"/>
  <c r="DY8" i="7"/>
  <c r="DY9" i="7"/>
  <c r="DY10" i="7"/>
  <c r="DY11" i="7"/>
  <c r="DY12" i="7"/>
  <c r="DY16" i="7"/>
  <c r="DY17" i="7"/>
  <c r="DY18" i="7"/>
  <c r="DY19" i="7"/>
  <c r="DY20" i="7"/>
  <c r="DY21" i="7"/>
  <c r="DY22" i="7"/>
  <c r="DY23" i="7"/>
  <c r="DY24" i="7"/>
  <c r="DY25" i="7"/>
  <c r="DY26" i="7"/>
  <c r="DV28" i="7"/>
  <c r="DW28" i="7"/>
  <c r="DX28" i="7"/>
  <c r="DZ28" i="7"/>
  <c r="EA28" i="7"/>
  <c r="EB28" i="7"/>
  <c r="EC28" i="7"/>
  <c r="ED28" i="7"/>
  <c r="EE28" i="7"/>
  <c r="EJ28" i="4"/>
  <c r="EK28" i="4"/>
  <c r="EL28" i="4"/>
  <c r="EM3" i="7"/>
  <c r="EM4" i="7"/>
  <c r="EM5" i="7"/>
  <c r="EM6" i="7"/>
  <c r="EM7" i="7"/>
  <c r="EM8" i="7"/>
  <c r="EM9" i="7"/>
  <c r="EM10" i="7"/>
  <c r="EM11" i="7"/>
  <c r="EM12" i="7"/>
  <c r="EM13" i="7"/>
  <c r="EM14" i="7"/>
  <c r="EM15" i="7"/>
  <c r="EM16" i="7"/>
  <c r="EM17" i="7"/>
  <c r="EM18" i="7"/>
  <c r="EM19" i="7"/>
  <c r="EM20" i="7"/>
  <c r="EM21" i="7"/>
  <c r="EM22" i="7"/>
  <c r="EM23" i="7"/>
  <c r="EM24" i="7"/>
  <c r="EM25" i="7"/>
  <c r="EM26" i="7"/>
  <c r="EL3" i="7"/>
  <c r="EL4" i="7"/>
  <c r="EL5" i="7"/>
  <c r="EL6" i="7"/>
  <c r="EL7" i="7"/>
  <c r="EL8" i="7"/>
  <c r="EL9" i="7"/>
  <c r="EL10" i="7"/>
  <c r="EL11" i="7"/>
  <c r="EL12" i="7"/>
  <c r="EL13" i="7"/>
  <c r="EL14" i="7"/>
  <c r="EL15" i="7"/>
  <c r="EL16" i="7"/>
  <c r="EL17" i="7"/>
  <c r="EL18" i="7"/>
  <c r="EL19" i="7"/>
  <c r="EL20" i="7"/>
  <c r="EL21" i="7"/>
  <c r="EL22" i="7"/>
  <c r="EL23" i="7"/>
  <c r="EL24" i="7"/>
  <c r="EL25" i="7"/>
  <c r="EL26" i="7"/>
  <c r="DQ3" i="7"/>
  <c r="DR3" i="7"/>
  <c r="DS3" i="7"/>
  <c r="DT3" i="7"/>
  <c r="DU3" i="7"/>
  <c r="DV3" i="7"/>
  <c r="DW3" i="7"/>
  <c r="DX3" i="7"/>
  <c r="DZ3" i="7"/>
  <c r="EA3" i="7"/>
  <c r="EB3" i="7"/>
  <c r="EC3" i="7"/>
  <c r="ED3" i="7"/>
  <c r="EE3" i="7"/>
  <c r="EF3" i="7"/>
  <c r="EG3" i="7"/>
  <c r="EH3" i="7"/>
  <c r="EI3" i="7"/>
  <c r="EJ3" i="7"/>
  <c r="EK3" i="7"/>
  <c r="DQ4" i="7"/>
  <c r="DR4" i="7"/>
  <c r="DS4" i="7"/>
  <c r="DT4" i="7"/>
  <c r="DU4" i="7"/>
  <c r="DV4" i="7"/>
  <c r="DW4" i="7"/>
  <c r="DX4" i="7"/>
  <c r="DZ4" i="7"/>
  <c r="EA4" i="7"/>
  <c r="EB4" i="7"/>
  <c r="EC4" i="7"/>
  <c r="ED4" i="7"/>
  <c r="EE4" i="7"/>
  <c r="EF4" i="7"/>
  <c r="EG4" i="7"/>
  <c r="EH4" i="7"/>
  <c r="EI4" i="7"/>
  <c r="EJ4" i="7"/>
  <c r="EK4" i="7"/>
  <c r="DQ5" i="7"/>
  <c r="DR5" i="7"/>
  <c r="DS5" i="7"/>
  <c r="DT5" i="7"/>
  <c r="DU5" i="7"/>
  <c r="DV5" i="7"/>
  <c r="DW5" i="7"/>
  <c r="DX5" i="7"/>
  <c r="DZ5" i="7"/>
  <c r="EA5" i="7"/>
  <c r="EB5" i="7"/>
  <c r="EC5" i="7"/>
  <c r="ED5" i="7"/>
  <c r="EE5" i="7"/>
  <c r="EF5" i="7"/>
  <c r="EG5" i="7"/>
  <c r="EH5" i="7"/>
  <c r="EI5" i="7"/>
  <c r="EJ5" i="7"/>
  <c r="EK5" i="7"/>
  <c r="DQ6" i="7"/>
  <c r="DR6" i="7"/>
  <c r="DS6" i="7"/>
  <c r="DT6" i="7"/>
  <c r="DU6" i="7"/>
  <c r="DV6" i="7"/>
  <c r="DW6" i="7"/>
  <c r="DX6" i="7"/>
  <c r="DZ6" i="7"/>
  <c r="EA6" i="7"/>
  <c r="EB6" i="7"/>
  <c r="EC6" i="7"/>
  <c r="ED6" i="7"/>
  <c r="EE6" i="7"/>
  <c r="EF6" i="7"/>
  <c r="EG6" i="7"/>
  <c r="EH6" i="7"/>
  <c r="EI6" i="7"/>
  <c r="EJ6" i="7"/>
  <c r="EK6" i="7"/>
  <c r="DQ7" i="7"/>
  <c r="DR7" i="7"/>
  <c r="DS7" i="7"/>
  <c r="DT7" i="7"/>
  <c r="DU7" i="7"/>
  <c r="DV7" i="7"/>
  <c r="DW7" i="7"/>
  <c r="DX7" i="7"/>
  <c r="DZ7" i="7"/>
  <c r="EA7" i="7"/>
  <c r="EB7" i="7"/>
  <c r="EC7" i="7"/>
  <c r="ED7" i="7"/>
  <c r="EE7" i="7"/>
  <c r="EF7" i="7"/>
  <c r="EG7" i="7"/>
  <c r="EH7" i="7"/>
  <c r="EI7" i="7"/>
  <c r="EJ7" i="7"/>
  <c r="EK7" i="7"/>
  <c r="DQ8" i="7"/>
  <c r="DR8" i="7"/>
  <c r="DS8" i="7"/>
  <c r="DT8" i="7"/>
  <c r="DU8" i="7"/>
  <c r="DV8" i="7"/>
  <c r="DW8" i="7"/>
  <c r="DX8" i="7"/>
  <c r="DZ8" i="7"/>
  <c r="EA8" i="7"/>
  <c r="EB8" i="7"/>
  <c r="EC8" i="7"/>
  <c r="ED8" i="7"/>
  <c r="EE8" i="7"/>
  <c r="EF8" i="7"/>
  <c r="EG8" i="7"/>
  <c r="EH8" i="7"/>
  <c r="EI8" i="7"/>
  <c r="EJ8" i="7"/>
  <c r="EK8" i="7"/>
  <c r="DQ9" i="7"/>
  <c r="DR9" i="7"/>
  <c r="DS9" i="7"/>
  <c r="DT9" i="7"/>
  <c r="DU9" i="7"/>
  <c r="DV9" i="7"/>
  <c r="DW9" i="7"/>
  <c r="DX9" i="7"/>
  <c r="DZ9" i="7"/>
  <c r="EA9" i="7"/>
  <c r="EB9" i="7"/>
  <c r="EC9" i="7"/>
  <c r="ED9" i="7"/>
  <c r="EE9" i="7"/>
  <c r="EF9" i="7"/>
  <c r="EG9" i="7"/>
  <c r="EH9" i="7"/>
  <c r="EI9" i="7"/>
  <c r="EJ9" i="7"/>
  <c r="EK9" i="7"/>
  <c r="DQ10" i="7"/>
  <c r="DR10" i="7"/>
  <c r="DS10" i="7"/>
  <c r="DT10" i="7"/>
  <c r="DU10" i="7"/>
  <c r="DV10" i="7"/>
  <c r="DW10" i="7"/>
  <c r="DX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DQ11" i="7"/>
  <c r="DR11" i="7"/>
  <c r="DS11" i="7"/>
  <c r="DT11" i="7"/>
  <c r="DU11" i="7"/>
  <c r="DV11" i="7"/>
  <c r="DW11" i="7"/>
  <c r="DX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DQ12" i="7"/>
  <c r="DR12" i="7"/>
  <c r="DS12" i="7"/>
  <c r="DT12" i="7"/>
  <c r="DU12" i="7"/>
  <c r="DV12" i="7"/>
  <c r="DW12" i="7"/>
  <c r="DX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DQ13" i="7"/>
  <c r="DR13" i="7"/>
  <c r="DS13" i="7"/>
  <c r="DT13" i="7"/>
  <c r="DU13" i="7"/>
  <c r="DV13" i="7"/>
  <c r="DW13" i="7"/>
  <c r="DX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DQ14" i="7"/>
  <c r="DR14" i="7"/>
  <c r="DS14" i="7"/>
  <c r="DT14" i="7"/>
  <c r="DU14" i="7"/>
  <c r="DV14" i="7"/>
  <c r="DW14" i="7"/>
  <c r="DX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DQ15" i="7"/>
  <c r="DR15" i="7"/>
  <c r="DS15" i="7"/>
  <c r="DT15" i="7"/>
  <c r="DU15" i="7"/>
  <c r="DV15" i="7"/>
  <c r="DW15" i="7"/>
  <c r="DX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DQ16" i="7"/>
  <c r="DR16" i="7"/>
  <c r="DS16" i="7"/>
  <c r="DT16" i="7"/>
  <c r="DU16" i="7"/>
  <c r="DV16" i="7"/>
  <c r="DW16" i="7"/>
  <c r="DX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DQ17" i="7"/>
  <c r="DR17" i="7"/>
  <c r="DS17" i="7"/>
  <c r="DT17" i="7"/>
  <c r="DU17" i="7"/>
  <c r="DV17" i="7"/>
  <c r="DW17" i="7"/>
  <c r="DX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DQ18" i="7"/>
  <c r="DR18" i="7"/>
  <c r="DS18" i="7"/>
  <c r="DT18" i="7"/>
  <c r="DU18" i="7"/>
  <c r="DV18" i="7"/>
  <c r="DW18" i="7"/>
  <c r="DX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DQ19" i="7"/>
  <c r="DR19" i="7"/>
  <c r="DS19" i="7"/>
  <c r="DT19" i="7"/>
  <c r="DU19" i="7"/>
  <c r="DV19" i="7"/>
  <c r="DW19" i="7"/>
  <c r="DX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DQ20" i="7"/>
  <c r="DR20" i="7"/>
  <c r="DS20" i="7"/>
  <c r="DT20" i="7"/>
  <c r="DU20" i="7"/>
  <c r="DV20" i="7"/>
  <c r="DW20" i="7"/>
  <c r="DX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DQ21" i="7"/>
  <c r="DR21" i="7"/>
  <c r="DS21" i="7"/>
  <c r="DT21" i="7"/>
  <c r="DU21" i="7"/>
  <c r="DV21" i="7"/>
  <c r="DW21" i="7"/>
  <c r="DX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DQ22" i="7"/>
  <c r="DR22" i="7"/>
  <c r="DS22" i="7"/>
  <c r="DT22" i="7"/>
  <c r="DU22" i="7"/>
  <c r="DV22" i="7"/>
  <c r="DW22" i="7"/>
  <c r="DX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DQ23" i="7"/>
  <c r="DR23" i="7"/>
  <c r="DS23" i="7"/>
  <c r="DT23" i="7"/>
  <c r="DU23" i="7"/>
  <c r="DV23" i="7"/>
  <c r="DW23" i="7"/>
  <c r="DX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DQ24" i="7"/>
  <c r="DR24" i="7"/>
  <c r="DS24" i="7"/>
  <c r="DT24" i="7"/>
  <c r="DU24" i="7"/>
  <c r="DV24" i="7"/>
  <c r="DW24" i="7"/>
  <c r="DX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DQ25" i="7"/>
  <c r="DR25" i="7"/>
  <c r="DS25" i="7"/>
  <c r="DT25" i="7"/>
  <c r="DU25" i="7"/>
  <c r="DV25" i="7"/>
  <c r="DW25" i="7"/>
  <c r="DX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DQ26" i="7"/>
  <c r="DR26" i="7"/>
  <c r="DS26" i="7"/>
  <c r="DT26" i="7"/>
  <c r="DU26" i="7"/>
  <c r="DV26" i="7"/>
  <c r="DW26" i="7"/>
  <c r="DX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DP4" i="7"/>
  <c r="DP5" i="7"/>
  <c r="DP6" i="7"/>
  <c r="DP7" i="7"/>
  <c r="DP8" i="7"/>
  <c r="DP9" i="7"/>
  <c r="DP10" i="7"/>
  <c r="DP11" i="7"/>
  <c r="DP12" i="7"/>
  <c r="DP13" i="7"/>
  <c r="DP14" i="7"/>
  <c r="DP15" i="7"/>
  <c r="DP16" i="7"/>
  <c r="DP17" i="7"/>
  <c r="DP18" i="7"/>
  <c r="DP19" i="7"/>
  <c r="DP20" i="7"/>
  <c r="DP21" i="7"/>
  <c r="DP22" i="7"/>
  <c r="DP23" i="7"/>
  <c r="DP24" i="7"/>
  <c r="DP25" i="7"/>
  <c r="DP26" i="7"/>
  <c r="DP3" i="7"/>
  <c r="EM28" i="2"/>
  <c r="EN28" i="2"/>
  <c r="EM29" i="2"/>
  <c r="EM30" i="2" s="1"/>
  <c r="EN29" i="2"/>
  <c r="EN30" i="2"/>
  <c r="EM31" i="2"/>
  <c r="EN31" i="2"/>
  <c r="ED28" i="2"/>
  <c r="EE28" i="2"/>
  <c r="EF28" i="2"/>
  <c r="EG28" i="2"/>
  <c r="EH28" i="2"/>
  <c r="ED29" i="2"/>
  <c r="EE29" i="2"/>
  <c r="EE30" i="2" s="1"/>
  <c r="EF29" i="2"/>
  <c r="EG29" i="2"/>
  <c r="EG30" i="2" s="1"/>
  <c r="EH29" i="2"/>
  <c r="ED30" i="2"/>
  <c r="EF30" i="2"/>
  <c r="EH30" i="2"/>
  <c r="ED31" i="2"/>
  <c r="EE31" i="2"/>
  <c r="EF31" i="2"/>
  <c r="EG31" i="2"/>
  <c r="EH31" i="2"/>
  <c r="DS28" i="2"/>
  <c r="DT28" i="2"/>
  <c r="DU28" i="2"/>
  <c r="DV28" i="2"/>
  <c r="DW28" i="2"/>
  <c r="DS29" i="2"/>
  <c r="DT29" i="2"/>
  <c r="DU29" i="2"/>
  <c r="DV29" i="2"/>
  <c r="DW29" i="2"/>
  <c r="DS30" i="2"/>
  <c r="DT30" i="2"/>
  <c r="DU30" i="2"/>
  <c r="DV30" i="2"/>
  <c r="DW30" i="2"/>
  <c r="DS31" i="2"/>
  <c r="DT31" i="2"/>
  <c r="DU31" i="2"/>
  <c r="DV31" i="2"/>
  <c r="DW31" i="2"/>
  <c r="DT28" i="3"/>
  <c r="DU28" i="3"/>
  <c r="DT29" i="3"/>
  <c r="DT30" i="3" s="1"/>
  <c r="DU29" i="3"/>
  <c r="DU30" i="3"/>
  <c r="DT28" i="4"/>
  <c r="DU28" i="4"/>
  <c r="DV28" i="4"/>
  <c r="DR28" i="4"/>
  <c r="DS28" i="4"/>
  <c r="N79" i="11" l="1"/>
  <c r="M79" i="11"/>
  <c r="L79" i="11"/>
  <c r="K79" i="11"/>
  <c r="J79" i="11"/>
  <c r="I79" i="11"/>
  <c r="H79" i="11"/>
  <c r="G79" i="11"/>
  <c r="F79" i="11"/>
  <c r="E79" i="11"/>
  <c r="D79" i="11"/>
  <c r="N78" i="11"/>
  <c r="M78" i="11"/>
  <c r="L78" i="11"/>
  <c r="K78" i="11"/>
  <c r="J78" i="11"/>
  <c r="I78" i="11"/>
  <c r="H78" i="11"/>
  <c r="G78" i="11"/>
  <c r="F78" i="11"/>
  <c r="E78" i="11"/>
  <c r="D78" i="11"/>
  <c r="N77" i="11"/>
  <c r="M77" i="11"/>
  <c r="L77" i="11"/>
  <c r="K77" i="11"/>
  <c r="J77" i="11"/>
  <c r="I77" i="11"/>
  <c r="H77" i="11"/>
  <c r="G77" i="11"/>
  <c r="F77" i="11"/>
  <c r="E77" i="11"/>
  <c r="D77" i="11"/>
  <c r="N76" i="11"/>
  <c r="M76" i="11"/>
  <c r="L76" i="11"/>
  <c r="K76" i="11"/>
  <c r="J76" i="11"/>
  <c r="I76" i="11"/>
  <c r="H76" i="11"/>
  <c r="G76" i="11"/>
  <c r="F76" i="11"/>
  <c r="E76" i="11"/>
  <c r="D76" i="11"/>
  <c r="N75" i="11"/>
  <c r="M75" i="11"/>
  <c r="L75" i="11"/>
  <c r="K75" i="11"/>
  <c r="J75" i="11"/>
  <c r="I75" i="11"/>
  <c r="H75" i="11"/>
  <c r="G75" i="11"/>
  <c r="F75" i="11"/>
  <c r="E75" i="11"/>
  <c r="D75" i="11"/>
  <c r="N74" i="11"/>
  <c r="M74" i="11"/>
  <c r="L74" i="11"/>
  <c r="K74" i="11"/>
  <c r="J74" i="11"/>
  <c r="I74" i="11"/>
  <c r="H74" i="11"/>
  <c r="G74" i="11"/>
  <c r="F74" i="11"/>
  <c r="E74" i="11"/>
  <c r="D74" i="11"/>
  <c r="N73" i="11"/>
  <c r="M73" i="11"/>
  <c r="L73" i="11"/>
  <c r="K73" i="11"/>
  <c r="J73" i="11"/>
  <c r="I73" i="11"/>
  <c r="H73" i="11"/>
  <c r="G73" i="11"/>
  <c r="F73" i="11"/>
  <c r="E73" i="11"/>
  <c r="D73" i="11"/>
  <c r="N72" i="11"/>
  <c r="M72" i="11"/>
  <c r="L72" i="11"/>
  <c r="K72" i="11"/>
  <c r="J72" i="11"/>
  <c r="I72" i="11"/>
  <c r="H72" i="11"/>
  <c r="G72" i="11"/>
  <c r="F72" i="11"/>
  <c r="E72" i="11"/>
  <c r="D72" i="11"/>
  <c r="N71" i="11"/>
  <c r="M71" i="11"/>
  <c r="L71" i="11"/>
  <c r="K71" i="11"/>
  <c r="J71" i="11"/>
  <c r="I71" i="11"/>
  <c r="H71" i="11"/>
  <c r="G71" i="11"/>
  <c r="F71" i="11"/>
  <c r="E71" i="11"/>
  <c r="D71" i="11"/>
  <c r="N70" i="11"/>
  <c r="M70" i="11"/>
  <c r="L70" i="11"/>
  <c r="K70" i="11"/>
  <c r="J70" i="11"/>
  <c r="I70" i="11"/>
  <c r="H70" i="11"/>
  <c r="G70" i="11"/>
  <c r="F70" i="11"/>
  <c r="E70" i="11"/>
  <c r="D70" i="11"/>
  <c r="N69" i="11"/>
  <c r="M69" i="11"/>
  <c r="L69" i="11"/>
  <c r="K69" i="11"/>
  <c r="J69" i="11"/>
  <c r="I69" i="11"/>
  <c r="H69" i="11"/>
  <c r="G69" i="11"/>
  <c r="F69" i="11"/>
  <c r="E69" i="11"/>
  <c r="D69" i="11"/>
  <c r="N68" i="11"/>
  <c r="M68" i="11"/>
  <c r="L68" i="11"/>
  <c r="K68" i="11"/>
  <c r="J68" i="11"/>
  <c r="I68" i="11"/>
  <c r="H68" i="11"/>
  <c r="G68" i="11"/>
  <c r="F68" i="11"/>
  <c r="E68" i="11"/>
  <c r="D68" i="11"/>
  <c r="N64" i="11"/>
  <c r="M64" i="11"/>
  <c r="L64" i="11"/>
  <c r="K64" i="11"/>
  <c r="J64" i="11"/>
  <c r="I64" i="11"/>
  <c r="H64" i="11"/>
  <c r="G64" i="11"/>
  <c r="F64" i="11"/>
  <c r="E64" i="11"/>
  <c r="D64" i="11"/>
  <c r="N63" i="11"/>
  <c r="M63" i="11"/>
  <c r="L63" i="11"/>
  <c r="K63" i="11"/>
  <c r="J63" i="11"/>
  <c r="I63" i="11"/>
  <c r="H63" i="11"/>
  <c r="G63" i="11"/>
  <c r="F63" i="11"/>
  <c r="E63" i="11"/>
  <c r="D63" i="11"/>
  <c r="N62" i="11"/>
  <c r="M62" i="11"/>
  <c r="L62" i="11"/>
  <c r="K62" i="11"/>
  <c r="J62" i="11"/>
  <c r="I62" i="11"/>
  <c r="H62" i="11"/>
  <c r="G62" i="11"/>
  <c r="F62" i="11"/>
  <c r="E62" i="11"/>
  <c r="D62" i="11"/>
  <c r="N61" i="11"/>
  <c r="M61" i="11"/>
  <c r="L61" i="11"/>
  <c r="K61" i="11"/>
  <c r="J61" i="11"/>
  <c r="I61" i="11"/>
  <c r="H61" i="11"/>
  <c r="G61" i="11"/>
  <c r="F61" i="11"/>
  <c r="E61" i="11"/>
  <c r="D61" i="11"/>
  <c r="N60" i="11"/>
  <c r="M60" i="11"/>
  <c r="L60" i="11"/>
  <c r="K60" i="11"/>
  <c r="J60" i="11"/>
  <c r="I60" i="11"/>
  <c r="H60" i="11"/>
  <c r="G60" i="11"/>
  <c r="F60" i="11"/>
  <c r="E60" i="11"/>
  <c r="D60" i="11"/>
  <c r="N59" i="11"/>
  <c r="M59" i="11"/>
  <c r="L59" i="11"/>
  <c r="K59" i="11"/>
  <c r="J59" i="11"/>
  <c r="I59" i="11"/>
  <c r="H59" i="11"/>
  <c r="G59" i="11"/>
  <c r="F59" i="11"/>
  <c r="E59" i="11"/>
  <c r="D59" i="11"/>
  <c r="N58" i="11"/>
  <c r="M58" i="11"/>
  <c r="L58" i="11"/>
  <c r="K58" i="11"/>
  <c r="J58" i="11"/>
  <c r="I58" i="11"/>
  <c r="H58" i="11"/>
  <c r="G58" i="11"/>
  <c r="F58" i="11"/>
  <c r="E58" i="11"/>
  <c r="D58" i="11"/>
  <c r="N57" i="11"/>
  <c r="M57" i="11"/>
  <c r="L57" i="11"/>
  <c r="K57" i="11"/>
  <c r="J57" i="11"/>
  <c r="I57" i="11"/>
  <c r="H57" i="11"/>
  <c r="G57" i="11"/>
  <c r="F57" i="11"/>
  <c r="E57" i="11"/>
  <c r="D57" i="11"/>
  <c r="N56" i="11"/>
  <c r="M56" i="11"/>
  <c r="L56" i="11"/>
  <c r="K56" i="11"/>
  <c r="J56" i="11"/>
  <c r="I56" i="11"/>
  <c r="H56" i="11"/>
  <c r="G56" i="11"/>
  <c r="F56" i="11"/>
  <c r="E56" i="11"/>
  <c r="D56" i="11"/>
  <c r="N55" i="11"/>
  <c r="M55" i="11"/>
  <c r="L55" i="11"/>
  <c r="K55" i="11"/>
  <c r="J55" i="11"/>
  <c r="I55" i="11"/>
  <c r="H55" i="11"/>
  <c r="G55" i="11"/>
  <c r="F55" i="11"/>
  <c r="E55" i="11"/>
  <c r="D55" i="11"/>
  <c r="N54" i="11"/>
  <c r="M54" i="11"/>
  <c r="L54" i="11"/>
  <c r="K54" i="11"/>
  <c r="J54" i="11"/>
  <c r="I54" i="11"/>
  <c r="H54" i="11"/>
  <c r="G54" i="11"/>
  <c r="F54" i="11"/>
  <c r="E54" i="11"/>
  <c r="D54" i="11"/>
  <c r="N53" i="11"/>
  <c r="M53" i="11"/>
  <c r="L53" i="11"/>
  <c r="K53" i="11"/>
  <c r="J53" i="11"/>
  <c r="I53" i="11"/>
  <c r="H53" i="11"/>
  <c r="G53" i="11"/>
  <c r="F53" i="11"/>
  <c r="E53" i="11"/>
  <c r="D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N6" i="11"/>
  <c r="M6" i="11"/>
  <c r="L6" i="11"/>
  <c r="K6" i="11"/>
  <c r="J6" i="11"/>
  <c r="I6" i="11"/>
  <c r="H6" i="11"/>
  <c r="G6" i="11"/>
  <c r="F6" i="11"/>
  <c r="E6" i="11"/>
  <c r="D6" i="11"/>
  <c r="N5" i="11"/>
  <c r="M5" i="11"/>
  <c r="L5" i="11"/>
  <c r="K5" i="11"/>
  <c r="J5" i="11"/>
  <c r="I5" i="11"/>
  <c r="H5" i="11"/>
  <c r="G5" i="11"/>
  <c r="F5" i="11"/>
  <c r="E5" i="11"/>
  <c r="D5" i="11"/>
  <c r="N4" i="11"/>
  <c r="M4" i="11"/>
  <c r="L4" i="11"/>
  <c r="K4" i="11"/>
  <c r="J4" i="11"/>
  <c r="I4" i="11"/>
  <c r="H4" i="11"/>
  <c r="G4" i="11"/>
  <c r="F4" i="11"/>
  <c r="E4" i="11"/>
  <c r="D4" i="11"/>
  <c r="N3" i="11"/>
  <c r="M3" i="11"/>
  <c r="L3" i="11"/>
  <c r="K3" i="11"/>
  <c r="J3" i="11"/>
  <c r="I3" i="11"/>
  <c r="H3" i="11"/>
  <c r="G3" i="11"/>
  <c r="F3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N30" i="9" s="1"/>
  <c r="CO29" i="9"/>
  <c r="CP29" i="9"/>
  <c r="CP30" i="9" s="1"/>
  <c r="CQ29" i="9"/>
  <c r="CR29" i="9"/>
  <c r="CR30" i="9" s="1"/>
  <c r="CS29" i="9"/>
  <c r="CT29" i="9"/>
  <c r="CT30" i="9" s="1"/>
  <c r="CU29" i="9"/>
  <c r="CV29" i="9"/>
  <c r="CV30" i="9" s="1"/>
  <c r="CW29" i="9"/>
  <c r="CX29" i="9"/>
  <c r="CX30" i="9" s="1"/>
  <c r="CY29" i="9"/>
  <c r="CZ29" i="9"/>
  <c r="CZ30" i="9" s="1"/>
  <c r="CB30" i="9"/>
  <c r="CC30" i="9"/>
  <c r="CD30" i="9"/>
  <c r="CE30" i="9"/>
  <c r="CF30" i="9"/>
  <c r="CG30" i="9"/>
  <c r="CH30" i="9"/>
  <c r="CI30" i="9"/>
  <c r="CJ30" i="9"/>
  <c r="CK30" i="9"/>
  <c r="CL30" i="9"/>
  <c r="CM30" i="9"/>
  <c r="CO30" i="9"/>
  <c r="CQ30" i="9"/>
  <c r="CS30" i="9"/>
  <c r="CU30" i="9"/>
  <c r="CW30" i="9"/>
  <c r="CY30" i="9"/>
  <c r="AY28" i="8" l="1"/>
  <c r="E28" i="9"/>
  <c r="F28" i="9"/>
  <c r="E29" i="9"/>
  <c r="F29" i="9"/>
  <c r="E30" i="9"/>
  <c r="F30" i="9"/>
  <c r="CO28" i="7"/>
  <c r="CP28" i="7"/>
  <c r="CQ28" i="7"/>
  <c r="CR28" i="7"/>
  <c r="CS28" i="7"/>
  <c r="CT28" i="7"/>
  <c r="CU28" i="7"/>
  <c r="BQ28" i="7"/>
  <c r="AJ28" i="7"/>
  <c r="AI28" i="7"/>
  <c r="AM28" i="4" l="1"/>
  <c r="AN28" i="4"/>
  <c r="AA28" i="4"/>
  <c r="AB28" i="4"/>
  <c r="D28" i="4"/>
  <c r="S28" i="3" l="1"/>
  <c r="S29" i="3"/>
  <c r="S30" i="3" l="1"/>
  <c r="DX28" i="4"/>
  <c r="DY28" i="4"/>
  <c r="DZ28" i="4"/>
  <c r="EA28" i="4"/>
  <c r="EB28" i="4"/>
  <c r="EC28" i="4"/>
  <c r="ED28" i="4"/>
  <c r="EE28" i="4"/>
  <c r="EF28" i="4"/>
  <c r="EG28" i="4"/>
  <c r="EH28" i="4"/>
  <c r="EI28" i="4"/>
  <c r="EM28" i="4"/>
  <c r="EF28" i="7"/>
  <c r="EG28" i="7"/>
  <c r="EH28" i="7"/>
  <c r="EI28" i="7"/>
  <c r="EJ28" i="7"/>
  <c r="EK28" i="7"/>
  <c r="EL28" i="7"/>
  <c r="EM28" i="7"/>
  <c r="DX28" i="3"/>
  <c r="DY28" i="3"/>
  <c r="DZ28" i="3"/>
  <c r="EA28" i="3"/>
  <c r="EB28" i="3"/>
  <c r="EC28" i="3"/>
  <c r="ED28" i="3"/>
  <c r="EE28" i="3"/>
  <c r="EF28" i="3"/>
  <c r="EG28" i="3"/>
  <c r="EG30" i="3" s="1"/>
  <c r="EH28" i="3"/>
  <c r="EI28" i="3"/>
  <c r="EI30" i="3" s="1"/>
  <c r="EJ28" i="3"/>
  <c r="EK28" i="3"/>
  <c r="EK30" i="3" s="1"/>
  <c r="EL28" i="3"/>
  <c r="EM28" i="3"/>
  <c r="DX29" i="3"/>
  <c r="DY29" i="3"/>
  <c r="DZ29" i="3"/>
  <c r="DZ30" i="3" s="1"/>
  <c r="EA29" i="3"/>
  <c r="EB29" i="3"/>
  <c r="EC29" i="3"/>
  <c r="EC30" i="3" s="1"/>
  <c r="ED29" i="3"/>
  <c r="EE29" i="3"/>
  <c r="EE30" i="3" s="1"/>
  <c r="EF29" i="3"/>
  <c r="EG29" i="3"/>
  <c r="EH29" i="3"/>
  <c r="EH30" i="3" s="1"/>
  <c r="EI29" i="3"/>
  <c r="EJ29" i="3"/>
  <c r="EJ30" i="3" s="1"/>
  <c r="EK29" i="3"/>
  <c r="EL29" i="3"/>
  <c r="EM29" i="3"/>
  <c r="EM30" i="3" s="1"/>
  <c r="DX30" i="3"/>
  <c r="DY30" i="3"/>
  <c r="EB30" i="3"/>
  <c r="EF30" i="3"/>
  <c r="EL30" i="3"/>
  <c r="DX28" i="2"/>
  <c r="DY28" i="2"/>
  <c r="DZ28" i="2"/>
  <c r="EA28" i="2"/>
  <c r="EB28" i="2"/>
  <c r="EC28" i="2"/>
  <c r="EI28" i="2"/>
  <c r="EJ28" i="2"/>
  <c r="EJ30" i="2" s="1"/>
  <c r="EK28" i="2"/>
  <c r="EL28" i="2"/>
  <c r="DX29" i="2"/>
  <c r="DY29" i="2"/>
  <c r="DY30" i="2" s="1"/>
  <c r="DZ29" i="2"/>
  <c r="EA29" i="2"/>
  <c r="EB29" i="2"/>
  <c r="EB30" i="2" s="1"/>
  <c r="EC29" i="2"/>
  <c r="EI29" i="2"/>
  <c r="EJ29" i="2"/>
  <c r="EK29" i="2"/>
  <c r="EL29" i="2"/>
  <c r="DX30" i="2"/>
  <c r="DZ30" i="2"/>
  <c r="EA30" i="2"/>
  <c r="EC30" i="2"/>
  <c r="EI30" i="2"/>
  <c r="EK30" i="2"/>
  <c r="EL30" i="2"/>
  <c r="DX31" i="2"/>
  <c r="DY31" i="2"/>
  <c r="DZ31" i="2"/>
  <c r="EA31" i="2"/>
  <c r="EB31" i="2"/>
  <c r="EC31" i="2"/>
  <c r="EI31" i="2"/>
  <c r="EJ31" i="2"/>
  <c r="EK31" i="2"/>
  <c r="EL31" i="2"/>
  <c r="ED30" i="3" l="1"/>
  <c r="EA30" i="3"/>
  <c r="DJ29" i="3"/>
  <c r="DK29" i="3"/>
  <c r="DL29" i="3"/>
  <c r="DM29" i="3"/>
  <c r="DN29" i="3"/>
  <c r="DO29" i="3"/>
  <c r="DP29" i="3"/>
  <c r="DQ29" i="3"/>
  <c r="DR29" i="3"/>
  <c r="DS29" i="3"/>
  <c r="DV29" i="3"/>
  <c r="DW29" i="3"/>
  <c r="DJ28" i="3"/>
  <c r="DJ30" i="3" s="1"/>
  <c r="DK28" i="3"/>
  <c r="DK30" i="3" s="1"/>
  <c r="DL28" i="3"/>
  <c r="DL30" i="3" s="1"/>
  <c r="DM28" i="3"/>
  <c r="DM30" i="3" s="1"/>
  <c r="DN28" i="3"/>
  <c r="DN30" i="3" s="1"/>
  <c r="DO28" i="3"/>
  <c r="DO30" i="3" s="1"/>
  <c r="DP28" i="3"/>
  <c r="DP30" i="3" s="1"/>
  <c r="DQ28" i="3"/>
  <c r="DQ30" i="3" s="1"/>
  <c r="DR28" i="3"/>
  <c r="DR30" i="3" s="1"/>
  <c r="DS28" i="3"/>
  <c r="DS30" i="3" s="1"/>
  <c r="DV28" i="3"/>
  <c r="DV30" i="3" s="1"/>
  <c r="DW28" i="3"/>
  <c r="DW30" i="3" s="1"/>
  <c r="DJ31" i="2"/>
  <c r="DK31" i="2"/>
  <c r="DL31" i="2"/>
  <c r="DM31" i="2"/>
  <c r="DN31" i="2"/>
  <c r="DO31" i="2"/>
  <c r="DP31" i="2"/>
  <c r="DQ31" i="2"/>
  <c r="DR31" i="2"/>
  <c r="DJ29" i="2"/>
  <c r="DK29" i="2"/>
  <c r="DL29" i="2"/>
  <c r="DM29" i="2"/>
  <c r="DN29" i="2"/>
  <c r="DO29" i="2"/>
  <c r="DP29" i="2"/>
  <c r="DQ29" i="2"/>
  <c r="DR29" i="2"/>
  <c r="DJ28" i="2"/>
  <c r="DJ30" i="2" s="1"/>
  <c r="DK28" i="2"/>
  <c r="DK30" i="2" s="1"/>
  <c r="DL28" i="2"/>
  <c r="DL30" i="2" s="1"/>
  <c r="DM28" i="2"/>
  <c r="DM30" i="2" s="1"/>
  <c r="DN28" i="2"/>
  <c r="DN30" i="2" s="1"/>
  <c r="DO28" i="2"/>
  <c r="DO30" i="2" s="1"/>
  <c r="DP28" i="2"/>
  <c r="DP30" i="2" s="1"/>
  <c r="DQ28" i="2"/>
  <c r="DQ30" i="2" s="1"/>
  <c r="DR28" i="2"/>
  <c r="DR30" i="2" s="1"/>
  <c r="DJ28" i="4"/>
  <c r="DK28" i="4"/>
  <c r="DL28" i="4"/>
  <c r="DM28" i="4"/>
  <c r="DN28" i="4"/>
  <c r="DO28" i="4"/>
  <c r="DP28" i="4"/>
  <c r="DQ28" i="4"/>
  <c r="DW28" i="4"/>
  <c r="DJ28" i="7"/>
  <c r="DK28" i="7"/>
  <c r="DL28" i="7"/>
  <c r="DM28" i="7"/>
  <c r="DN28" i="7"/>
  <c r="DO28" i="7"/>
  <c r="DP28" i="7"/>
  <c r="DQ28" i="7"/>
  <c r="DR28" i="7"/>
  <c r="DS28" i="7"/>
  <c r="DT28" i="7"/>
  <c r="DU28" i="7"/>
  <c r="BE29" i="8" l="1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BE28" i="8"/>
  <c r="BE30" i="8" s="1"/>
  <c r="BF28" i="8"/>
  <c r="BF30" i="8" s="1"/>
  <c r="BG28" i="8"/>
  <c r="BG30" i="8" s="1"/>
  <c r="BH28" i="8"/>
  <c r="BH30" i="8" s="1"/>
  <c r="BI28" i="8"/>
  <c r="BI30" i="8" s="1"/>
  <c r="BJ28" i="8"/>
  <c r="BJ30" i="8" s="1"/>
  <c r="BK28" i="8"/>
  <c r="BK30" i="8" s="1"/>
  <c r="BL28" i="8"/>
  <c r="BL30" i="8" s="1"/>
  <c r="BM28" i="8"/>
  <c r="BM30" i="8" s="1"/>
  <c r="BN28" i="8"/>
  <c r="BN30" i="8" s="1"/>
  <c r="BO28" i="8"/>
  <c r="BO30" i="8" s="1"/>
  <c r="BP28" i="8"/>
  <c r="BP30" i="8" s="1"/>
  <c r="BQ28" i="8"/>
  <c r="BQ30" i="8" s="1"/>
  <c r="BR28" i="8"/>
  <c r="BR30" i="8" s="1"/>
  <c r="BS28" i="8"/>
  <c r="BS30" i="8" s="1"/>
  <c r="BT28" i="8"/>
  <c r="BT30" i="8" s="1"/>
  <c r="BU28" i="8"/>
  <c r="BU30" i="8" s="1"/>
  <c r="BV28" i="8"/>
  <c r="BV30" i="8" s="1"/>
  <c r="BW28" i="8"/>
  <c r="BW30" i="8" s="1"/>
  <c r="BX28" i="8"/>
  <c r="BX30" i="8" s="1"/>
  <c r="BY28" i="8"/>
  <c r="BY30" i="8" s="1"/>
  <c r="BZ28" i="8"/>
  <c r="BZ30" i="8" s="1"/>
  <c r="CA28" i="8"/>
  <c r="CA30" i="8" s="1"/>
  <c r="CB28" i="8"/>
  <c r="CB30" i="8" s="1"/>
  <c r="CC28" i="8"/>
  <c r="CC30" i="8" s="1"/>
  <c r="CD28" i="8"/>
  <c r="CD30" i="8" s="1"/>
  <c r="CE28" i="8"/>
  <c r="CE30" i="8" s="1"/>
  <c r="CF28" i="8"/>
  <c r="CF30" i="8" s="1"/>
  <c r="CV28" i="7" l="1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CV28" i="3"/>
  <c r="CV30" i="3" s="1"/>
  <c r="CW28" i="3"/>
  <c r="CW30" i="3" s="1"/>
  <c r="CX28" i="3"/>
  <c r="CX30" i="3" s="1"/>
  <c r="CY28" i="3"/>
  <c r="CY30" i="3" s="1"/>
  <c r="CZ28" i="3"/>
  <c r="CZ30" i="3" s="1"/>
  <c r="DA28" i="3"/>
  <c r="DA30" i="3" s="1"/>
  <c r="DB28" i="3"/>
  <c r="DB30" i="3" s="1"/>
  <c r="DC28" i="3"/>
  <c r="DC30" i="3" s="1"/>
  <c r="DD28" i="3"/>
  <c r="DD30" i="3" s="1"/>
  <c r="DE28" i="3"/>
  <c r="DE30" i="3" s="1"/>
  <c r="DF28" i="3"/>
  <c r="DF30" i="3" s="1"/>
  <c r="DG28" i="3"/>
  <c r="DG30" i="3" s="1"/>
  <c r="DH28" i="3"/>
  <c r="DH30" i="3" s="1"/>
  <c r="DI28" i="3"/>
  <c r="DI30" i="3" s="1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BE28" i="9"/>
  <c r="BF28" i="9"/>
  <c r="BF30" i="9" s="1"/>
  <c r="BG28" i="9"/>
  <c r="BG30" i="9" s="1"/>
  <c r="BH28" i="9"/>
  <c r="BH30" i="9" s="1"/>
  <c r="BI28" i="9"/>
  <c r="BJ28" i="9"/>
  <c r="BJ30" i="9" s="1"/>
  <c r="BK28" i="9"/>
  <c r="BL28" i="9"/>
  <c r="BL30" i="9" s="1"/>
  <c r="BM28" i="9"/>
  <c r="BM30" i="9" s="1"/>
  <c r="BN28" i="9"/>
  <c r="BN30" i="9" s="1"/>
  <c r="BO28" i="9"/>
  <c r="BP28" i="9"/>
  <c r="BP30" i="9" s="1"/>
  <c r="BQ28" i="9"/>
  <c r="BR28" i="9"/>
  <c r="BR30" i="9" s="1"/>
  <c r="BS28" i="9"/>
  <c r="BT28" i="9"/>
  <c r="BT30" i="9" s="1"/>
  <c r="BU28" i="9"/>
  <c r="BV28" i="9"/>
  <c r="BV30" i="9" s="1"/>
  <c r="BW28" i="9"/>
  <c r="BX28" i="9"/>
  <c r="BX30" i="9" s="1"/>
  <c r="BY28" i="9"/>
  <c r="BY30" i="9" s="1"/>
  <c r="BZ28" i="9"/>
  <c r="BZ30" i="9" s="1"/>
  <c r="CA28" i="9"/>
  <c r="CA30" i="9" s="1"/>
  <c r="BW30" i="9" l="1"/>
  <c r="BU30" i="9"/>
  <c r="BS30" i="9"/>
  <c r="BQ30" i="9"/>
  <c r="BO30" i="9"/>
  <c r="BK30" i="9"/>
  <c r="BI30" i="9"/>
  <c r="BE30" i="9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CV28" i="2"/>
  <c r="CV30" i="2" s="1"/>
  <c r="CW28" i="2"/>
  <c r="CW30" i="2" s="1"/>
  <c r="CX28" i="2"/>
  <c r="CX30" i="2" s="1"/>
  <c r="CY28" i="2"/>
  <c r="CY30" i="2" s="1"/>
  <c r="CZ28" i="2"/>
  <c r="CZ30" i="2" s="1"/>
  <c r="DA28" i="2"/>
  <c r="DA30" i="2" s="1"/>
  <c r="DB28" i="2"/>
  <c r="DB30" i="2" s="1"/>
  <c r="DC28" i="2"/>
  <c r="DC30" i="2" s="1"/>
  <c r="DD28" i="2"/>
  <c r="DD30" i="2" s="1"/>
  <c r="DE28" i="2"/>
  <c r="DE30" i="2" s="1"/>
  <c r="DF28" i="2"/>
  <c r="DF30" i="2" s="1"/>
  <c r="DG28" i="2"/>
  <c r="DG30" i="2" s="1"/>
  <c r="DH28" i="2"/>
  <c r="DH30" i="2" s="1"/>
  <c r="DI28" i="2"/>
  <c r="DI30" i="2" s="1"/>
  <c r="BM28" i="7" l="1"/>
  <c r="BN28" i="7"/>
  <c r="BO28" i="7"/>
  <c r="BP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M28" i="2"/>
  <c r="BN28" i="2"/>
  <c r="BO28" i="2"/>
  <c r="BP28" i="2"/>
  <c r="BQ28" i="2"/>
  <c r="BR28" i="2"/>
  <c r="BS28" i="2"/>
  <c r="BS30" i="2" s="1"/>
  <c r="BT28" i="2"/>
  <c r="BU28" i="2"/>
  <c r="BV28" i="2"/>
  <c r="BW28" i="2"/>
  <c r="BX28" i="2"/>
  <c r="BY28" i="2"/>
  <c r="BY30" i="2" s="1"/>
  <c r="BZ28" i="2"/>
  <c r="CA28" i="2"/>
  <c r="CA30" i="2" s="1"/>
  <c r="CB28" i="2"/>
  <c r="CC28" i="2"/>
  <c r="CD28" i="2"/>
  <c r="CE28" i="2"/>
  <c r="CE30" i="2" s="1"/>
  <c r="CF28" i="2"/>
  <c r="CG28" i="2"/>
  <c r="CH28" i="2"/>
  <c r="CI28" i="2"/>
  <c r="CJ28" i="2"/>
  <c r="CK28" i="2"/>
  <c r="CL28" i="2"/>
  <c r="CM28" i="2"/>
  <c r="CN28" i="2"/>
  <c r="CO28" i="2"/>
  <c r="CO30" i="2" s="1"/>
  <c r="CP28" i="2"/>
  <c r="CQ28" i="2"/>
  <c r="CQ30" i="2" s="1"/>
  <c r="CR28" i="2"/>
  <c r="CS28" i="2"/>
  <c r="CS30" i="2" s="1"/>
  <c r="CT28" i="2"/>
  <c r="CU28" i="2"/>
  <c r="CT30" i="3" l="1"/>
  <c r="CR30" i="3"/>
  <c r="CP30" i="3"/>
  <c r="CN30" i="3"/>
  <c r="CL30" i="3"/>
  <c r="CJ30" i="3"/>
  <c r="CH30" i="3"/>
  <c r="CF30" i="3"/>
  <c r="CD30" i="3"/>
  <c r="CB30" i="3"/>
  <c r="BZ30" i="3"/>
  <c r="BX30" i="3"/>
  <c r="BV30" i="3"/>
  <c r="BT30" i="3"/>
  <c r="BR30" i="3"/>
  <c r="BP30" i="3"/>
  <c r="BN30" i="3"/>
  <c r="CU30" i="2"/>
  <c r="CM30" i="2"/>
  <c r="CK30" i="2"/>
  <c r="CI30" i="2"/>
  <c r="CG30" i="2"/>
  <c r="CC30" i="2"/>
  <c r="BW30" i="2"/>
  <c r="BU30" i="2"/>
  <c r="BQ30" i="2"/>
  <c r="BO30" i="2"/>
  <c r="BM30" i="2"/>
  <c r="CT30" i="2"/>
  <c r="CR30" i="2"/>
  <c r="CP30" i="2"/>
  <c r="CN30" i="2"/>
  <c r="CL30" i="2"/>
  <c r="CJ30" i="2"/>
  <c r="CH30" i="2"/>
  <c r="CF30" i="2"/>
  <c r="CD30" i="2"/>
  <c r="CB30" i="2"/>
  <c r="BZ30" i="2"/>
  <c r="BX30" i="2"/>
  <c r="BV30" i="2"/>
  <c r="BT30" i="2"/>
  <c r="BR30" i="2"/>
  <c r="BP30" i="2"/>
  <c r="BN30" i="2"/>
  <c r="CU30" i="3"/>
  <c r="CS30" i="3"/>
  <c r="CQ30" i="3"/>
  <c r="CO30" i="3"/>
  <c r="CM30" i="3"/>
  <c r="CK30" i="3"/>
  <c r="CI30" i="3"/>
  <c r="CG30" i="3"/>
  <c r="CE30" i="3"/>
  <c r="CC30" i="3"/>
  <c r="CA30" i="3"/>
  <c r="BY30" i="3"/>
  <c r="BW30" i="3"/>
  <c r="BU30" i="3"/>
  <c r="BS30" i="3"/>
  <c r="BQ30" i="3"/>
  <c r="BO30" i="3"/>
  <c r="BM30" i="3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28" i="4"/>
  <c r="C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C28" i="4"/>
  <c r="AD28" i="4"/>
  <c r="AE28" i="4"/>
  <c r="AF28" i="4"/>
  <c r="AG28" i="4"/>
  <c r="AH28" i="4"/>
  <c r="AI28" i="4"/>
  <c r="AJ28" i="4"/>
  <c r="AK28" i="4"/>
  <c r="AL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28" i="3"/>
  <c r="B30" i="3" s="1"/>
  <c r="C28" i="3"/>
  <c r="C30" i="3" s="1"/>
  <c r="D28" i="3"/>
  <c r="D30" i="3" s="1"/>
  <c r="E28" i="3"/>
  <c r="E30" i="3" s="1"/>
  <c r="F28" i="3"/>
  <c r="F30" i="3" s="1"/>
  <c r="G28" i="3"/>
  <c r="G30" i="3" s="1"/>
  <c r="H28" i="3"/>
  <c r="H30" i="3" s="1"/>
  <c r="I28" i="3"/>
  <c r="I30" i="3" s="1"/>
  <c r="J28" i="3"/>
  <c r="J30" i="3" s="1"/>
  <c r="K28" i="3"/>
  <c r="K30" i="3" s="1"/>
  <c r="L28" i="3"/>
  <c r="L30" i="3" s="1"/>
  <c r="M28" i="3"/>
  <c r="M30" i="3" s="1"/>
  <c r="N28" i="3"/>
  <c r="N30" i="3" s="1"/>
  <c r="O28" i="3"/>
  <c r="O30" i="3" s="1"/>
  <c r="P28" i="3"/>
  <c r="P30" i="3" s="1"/>
  <c r="Q28" i="3"/>
  <c r="Q30" i="3" s="1"/>
  <c r="R28" i="3"/>
  <c r="R30" i="3" s="1"/>
  <c r="T28" i="3"/>
  <c r="U28" i="3"/>
  <c r="U30" i="3" s="1"/>
  <c r="V28" i="3"/>
  <c r="V30" i="3" s="1"/>
  <c r="W28" i="3"/>
  <c r="X28" i="3"/>
  <c r="Y28" i="3"/>
  <c r="Z28" i="3"/>
  <c r="Z30" i="3" s="1"/>
  <c r="AA28" i="3"/>
  <c r="AB28" i="3"/>
  <c r="AB30" i="3" s="1"/>
  <c r="AC28" i="3"/>
  <c r="AD28" i="3"/>
  <c r="AD30" i="3" s="1"/>
  <c r="AE28" i="3"/>
  <c r="AE30" i="3" s="1"/>
  <c r="AF28" i="3"/>
  <c r="AF30" i="3" s="1"/>
  <c r="AG28" i="3"/>
  <c r="AG30" i="3" s="1"/>
  <c r="AH28" i="3"/>
  <c r="AH30" i="3" s="1"/>
  <c r="AI28" i="3"/>
  <c r="AI30" i="3" s="1"/>
  <c r="AJ28" i="3"/>
  <c r="AJ30" i="3" s="1"/>
  <c r="AK28" i="3"/>
  <c r="AK30" i="3" s="1"/>
  <c r="AL28" i="3"/>
  <c r="AL30" i="3" s="1"/>
  <c r="AM28" i="3"/>
  <c r="AM30" i="3" s="1"/>
  <c r="AN28" i="3"/>
  <c r="AN30" i="3" s="1"/>
  <c r="AO28" i="3"/>
  <c r="AO30" i="3" s="1"/>
  <c r="AP28" i="3"/>
  <c r="AP30" i="3" s="1"/>
  <c r="AQ28" i="3"/>
  <c r="AQ30" i="3" s="1"/>
  <c r="AR28" i="3"/>
  <c r="AR30" i="3" s="1"/>
  <c r="AS28" i="3"/>
  <c r="AS30" i="3" s="1"/>
  <c r="AT28" i="3"/>
  <c r="AT30" i="3" s="1"/>
  <c r="AU28" i="3"/>
  <c r="AU30" i="3" s="1"/>
  <c r="AV28" i="3"/>
  <c r="AV30" i="3" s="1"/>
  <c r="AW28" i="3"/>
  <c r="AW30" i="3" s="1"/>
  <c r="AX28" i="3"/>
  <c r="AX30" i="3" s="1"/>
  <c r="AY28" i="3"/>
  <c r="AY30" i="3" s="1"/>
  <c r="AZ28" i="3"/>
  <c r="AZ30" i="3" s="1"/>
  <c r="BA28" i="3"/>
  <c r="BA30" i="3" s="1"/>
  <c r="BB28" i="3"/>
  <c r="BB30" i="3" s="1"/>
  <c r="BC28" i="3"/>
  <c r="BC30" i="3" s="1"/>
  <c r="BD28" i="3"/>
  <c r="BD30" i="3" s="1"/>
  <c r="BE28" i="3"/>
  <c r="BE30" i="3" s="1"/>
  <c r="BF28" i="3"/>
  <c r="BF30" i="3" s="1"/>
  <c r="BG28" i="3"/>
  <c r="BG30" i="3" s="1"/>
  <c r="BH28" i="3"/>
  <c r="BH30" i="3" s="1"/>
  <c r="BI28" i="3"/>
  <c r="BI30" i="3" s="1"/>
  <c r="BJ28" i="3"/>
  <c r="BJ30" i="3" s="1"/>
  <c r="BK28" i="3"/>
  <c r="BK30" i="3" s="1"/>
  <c r="BL28" i="3"/>
  <c r="BL30" i="3" s="1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28" i="2"/>
  <c r="C28" i="2"/>
  <c r="C30" i="2" s="1"/>
  <c r="D28" i="2"/>
  <c r="E28" i="2"/>
  <c r="E30" i="2" s="1"/>
  <c r="F28" i="2"/>
  <c r="G28" i="2"/>
  <c r="G30" i="2" s="1"/>
  <c r="H28" i="2"/>
  <c r="I28" i="2"/>
  <c r="I30" i="2" s="1"/>
  <c r="J28" i="2"/>
  <c r="K28" i="2"/>
  <c r="K30" i="2" s="1"/>
  <c r="L28" i="2"/>
  <c r="M28" i="2"/>
  <c r="M30" i="2" s="1"/>
  <c r="N28" i="2"/>
  <c r="O28" i="2"/>
  <c r="O30" i="2" s="1"/>
  <c r="P28" i="2"/>
  <c r="Q28" i="2"/>
  <c r="Q30" i="2" s="1"/>
  <c r="R28" i="2"/>
  <c r="S28" i="2"/>
  <c r="S30" i="2" s="1"/>
  <c r="T28" i="2"/>
  <c r="U28" i="2"/>
  <c r="U30" i="2" s="1"/>
  <c r="V28" i="2"/>
  <c r="W28" i="2"/>
  <c r="W30" i="2" s="1"/>
  <c r="X28" i="2"/>
  <c r="Y28" i="2"/>
  <c r="Y30" i="2" s="1"/>
  <c r="Z28" i="2"/>
  <c r="AA28" i="2"/>
  <c r="AA30" i="2" s="1"/>
  <c r="AB28" i="2"/>
  <c r="AC28" i="2"/>
  <c r="AC30" i="2" s="1"/>
  <c r="AD28" i="2"/>
  <c r="AE28" i="2"/>
  <c r="AE30" i="2" s="1"/>
  <c r="AF28" i="2"/>
  <c r="AG28" i="2"/>
  <c r="AG30" i="2" s="1"/>
  <c r="AH28" i="2"/>
  <c r="AI28" i="2"/>
  <c r="AI30" i="2" s="1"/>
  <c r="AJ28" i="2"/>
  <c r="AK28" i="2"/>
  <c r="AK30" i="2" s="1"/>
  <c r="AL28" i="2"/>
  <c r="AM28" i="2"/>
  <c r="AM30" i="2" s="1"/>
  <c r="AN28" i="2"/>
  <c r="AO28" i="2"/>
  <c r="AO30" i="2" s="1"/>
  <c r="AP28" i="2"/>
  <c r="AQ28" i="2"/>
  <c r="AQ30" i="2" s="1"/>
  <c r="AR28" i="2"/>
  <c r="AS28" i="2"/>
  <c r="AT28" i="2"/>
  <c r="AU28" i="2"/>
  <c r="AU30" i="2" s="1"/>
  <c r="AV28" i="2"/>
  <c r="AW28" i="2"/>
  <c r="AW30" i="2" s="1"/>
  <c r="AX28" i="2"/>
  <c r="AY28" i="2"/>
  <c r="AY30" i="2" s="1"/>
  <c r="AZ28" i="2"/>
  <c r="BA28" i="2"/>
  <c r="BA30" i="2" s="1"/>
  <c r="BB28" i="2"/>
  <c r="BC28" i="2"/>
  <c r="BC30" i="2" s="1"/>
  <c r="BD28" i="2"/>
  <c r="BE28" i="2"/>
  <c r="BE30" i="2" s="1"/>
  <c r="BF28" i="2"/>
  <c r="BG28" i="2"/>
  <c r="BG30" i="2" s="1"/>
  <c r="BH28" i="2"/>
  <c r="BI28" i="2"/>
  <c r="BJ28" i="2"/>
  <c r="BK28" i="2"/>
  <c r="BK30" i="2" s="1"/>
  <c r="BL28" i="2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W29" i="8"/>
  <c r="AX29" i="8"/>
  <c r="AY29" i="8"/>
  <c r="AY30" i="8" s="1"/>
  <c r="AZ29" i="8"/>
  <c r="BA29" i="8"/>
  <c r="BB29" i="8"/>
  <c r="BC29" i="8"/>
  <c r="BD29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Q30" i="8" s="1"/>
  <c r="AR28" i="8"/>
  <c r="AR30" i="8" s="1"/>
  <c r="AS28" i="8"/>
  <c r="AS30" i="8" s="1"/>
  <c r="AW28" i="8"/>
  <c r="AW30" i="8" s="1"/>
  <c r="AX28" i="8"/>
  <c r="AX30" i="8" s="1"/>
  <c r="AZ28" i="8"/>
  <c r="AZ30" i="8" s="1"/>
  <c r="BA28" i="8"/>
  <c r="BA30" i="8" s="1"/>
  <c r="BB28" i="8"/>
  <c r="BB30" i="8" s="1"/>
  <c r="BC28" i="8"/>
  <c r="BC30" i="8" s="1"/>
  <c r="BD28" i="8"/>
  <c r="BD30" i="8" s="1"/>
  <c r="B29" i="9"/>
  <c r="C29" i="9"/>
  <c r="D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28" i="9"/>
  <c r="C28" i="9"/>
  <c r="D28" i="9"/>
  <c r="D30" i="9" s="1"/>
  <c r="G28" i="9"/>
  <c r="H28" i="9"/>
  <c r="I28" i="9"/>
  <c r="J28" i="9"/>
  <c r="K28" i="9"/>
  <c r="K30" i="9" s="1"/>
  <c r="L28" i="9"/>
  <c r="L30" i="9" s="1"/>
  <c r="M28" i="9"/>
  <c r="M30" i="9" s="1"/>
  <c r="N28" i="9"/>
  <c r="O28" i="9"/>
  <c r="P28" i="9"/>
  <c r="P30" i="9" s="1"/>
  <c r="Q28" i="9"/>
  <c r="Q30" i="9" s="1"/>
  <c r="R28" i="9"/>
  <c r="R30" i="9" s="1"/>
  <c r="S28" i="9"/>
  <c r="T28" i="9"/>
  <c r="T30" i="9" s="1"/>
  <c r="U28" i="9"/>
  <c r="U30" i="9" s="1"/>
  <c r="V28" i="9"/>
  <c r="V30" i="9" s="1"/>
  <c r="W28" i="9"/>
  <c r="W30" i="9" s="1"/>
  <c r="X28" i="9"/>
  <c r="X30" i="9" s="1"/>
  <c r="Y28" i="9"/>
  <c r="Z28" i="9"/>
  <c r="AA28" i="9"/>
  <c r="AA30" i="9" s="1"/>
  <c r="AB28" i="9"/>
  <c r="AC28" i="9"/>
  <c r="AD28" i="9"/>
  <c r="AD30" i="9" s="1"/>
  <c r="AE28" i="9"/>
  <c r="AF28" i="9"/>
  <c r="AF30" i="9" s="1"/>
  <c r="AG28" i="9"/>
  <c r="AG30" i="9" s="1"/>
  <c r="AH28" i="9"/>
  <c r="AH30" i="9" s="1"/>
  <c r="AI28" i="9"/>
  <c r="AJ28" i="9"/>
  <c r="AJ30" i="9" s="1"/>
  <c r="AK28" i="9"/>
  <c r="AL28" i="9"/>
  <c r="AL30" i="9" s="1"/>
  <c r="AM28" i="9"/>
  <c r="AN28" i="9"/>
  <c r="AN30" i="9" s="1"/>
  <c r="AO28" i="9"/>
  <c r="AO30" i="9" s="1"/>
  <c r="AP28" i="9"/>
  <c r="AP30" i="9" s="1"/>
  <c r="AQ28" i="9"/>
  <c r="AR28" i="9"/>
  <c r="AR30" i="9" s="1"/>
  <c r="AS28" i="9"/>
  <c r="AT28" i="9"/>
  <c r="AT30" i="9" s="1"/>
  <c r="AU28" i="9"/>
  <c r="AU30" i="9" s="1"/>
  <c r="AV28" i="9"/>
  <c r="AV30" i="9" s="1"/>
  <c r="AW28" i="9"/>
  <c r="AX28" i="9"/>
  <c r="AX30" i="9" s="1"/>
  <c r="AY28" i="9"/>
  <c r="AY30" i="9" s="1"/>
  <c r="AZ28" i="9"/>
  <c r="AZ30" i="9" s="1"/>
  <c r="BA28" i="9"/>
  <c r="BA30" i="9" s="1"/>
  <c r="BB28" i="9"/>
  <c r="BB30" i="9" s="1"/>
  <c r="BC28" i="9"/>
  <c r="BD28" i="9"/>
  <c r="BD30" i="9" s="1"/>
  <c r="B30" i="8" l="1"/>
  <c r="BC30" i="9"/>
  <c r="AW30" i="9"/>
  <c r="AS30" i="9"/>
  <c r="AQ30" i="9"/>
  <c r="AM30" i="9"/>
  <c r="AK30" i="9"/>
  <c r="AI30" i="9"/>
  <c r="AE30" i="9"/>
  <c r="AC30" i="9"/>
  <c r="AB30" i="9"/>
  <c r="Z30" i="9"/>
  <c r="Y30" i="9"/>
  <c r="S30" i="9"/>
  <c r="O30" i="9"/>
  <c r="N30" i="9"/>
  <c r="J30" i="9"/>
  <c r="H30" i="9"/>
  <c r="B30" i="9"/>
  <c r="I30" i="9"/>
  <c r="G30" i="9"/>
  <c r="C30" i="9"/>
  <c r="AC30" i="3"/>
  <c r="AA30" i="3"/>
  <c r="Y30" i="3"/>
  <c r="X30" i="3"/>
  <c r="W30" i="3"/>
  <c r="T30" i="3"/>
  <c r="BI30" i="2"/>
  <c r="AS30" i="2"/>
  <c r="BL30" i="2"/>
  <c r="BJ30" i="2"/>
  <c r="BH30" i="2"/>
  <c r="BF30" i="2"/>
  <c r="BD30" i="2"/>
  <c r="BB30" i="2"/>
  <c r="AZ30" i="2"/>
  <c r="AX30" i="2"/>
  <c r="AV30" i="2"/>
  <c r="AT30" i="2"/>
  <c r="AR30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P30" i="2"/>
  <c r="N30" i="2"/>
  <c r="L30" i="2"/>
  <c r="J30" i="2"/>
  <c r="H30" i="2"/>
  <c r="F30" i="2"/>
  <c r="D30" i="2"/>
  <c r="B30" i="2"/>
</calcChain>
</file>

<file path=xl/sharedStrings.xml><?xml version="1.0" encoding="utf-8"?>
<sst xmlns="http://schemas.openxmlformats.org/spreadsheetml/2006/main" count="1538" uniqueCount="232">
  <si>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</si>
  <si>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</si>
  <si>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</si>
  <si>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</si>
  <si>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</si>
  <si>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</si>
  <si>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</si>
  <si>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</si>
  <si>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</si>
  <si>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</si>
  <si>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</si>
  <si>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</si>
  <si>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</si>
  <si>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</si>
  <si>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</si>
  <si>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</si>
  <si>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</si>
  <si>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</si>
  <si>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</si>
  <si>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</si>
  <si>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</si>
  <si>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</si>
  <si>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</si>
  <si>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</si>
  <si>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</si>
  <si>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</si>
  <si>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</si>
  <si>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</si>
  <si>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</si>
  <si>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</si>
  <si>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</si>
  <si>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</si>
  <si>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</si>
  <si>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</si>
  <si>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</si>
  <si>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</si>
  <si>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</si>
  <si>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</si>
  <si>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</si>
  <si>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</si>
  <si>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</si>
  <si>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t>差</t>
    <phoneticPr fontId="3" type="noConversion"/>
  </si>
  <si>
    <t>22日</t>
    <phoneticPr fontId="3" type="noConversion"/>
  </si>
  <si>
    <t>2月</t>
    <phoneticPr fontId="3" type="noConversion"/>
  </si>
  <si>
    <t>2日</t>
  </si>
  <si>
    <t>5月</t>
    <phoneticPr fontId="3" type="noConversion"/>
  </si>
  <si>
    <r>
      <rPr>
        <sz val="12"/>
        <color theme="1"/>
        <rFont val="細明體"/>
        <family val="3"/>
        <charset val="136"/>
      </rPr>
      <t>斗南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</si>
  <si>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</si>
  <si>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細明體"/>
        <family val="3"/>
        <charset val="136"/>
      </rPr>
      <t>斗南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</si>
  <si>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</si>
  <si>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</si>
  <si>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</si>
  <si>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</si>
  <si>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</si>
  <si>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</si>
  <si>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</si>
  <si>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</si>
  <si>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</si>
  <si>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</si>
  <si>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</si>
  <si>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</si>
  <si>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</si>
  <si>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</si>
  <si>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</si>
  <si>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12日</t>
    <phoneticPr fontId="3" type="noConversion"/>
  </si>
  <si>
    <t>13日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</si>
  <si>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</si>
  <si>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</si>
  <si>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</si>
  <si>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3月</t>
  </si>
  <si>
    <t>4月</t>
  </si>
  <si>
    <t>5月</t>
  </si>
  <si>
    <t>6月</t>
  </si>
  <si>
    <t>1日</t>
  </si>
  <si>
    <t>差</t>
  </si>
  <si>
    <t>2月</t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</si>
  <si>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放置斗南</t>
    </r>
    <r>
      <rPr>
        <sz val="12"/>
        <color theme="1"/>
        <rFont val="Times New Roman"/>
        <family val="1"/>
      </rPr>
      <t>A)</t>
    </r>
    <phoneticPr fontId="4" type="noConversion"/>
  </si>
  <si>
    <t>調查田一</t>
  </si>
  <si>
    <t>調查田二</t>
  </si>
  <si>
    <t>調查地點</t>
  </si>
  <si>
    <t>經度</t>
  </si>
  <si>
    <t>緯度</t>
  </si>
  <si>
    <t>調查品種</t>
  </si>
  <si>
    <t>種植日期</t>
  </si>
  <si>
    <t>抽穗日期</t>
  </si>
  <si>
    <t>收獲日期</t>
  </si>
  <si>
    <t>第1次調查日期</t>
  </si>
  <si>
    <t>第2次調查日期</t>
  </si>
  <si>
    <t>第3次調查日期</t>
  </si>
  <si>
    <t>第4次調查日期</t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</si>
  <si>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</si>
  <si>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</si>
  <si>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</si>
  <si>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</si>
  <si>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</si>
  <si>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</si>
  <si>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</si>
  <si>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</si>
  <si>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</si>
  <si>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</si>
  <si>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</si>
  <si>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</si>
  <si>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</si>
  <si>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</si>
  <si>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第19次調查日期</t>
  </si>
  <si>
    <t>3月</t>
    <phoneticPr fontId="3" type="noConversion"/>
  </si>
  <si>
    <t xml:space="preserve">23°41'09.8"N </t>
    <phoneticPr fontId="3" type="noConversion"/>
  </si>
  <si>
    <t>120°27'35.4"E</t>
    <phoneticPr fontId="3" type="noConversion"/>
  </si>
  <si>
    <t>斗南A</t>
    <phoneticPr fontId="3" type="noConversion"/>
  </si>
  <si>
    <t>斗南B</t>
    <phoneticPr fontId="3" type="noConversion"/>
  </si>
  <si>
    <t xml:space="preserve">23°41'09.1"N </t>
    <phoneticPr fontId="3" type="noConversion"/>
  </si>
  <si>
    <t>120°27'31.8"E</t>
    <phoneticPr fontId="3" type="noConversion"/>
  </si>
  <si>
    <t>越光米</t>
    <phoneticPr fontId="3" type="noConversion"/>
  </si>
  <si>
    <t>110.03.10</t>
    <phoneticPr fontId="3" type="noConversion"/>
  </si>
  <si>
    <t>110.03.18</t>
    <phoneticPr fontId="3" type="noConversion"/>
  </si>
  <si>
    <t>110.06.24</t>
  </si>
  <si>
    <t>110.06.01</t>
    <phoneticPr fontId="3" type="noConversion"/>
  </si>
  <si>
    <t>110.05.11</t>
    <phoneticPr fontId="3" type="noConversion"/>
  </si>
  <si>
    <t>110.05.25</t>
    <phoneticPr fontId="3" type="noConversion"/>
  </si>
  <si>
    <t>110.03.16</t>
    <phoneticPr fontId="3" type="noConversion"/>
  </si>
  <si>
    <t>110.03.23</t>
    <phoneticPr fontId="3" type="noConversion"/>
  </si>
  <si>
    <t>110.03.30</t>
    <phoneticPr fontId="3" type="noConversion"/>
  </si>
  <si>
    <t>110.04.13</t>
    <phoneticPr fontId="3" type="noConversion"/>
  </si>
  <si>
    <t>110.04.20</t>
    <phoneticPr fontId="3" type="noConversion"/>
  </si>
  <si>
    <t>110.04.27</t>
    <phoneticPr fontId="3" type="noConversion"/>
  </si>
  <si>
    <t>110.05.04</t>
    <phoneticPr fontId="3" type="noConversion"/>
  </si>
  <si>
    <t>110.05.18</t>
    <phoneticPr fontId="3" type="noConversion"/>
  </si>
  <si>
    <t>110.06.01</t>
    <phoneticPr fontId="3" type="noConversion"/>
  </si>
  <si>
    <t>110.06.08</t>
    <phoneticPr fontId="3" type="noConversion"/>
  </si>
  <si>
    <t>110.06.15</t>
    <phoneticPr fontId="3" type="noConversion"/>
  </si>
  <si>
    <t>110.06.22</t>
    <phoneticPr fontId="3" type="noConversion"/>
  </si>
  <si>
    <t>種植</t>
    <phoneticPr fontId="3" type="noConversion"/>
  </si>
  <si>
    <t>種植</t>
    <phoneticPr fontId="3" type="noConversion"/>
  </si>
  <si>
    <t>收割</t>
    <phoneticPr fontId="3" type="noConversion"/>
  </si>
  <si>
    <t>收割</t>
    <phoneticPr fontId="3" type="noConversion"/>
  </si>
  <si>
    <t>地點</t>
    <phoneticPr fontId="5" type="noConversion"/>
  </si>
  <si>
    <t>日期</t>
    <phoneticPr fontId="5" type="noConversion"/>
  </si>
  <si>
    <t>項目</t>
    <phoneticPr fontId="5" type="noConversion"/>
  </si>
  <si>
    <t>平均罹病度(病斑面積率)</t>
    <phoneticPr fontId="5" type="noConversion"/>
  </si>
  <si>
    <t>罹1(調查點1平均罹病度)</t>
    <phoneticPr fontId="5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</si>
  <si>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</si>
  <si>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</si>
  <si>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</si>
  <si>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</si>
  <si>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</si>
  <si>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</si>
  <si>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</si>
  <si>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</si>
  <si>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</si>
  <si>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1-1(調查點1單株1病斑面積率(%))</t>
    <phoneticPr fontId="5" type="noConversion"/>
  </si>
  <si>
    <t>1-2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</si>
  <si>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</si>
  <si>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</si>
  <si>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</si>
  <si>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</si>
  <si>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</si>
  <si>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</si>
  <si>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</si>
  <si>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</si>
  <si>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3-1</t>
    <phoneticPr fontId="5" type="noConversion"/>
  </si>
  <si>
    <t>3-2</t>
    <phoneticPr fontId="5" type="noConversion"/>
  </si>
  <si>
    <t>3-3</t>
    <phoneticPr fontId="5" type="noConversion"/>
  </si>
  <si>
    <t>3-4</t>
    <phoneticPr fontId="5" type="noConversion"/>
  </si>
  <si>
    <t>3-5</t>
    <phoneticPr fontId="5" type="noConversion"/>
  </si>
  <si>
    <t>4-1</t>
    <phoneticPr fontId="5" type="noConversion"/>
  </si>
  <si>
    <t>4-2</t>
    <phoneticPr fontId="5" type="noConversion"/>
  </si>
  <si>
    <t>4-3</t>
    <phoneticPr fontId="5" type="noConversion"/>
  </si>
  <si>
    <t>4-4</t>
    <phoneticPr fontId="5" type="noConversion"/>
  </si>
  <si>
    <t>4-5</t>
    <phoneticPr fontId="5" type="noConversion"/>
  </si>
  <si>
    <t>5-1</t>
    <phoneticPr fontId="5" type="noConversion"/>
  </si>
  <si>
    <t>5-2</t>
    <phoneticPr fontId="5" type="noConversion"/>
  </si>
  <si>
    <t>5-3</t>
    <phoneticPr fontId="5" type="noConversion"/>
  </si>
  <si>
    <t>5-4</t>
    <phoneticPr fontId="5" type="noConversion"/>
  </si>
  <si>
    <t>5-5</t>
    <phoneticPr fontId="5" type="noConversion"/>
  </si>
  <si>
    <t>6-1</t>
    <phoneticPr fontId="5" type="noConversion"/>
  </si>
  <si>
    <t>6-2</t>
    <phoneticPr fontId="5" type="noConversion"/>
  </si>
  <si>
    <t>6-3</t>
    <phoneticPr fontId="5" type="noConversion"/>
  </si>
  <si>
    <t>6-4</t>
    <phoneticPr fontId="5" type="noConversion"/>
  </si>
  <si>
    <t>6-5</t>
    <phoneticPr fontId="5" type="noConversion"/>
  </si>
  <si>
    <t>7-1</t>
    <phoneticPr fontId="5" type="noConversion"/>
  </si>
  <si>
    <t>7-2</t>
    <phoneticPr fontId="5" type="noConversion"/>
  </si>
  <si>
    <t>7-3</t>
    <phoneticPr fontId="5" type="noConversion"/>
  </si>
  <si>
    <t>7-4</t>
    <phoneticPr fontId="5" type="noConversion"/>
  </si>
  <si>
    <t>7-5</t>
    <phoneticPr fontId="5" type="noConversion"/>
  </si>
  <si>
    <t>8-1</t>
    <phoneticPr fontId="5" type="noConversion"/>
  </si>
  <si>
    <t>8-2</t>
    <phoneticPr fontId="5" type="noConversion"/>
  </si>
  <si>
    <t>8-3</t>
    <phoneticPr fontId="5" type="noConversion"/>
  </si>
  <si>
    <t>8-4</t>
    <phoneticPr fontId="5" type="noConversion"/>
  </si>
  <si>
    <t>8-5</t>
    <phoneticPr fontId="5" type="noConversion"/>
  </si>
  <si>
    <t>9-1</t>
    <phoneticPr fontId="5" type="noConversion"/>
  </si>
  <si>
    <t>9-2</t>
    <phoneticPr fontId="5" type="noConversion"/>
  </si>
  <si>
    <t>9-3</t>
    <phoneticPr fontId="5" type="noConversion"/>
  </si>
  <si>
    <t>9-4</t>
    <phoneticPr fontId="5" type="noConversion"/>
  </si>
  <si>
    <t>9-5</t>
    <phoneticPr fontId="5" type="noConversion"/>
  </si>
  <si>
    <t>10-1</t>
    <phoneticPr fontId="5" type="noConversion"/>
  </si>
  <si>
    <t>10-2</t>
    <phoneticPr fontId="5" type="noConversion"/>
  </si>
  <si>
    <t>10-3</t>
    <phoneticPr fontId="5" type="noConversion"/>
  </si>
  <si>
    <t>10-4</t>
    <phoneticPr fontId="5" type="noConversion"/>
  </si>
  <si>
    <t>10-5</t>
    <phoneticPr fontId="5" type="noConversion"/>
  </si>
  <si>
    <t>斗南鎮A點</t>
  </si>
  <si>
    <t>110/3/16</t>
    <phoneticPr fontId="5" type="noConversion"/>
  </si>
  <si>
    <t>葉稻熱病</t>
  </si>
  <si>
    <t>110/3/23</t>
    <phoneticPr fontId="5" type="noConversion"/>
  </si>
  <si>
    <t>斗南鎮B點</t>
    <phoneticPr fontId="5" type="noConversion"/>
  </si>
  <si>
    <t>110/3/23</t>
    <phoneticPr fontId="5" type="noConversion"/>
  </si>
  <si>
    <t>110/3/30</t>
    <phoneticPr fontId="5" type="noConversion"/>
  </si>
  <si>
    <t>110/04/06</t>
    <phoneticPr fontId="5" type="noConversion"/>
  </si>
  <si>
    <t>110/04/13</t>
    <phoneticPr fontId="5" type="noConversion"/>
  </si>
  <si>
    <t>斗南鎮B點</t>
  </si>
  <si>
    <t>110/04/20</t>
    <phoneticPr fontId="5" type="noConversion"/>
  </si>
  <si>
    <t>110/04/27</t>
    <phoneticPr fontId="5" type="noConversion"/>
  </si>
  <si>
    <t>110/05/04</t>
    <phoneticPr fontId="5" type="noConversion"/>
  </si>
  <si>
    <t>110/05/11</t>
    <phoneticPr fontId="5" type="noConversion"/>
  </si>
  <si>
    <t>110/05/11</t>
  </si>
  <si>
    <t>穗頸稻熱病</t>
  </si>
  <si>
    <t>穗稻熱病</t>
  </si>
  <si>
    <t>110/05/18</t>
    <phoneticPr fontId="5" type="noConversion"/>
  </si>
  <si>
    <t>110/05/18</t>
  </si>
  <si>
    <t>110/05/25</t>
    <phoneticPr fontId="5" type="noConversion"/>
  </si>
  <si>
    <t>110/05/25</t>
  </si>
  <si>
    <t>收割</t>
    <phoneticPr fontId="5" type="noConversion"/>
  </si>
  <si>
    <t>110/06/01</t>
    <phoneticPr fontId="5" type="noConversion"/>
  </si>
  <si>
    <t>110/06/01</t>
  </si>
  <si>
    <t>110/06/08</t>
    <phoneticPr fontId="5" type="noConversion"/>
  </si>
  <si>
    <t>110/06/15</t>
    <phoneticPr fontId="5" type="noConversion"/>
  </si>
  <si>
    <t>110/06/15</t>
  </si>
  <si>
    <t>110/06/22</t>
    <phoneticPr fontId="5" type="noConversion"/>
  </si>
  <si>
    <t>備註</t>
    <phoneticPr fontId="3" type="noConversion"/>
  </si>
  <si>
    <r>
      <t>*5/31-6/24</t>
    </r>
    <r>
      <rPr>
        <sz val="12"/>
        <color rgb="FFFF0000"/>
        <rFont val="細明體"/>
        <family val="3"/>
        <charset val="136"/>
      </rPr>
      <t>為中央氣象局資料</t>
    </r>
    <phoneticPr fontId="3" type="noConversion"/>
  </si>
  <si>
    <t>*5/31-6/24大氣資料為中央氣象局斗南資料，露點由 下方工是換算而來，TD: =243.04*(LN(RH/100)+((17.625*T)/(243.04+T)))/(17.625-LN(RH/100)-((17.625*T)/(243.04+T)))</t>
    <phoneticPr fontId="3" type="noConversion"/>
  </si>
  <si>
    <t xml:space="preserve">/ </t>
  </si>
  <si>
    <t xml:space="preserve">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</si>
</sst>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1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rgb="FFFF0000"/>
      <name val="Times New Roman"/>
      <family val="1"/>
    </font>
    <font>
      <sz val="12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9"/>
      <color rgb="FF00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/>
    <xf numFmtId="0" fontId="23" fillId="0" borderId="7" xfId="0" applyFont="1" applyBorder="1" applyAlignment="1">
      <alignment horizontal="right" vertical="center" wrapText="1"/>
    </xf>
    <xf numFmtId="0" fontId="23" fillId="0" borderId="8" xfId="0" applyFont="1" applyBorder="1" applyAlignment="1">
      <alignment horizontal="right" vertical="center" wrapText="1"/>
    </xf>
    <xf numFmtId="0" fontId="24" fillId="0" borderId="7" xfId="0" applyFont="1" applyBorder="1" applyAlignment="1">
      <alignment horizontal="right" vertical="center" wrapText="1"/>
    </xf>
    <xf numFmtId="0" fontId="24" fillId="0" borderId="8" xfId="0" applyFont="1" applyBorder="1" applyAlignment="1">
      <alignment horizontal="right" vertical="center" wrapText="1"/>
    </xf>
    <xf numFmtId="0" fontId="7" fillId="0" borderId="0" xfId="1" applyFont="1" applyBorder="1" applyAlignment="1">
      <alignment vertical="center"/>
    </xf>
    <xf numFmtId="0" fontId="7" fillId="0" borderId="0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23" fillId="0" borderId="0" xfId="0" applyFont="1" applyBorder="1" applyAlignment="1">
      <alignment horizontal="right" vertical="center" wrapText="1"/>
    </xf>
    <xf numFmtId="178" fontId="9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vertical="center"/>
    </xf>
    <xf numFmtId="178" fontId="6" fillId="0" borderId="0" xfId="0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178" fontId="11" fillId="0" borderId="0" xfId="1" applyNumberFormat="1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77" fontId="23" fillId="0" borderId="7" xfId="0" applyNumberFormat="1" applyFont="1" applyBorder="1" applyAlignment="1">
      <alignment horizontal="right" vertical="center" wrapText="1"/>
    </xf>
    <xf numFmtId="177" fontId="23" fillId="0" borderId="8" xfId="0" applyNumberFormat="1" applyFont="1" applyBorder="1" applyAlignment="1">
      <alignment horizontal="right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8"/>
  <sheetViews>
    <sheetView tabSelected="1" zoomScale="75" zoomScaleNormal="75" workbookViewId="0">
      <selection activeCell="M98" sqref="M98"/>
    </sheetView>
  </sheetViews>
  <sheetFormatPr defaultRowHeight="15.75" x14ac:dyDescent="0.25"/>
  <cols>
    <col min="1" max="1" width="10.625" style="1" bestFit="1" customWidth="1"/>
    <col min="2" max="2" width="9.75" style="1" customWidth="1"/>
    <col min="3" max="3" width="9.25" style="1" customWidth="1"/>
    <col min="4" max="4" width="8.125" style="1" customWidth="1"/>
    <col min="5" max="5" width="10" style="1" customWidth="1"/>
    <col min="6" max="6" width="9.25" style="1" customWidth="1"/>
    <col min="7" max="7" width="8.125" style="1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24" ht="16.5" x14ac:dyDescent="0.25">
      <c r="B1" s="94" t="s">
        <v>48</v>
      </c>
      <c r="C1" s="94"/>
      <c r="D1" s="94"/>
      <c r="E1" s="94" t="s">
        <v>46</v>
      </c>
      <c r="F1" s="94"/>
      <c r="G1" s="94"/>
      <c r="H1" s="92" t="s">
        <v>76</v>
      </c>
      <c r="I1" s="92"/>
      <c r="J1" s="92"/>
      <c r="K1" s="92"/>
      <c r="L1" s="92"/>
      <c r="M1" s="92"/>
      <c r="N1" s="93" t="s">
        <v>47</v>
      </c>
      <c r="O1" s="93"/>
      <c r="P1" s="93"/>
      <c r="Q1" s="93"/>
      <c r="R1" s="93"/>
      <c r="S1" s="93"/>
      <c r="T1" s="93"/>
      <c r="U1" s="93"/>
      <c r="V1" s="93"/>
      <c r="W1" s="93"/>
      <c r="X1" s="27"/>
    </row>
    <row r="2" spans="1:24" ht="16.5" x14ac:dyDescent="0.25">
      <c r="A2" s="28"/>
      <c r="B2" s="29" t="s">
        <v>38</v>
      </c>
      <c r="C2" s="29" t="s">
        <v>39</v>
      </c>
      <c r="D2" s="29" t="s">
        <v>40</v>
      </c>
      <c r="E2" s="29" t="s">
        <v>38</v>
      </c>
      <c r="F2" s="29" t="s">
        <v>39</v>
      </c>
      <c r="G2" s="29" t="s">
        <v>40</v>
      </c>
      <c r="H2" s="30" t="s">
        <v>49</v>
      </c>
      <c r="I2" s="30" t="s">
        <v>50</v>
      </c>
      <c r="J2" s="30" t="s">
        <v>51</v>
      </c>
      <c r="K2" s="30" t="s">
        <v>52</v>
      </c>
      <c r="L2" s="30" t="s">
        <v>53</v>
      </c>
      <c r="M2" s="30" t="s">
        <v>54</v>
      </c>
      <c r="N2" s="31" t="s">
        <v>49</v>
      </c>
      <c r="O2" s="31" t="s">
        <v>55</v>
      </c>
      <c r="P2" s="31" t="s">
        <v>56</v>
      </c>
      <c r="Q2" s="31" t="s">
        <v>57</v>
      </c>
      <c r="R2" s="31" t="s">
        <v>58</v>
      </c>
      <c r="S2" s="31" t="s">
        <v>59</v>
      </c>
      <c r="T2" s="31" t="s">
        <v>60</v>
      </c>
      <c r="U2" s="31" t="s">
        <v>61</v>
      </c>
      <c r="V2" s="31" t="s">
        <v>62</v>
      </c>
      <c r="W2" s="31" t="s">
        <v>63</v>
      </c>
    </row>
    <row r="3" spans="1:24" ht="16.5" hidden="1" customHeight="1" x14ac:dyDescent="0.25">
      <c r="A3" s="32">
        <v>1060301</v>
      </c>
      <c r="B3" s="2"/>
      <c r="C3" s="2"/>
      <c r="D3" s="2"/>
      <c r="E3" s="2"/>
      <c r="F3" s="2"/>
      <c r="G3" s="2"/>
      <c r="H3" s="23">
        <v>22.13</v>
      </c>
      <c r="I3" s="23">
        <v>16.058</v>
      </c>
      <c r="J3" s="4">
        <v>6.0719999999999992</v>
      </c>
      <c r="K3" s="23">
        <v>84.238</v>
      </c>
      <c r="L3" s="23">
        <v>59.991999999999997</v>
      </c>
      <c r="M3" s="4">
        <v>24.246000000000002</v>
      </c>
      <c r="N3" s="33"/>
      <c r="O3" s="33"/>
      <c r="S3" s="4"/>
    </row>
    <row r="4" spans="1:24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6">
        <v>22.704999999999998</v>
      </c>
      <c r="I4" s="6">
        <v>14.266</v>
      </c>
      <c r="J4" s="4">
        <v>8.4389999999999983</v>
      </c>
      <c r="K4" s="6">
        <v>86.238</v>
      </c>
      <c r="L4" s="6">
        <v>51.296999999999997</v>
      </c>
      <c r="M4" s="4">
        <v>34.941000000000003</v>
      </c>
      <c r="N4" s="33"/>
      <c r="O4" s="33"/>
      <c r="S4" s="4"/>
    </row>
    <row r="5" spans="1:24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6">
        <v>22.202000000000002</v>
      </c>
      <c r="I5" s="6">
        <v>12.364000000000001</v>
      </c>
      <c r="J5" s="4">
        <v>9.838000000000001</v>
      </c>
      <c r="K5" s="6">
        <v>84.322999999999993</v>
      </c>
      <c r="L5" s="6">
        <v>52.749000000000002</v>
      </c>
      <c r="M5" s="4">
        <v>31.573999999999991</v>
      </c>
      <c r="N5" s="33"/>
      <c r="O5" s="33"/>
      <c r="S5" s="4"/>
    </row>
    <row r="6" spans="1:24" ht="16.5" hidden="1" customHeight="1" x14ac:dyDescent="0.25">
      <c r="A6" s="3">
        <v>1060305</v>
      </c>
      <c r="B6" s="4"/>
      <c r="C6" s="4"/>
      <c r="D6" s="4"/>
      <c r="E6" s="4"/>
      <c r="F6" s="4"/>
      <c r="G6" s="4"/>
      <c r="H6" s="6">
        <v>30.065999999999999</v>
      </c>
      <c r="I6" s="6">
        <v>16.654</v>
      </c>
      <c r="J6" s="4">
        <v>13.411999999999999</v>
      </c>
      <c r="K6" s="6">
        <v>90.403000000000006</v>
      </c>
      <c r="L6" s="6">
        <v>57.319000000000003</v>
      </c>
      <c r="M6" s="4">
        <v>33.084000000000003</v>
      </c>
      <c r="N6" s="34">
        <v>21.4</v>
      </c>
      <c r="O6" s="34">
        <v>15.1</v>
      </c>
      <c r="P6" s="6">
        <v>6.2999999999999989</v>
      </c>
      <c r="Q6" s="34">
        <v>85.3</v>
      </c>
      <c r="R6" s="34">
        <v>62.1</v>
      </c>
      <c r="S6" s="6">
        <v>23.199999999999996</v>
      </c>
      <c r="T6" s="26">
        <v>75.370833333333323</v>
      </c>
      <c r="U6" s="26">
        <v>0</v>
      </c>
      <c r="V6" s="26">
        <v>0</v>
      </c>
      <c r="W6" s="26">
        <v>13.395833333333336</v>
      </c>
    </row>
    <row r="7" spans="1:24" ht="16.5" customHeight="1" x14ac:dyDescent="0.25">
      <c r="A7" s="3">
        <v>1100301</v>
      </c>
      <c r="B7" s="4"/>
      <c r="C7" s="4"/>
      <c r="D7" s="4"/>
      <c r="E7" s="4"/>
      <c r="F7" s="4"/>
      <c r="G7" s="4"/>
      <c r="H7" s="6"/>
      <c r="I7" s="6"/>
      <c r="J7" s="4"/>
      <c r="K7" s="6"/>
      <c r="L7" s="6"/>
      <c r="M7" s="4"/>
      <c r="N7" s="40">
        <v>32.9</v>
      </c>
      <c r="O7" s="40">
        <v>18.3</v>
      </c>
      <c r="P7" s="40">
        <v>14.599999999999998</v>
      </c>
      <c r="Q7" s="40">
        <v>94.4</v>
      </c>
      <c r="R7" s="40">
        <v>51.7</v>
      </c>
      <c r="S7" s="40">
        <v>42.7</v>
      </c>
      <c r="T7" s="40">
        <v>75.958333333333314</v>
      </c>
      <c r="U7" s="7">
        <v>0.16666666666666666</v>
      </c>
      <c r="V7" s="74">
        <v>0</v>
      </c>
      <c r="W7" s="7">
        <v>19.504166666666666</v>
      </c>
    </row>
    <row r="8" spans="1:24" ht="16.5" customHeight="1" x14ac:dyDescent="0.25">
      <c r="A8" s="3">
        <v>1100302</v>
      </c>
      <c r="B8" s="4"/>
      <c r="C8" s="4"/>
      <c r="D8" s="4"/>
      <c r="E8" s="4"/>
      <c r="F8" s="4"/>
      <c r="G8" s="4"/>
      <c r="H8" s="6"/>
      <c r="I8" s="6"/>
      <c r="J8" s="4"/>
      <c r="K8" s="6"/>
      <c r="L8" s="6"/>
      <c r="M8" s="4"/>
      <c r="N8" s="40">
        <v>25.1</v>
      </c>
      <c r="O8" s="40">
        <v>16.600000000000001</v>
      </c>
      <c r="P8" s="40">
        <v>8.5</v>
      </c>
      <c r="Q8" s="4">
        <v>90</v>
      </c>
      <c r="R8" s="4">
        <v>59.8</v>
      </c>
      <c r="S8" s="4">
        <v>30.200000000000003</v>
      </c>
      <c r="T8" s="4">
        <v>78.845833333333317</v>
      </c>
      <c r="U8" s="7">
        <v>4.1666666666666664E-2</v>
      </c>
      <c r="V8" s="74">
        <v>0</v>
      </c>
      <c r="W8" s="7">
        <v>17.012499999999999</v>
      </c>
    </row>
    <row r="9" spans="1:24" ht="16.5" customHeight="1" x14ac:dyDescent="0.25">
      <c r="A9" s="3">
        <v>1100303</v>
      </c>
      <c r="B9" s="4"/>
      <c r="C9" s="4"/>
      <c r="D9" s="4"/>
      <c r="E9" s="4"/>
      <c r="F9" s="4"/>
      <c r="G9" s="4"/>
      <c r="H9" s="6"/>
      <c r="I9" s="6"/>
      <c r="J9" s="4"/>
      <c r="K9" s="6"/>
      <c r="L9" s="6"/>
      <c r="M9" s="4"/>
      <c r="N9" s="40">
        <v>24.6</v>
      </c>
      <c r="O9" s="40">
        <v>16.3</v>
      </c>
      <c r="P9" s="40">
        <v>8.3000000000000007</v>
      </c>
      <c r="Q9" s="2">
        <v>91.3</v>
      </c>
      <c r="R9" s="2">
        <v>62.4</v>
      </c>
      <c r="S9" s="2">
        <v>28.9</v>
      </c>
      <c r="T9" s="2">
        <v>79.862499999999997</v>
      </c>
      <c r="U9" s="7">
        <v>0</v>
      </c>
      <c r="V9" s="74">
        <v>0</v>
      </c>
      <c r="W9" s="7">
        <v>15.166666666666666</v>
      </c>
    </row>
    <row r="10" spans="1:24" ht="16.5" customHeight="1" x14ac:dyDescent="0.25">
      <c r="A10" s="3">
        <v>1100304</v>
      </c>
      <c r="B10" s="4"/>
      <c r="C10" s="4"/>
      <c r="D10" s="4"/>
      <c r="E10" s="4"/>
      <c r="F10" s="4"/>
      <c r="G10" s="4"/>
      <c r="H10" s="6"/>
      <c r="I10" s="6"/>
      <c r="J10" s="4"/>
      <c r="K10" s="6"/>
      <c r="L10" s="6"/>
      <c r="M10" s="4"/>
      <c r="N10" s="40">
        <v>30.6</v>
      </c>
      <c r="O10" s="40">
        <v>16.100000000000001</v>
      </c>
      <c r="P10" s="40">
        <v>14.5</v>
      </c>
      <c r="Q10" s="2">
        <v>98.4</v>
      </c>
      <c r="R10" s="2">
        <v>53.8</v>
      </c>
      <c r="S10" s="2">
        <v>44.600000000000009</v>
      </c>
      <c r="T10" s="4">
        <v>81.966666666666669</v>
      </c>
      <c r="U10" s="7">
        <v>8.3333333333333329E-2</v>
      </c>
      <c r="V10" s="74">
        <v>0</v>
      </c>
      <c r="W10" s="7">
        <v>17.608333333333334</v>
      </c>
    </row>
    <row r="11" spans="1:24" ht="16.5" customHeight="1" x14ac:dyDescent="0.25">
      <c r="A11" s="3">
        <v>1100305</v>
      </c>
      <c r="B11" s="4"/>
      <c r="C11" s="4"/>
      <c r="D11" s="4"/>
      <c r="E11" s="4"/>
      <c r="F11" s="4"/>
      <c r="G11" s="4"/>
      <c r="H11" s="6"/>
      <c r="I11" s="6"/>
      <c r="J11" s="4"/>
      <c r="K11" s="6"/>
      <c r="L11" s="6"/>
      <c r="M11" s="4"/>
      <c r="N11" s="40">
        <v>28.8</v>
      </c>
      <c r="O11" s="40">
        <v>18.7</v>
      </c>
      <c r="P11" s="40">
        <v>10.100000000000001</v>
      </c>
      <c r="Q11" s="4">
        <v>95.2</v>
      </c>
      <c r="R11" s="4">
        <v>66</v>
      </c>
      <c r="S11" s="4">
        <v>29.200000000000003</v>
      </c>
      <c r="T11" s="4">
        <v>83.39166666666668</v>
      </c>
      <c r="U11" s="7">
        <v>8.3333333333333329E-2</v>
      </c>
      <c r="V11" s="74">
        <v>0</v>
      </c>
      <c r="W11" s="7">
        <v>19.725000000000001</v>
      </c>
    </row>
    <row r="12" spans="1:24" ht="16.5" hidden="1" customHeight="1" x14ac:dyDescent="0.25">
      <c r="A12" s="3">
        <v>1100306</v>
      </c>
      <c r="B12" s="4"/>
      <c r="C12" s="4"/>
      <c r="D12" s="4"/>
      <c r="E12" s="4"/>
      <c r="F12" s="4"/>
      <c r="G12" s="4"/>
      <c r="H12" s="6"/>
      <c r="I12" s="6"/>
      <c r="J12" s="4"/>
      <c r="K12" s="6"/>
      <c r="L12" s="6"/>
      <c r="M12" s="4"/>
      <c r="N12" s="40">
        <v>31.3</v>
      </c>
      <c r="O12" s="40">
        <v>18.3</v>
      </c>
      <c r="P12" s="40">
        <v>13</v>
      </c>
      <c r="Q12" s="40">
        <v>96.1</v>
      </c>
      <c r="R12" s="40">
        <v>59.4</v>
      </c>
      <c r="S12" s="40">
        <v>36.699999999999996</v>
      </c>
      <c r="T12" s="40">
        <v>82.641666666666666</v>
      </c>
      <c r="U12" s="7">
        <v>0</v>
      </c>
      <c r="V12" s="74">
        <v>0</v>
      </c>
      <c r="W12" s="7">
        <v>17.716666666666665</v>
      </c>
    </row>
    <row r="13" spans="1:24" ht="16.5" customHeight="1" x14ac:dyDescent="0.25">
      <c r="A13" s="3">
        <v>1100307</v>
      </c>
      <c r="B13" s="4"/>
      <c r="C13" s="4"/>
      <c r="D13" s="4"/>
      <c r="E13" s="4"/>
      <c r="F13" s="4"/>
      <c r="G13" s="4"/>
      <c r="H13" s="6"/>
      <c r="I13" s="6"/>
      <c r="J13" s="4"/>
      <c r="K13" s="6"/>
      <c r="L13" s="6"/>
      <c r="M13" s="4"/>
      <c r="N13" s="40">
        <v>27.4</v>
      </c>
      <c r="O13" s="40">
        <v>17.2</v>
      </c>
      <c r="P13" s="40">
        <v>10.199999999999999</v>
      </c>
      <c r="Q13" s="40">
        <v>94.5</v>
      </c>
      <c r="R13" s="40">
        <v>66.2</v>
      </c>
      <c r="S13" s="40">
        <v>28.299999999999997</v>
      </c>
      <c r="T13" s="40">
        <v>85.8</v>
      </c>
      <c r="U13" s="7">
        <v>0</v>
      </c>
      <c r="V13" s="74">
        <v>0</v>
      </c>
      <c r="W13" s="7">
        <v>17.366666666666667</v>
      </c>
    </row>
    <row r="14" spans="1:24" ht="16.5" customHeight="1" x14ac:dyDescent="0.25">
      <c r="A14" s="3">
        <v>1100308</v>
      </c>
      <c r="B14" s="4"/>
      <c r="C14" s="4"/>
      <c r="D14" s="4"/>
      <c r="E14" s="4"/>
      <c r="F14" s="4"/>
      <c r="G14" s="4"/>
      <c r="H14" s="6"/>
      <c r="I14" s="6"/>
      <c r="J14" s="4"/>
      <c r="K14" s="6"/>
      <c r="L14" s="6"/>
      <c r="M14" s="4"/>
      <c r="N14" s="7">
        <v>29</v>
      </c>
      <c r="O14" s="7">
        <v>16.8</v>
      </c>
      <c r="P14" s="7">
        <v>12.2</v>
      </c>
      <c r="Q14" s="40">
        <v>94.1</v>
      </c>
      <c r="R14" s="40">
        <v>61.1</v>
      </c>
      <c r="S14" s="40">
        <v>32.999999999999993</v>
      </c>
      <c r="T14" s="40">
        <v>82.9375</v>
      </c>
      <c r="U14" s="7">
        <v>0</v>
      </c>
      <c r="V14" s="74">
        <v>0</v>
      </c>
      <c r="W14" s="7">
        <v>17.841666666666669</v>
      </c>
    </row>
    <row r="15" spans="1:24" ht="16.5" customHeight="1" x14ac:dyDescent="0.25">
      <c r="A15" s="3">
        <v>1100309</v>
      </c>
      <c r="B15" s="4"/>
      <c r="C15" s="4"/>
      <c r="D15" s="4"/>
      <c r="E15" s="4"/>
      <c r="F15" s="4"/>
      <c r="G15" s="4"/>
      <c r="H15" s="6"/>
      <c r="I15" s="6"/>
      <c r="J15" s="4"/>
      <c r="K15" s="6"/>
      <c r="L15" s="6"/>
      <c r="M15" s="4"/>
      <c r="N15" s="7">
        <v>30.8</v>
      </c>
      <c r="O15" s="7">
        <v>16.899999999999999</v>
      </c>
      <c r="P15" s="7">
        <v>13.900000000000002</v>
      </c>
      <c r="Q15" s="40">
        <v>95.2</v>
      </c>
      <c r="R15" s="40">
        <v>56.9</v>
      </c>
      <c r="S15" s="40">
        <v>38.300000000000004</v>
      </c>
      <c r="T15" s="40">
        <v>83.854166666666671</v>
      </c>
      <c r="U15" s="7">
        <v>0</v>
      </c>
      <c r="V15" s="74">
        <v>0</v>
      </c>
      <c r="W15" s="7">
        <v>17.841666666666669</v>
      </c>
    </row>
    <row r="16" spans="1:24" ht="16.5" customHeight="1" x14ac:dyDescent="0.25">
      <c r="A16" s="3">
        <v>1100310</v>
      </c>
      <c r="B16" s="50" t="s">
        <v>131</v>
      </c>
      <c r="C16" s="4"/>
      <c r="D16" s="4"/>
      <c r="E16" s="4"/>
      <c r="F16" s="4"/>
      <c r="G16" s="4"/>
      <c r="H16" s="6"/>
      <c r="I16" s="6"/>
      <c r="J16" s="4"/>
      <c r="K16" s="6"/>
      <c r="L16" s="6"/>
      <c r="M16" s="4"/>
      <c r="N16" s="7">
        <v>29.9</v>
      </c>
      <c r="O16" s="7">
        <v>17.3</v>
      </c>
      <c r="P16" s="7">
        <v>12.599999999999998</v>
      </c>
      <c r="Q16" s="40">
        <v>95.8</v>
      </c>
      <c r="R16" s="40">
        <v>58.9</v>
      </c>
      <c r="S16" s="40">
        <v>36.9</v>
      </c>
      <c r="T16" s="40">
        <v>82.087500000000006</v>
      </c>
      <c r="U16" s="7">
        <v>0</v>
      </c>
      <c r="V16" s="74">
        <v>0</v>
      </c>
      <c r="W16" s="7">
        <v>18.341666666666669</v>
      </c>
    </row>
    <row r="17" spans="1:48" ht="16.5" customHeight="1" x14ac:dyDescent="0.25">
      <c r="A17" s="3">
        <v>1100311</v>
      </c>
      <c r="B17" s="4"/>
      <c r="C17" s="4"/>
      <c r="D17" s="4"/>
      <c r="E17" s="4"/>
      <c r="F17" s="4"/>
      <c r="G17" s="4"/>
      <c r="H17" s="6"/>
      <c r="I17" s="6"/>
      <c r="J17" s="4"/>
      <c r="K17" s="6"/>
      <c r="L17" s="6"/>
      <c r="M17" s="4"/>
      <c r="N17" s="7">
        <v>28.7</v>
      </c>
      <c r="O17" s="7">
        <v>17.8</v>
      </c>
      <c r="P17" s="7">
        <v>10.899999999999999</v>
      </c>
      <c r="Q17" s="4">
        <v>95.9</v>
      </c>
      <c r="R17" s="4">
        <v>62.5</v>
      </c>
      <c r="S17" s="4">
        <v>33.400000000000006</v>
      </c>
      <c r="T17" s="4">
        <v>81.520833333333314</v>
      </c>
      <c r="U17" s="7">
        <v>4.1666666666666664E-2</v>
      </c>
      <c r="V17" s="74">
        <v>0</v>
      </c>
      <c r="W17" s="7">
        <v>18.841666666666669</v>
      </c>
    </row>
    <row r="18" spans="1:48" ht="16.5" customHeight="1" x14ac:dyDescent="0.25">
      <c r="A18" s="3">
        <v>1100312</v>
      </c>
      <c r="B18" s="4"/>
      <c r="C18" s="4"/>
      <c r="D18" s="4"/>
      <c r="E18" s="4"/>
      <c r="F18" s="4"/>
      <c r="G18" s="4"/>
      <c r="H18" s="6"/>
      <c r="I18" s="6"/>
      <c r="J18" s="4"/>
      <c r="K18" s="6"/>
      <c r="L18" s="6"/>
      <c r="M18" s="4"/>
      <c r="N18" s="7">
        <v>30.8</v>
      </c>
      <c r="O18" s="7">
        <v>18.2</v>
      </c>
      <c r="P18" s="7">
        <v>12.600000000000001</v>
      </c>
      <c r="Q18" s="36">
        <v>95.8</v>
      </c>
      <c r="R18" s="36">
        <v>55</v>
      </c>
      <c r="S18" s="36">
        <v>40.799999999999997</v>
      </c>
      <c r="T18" s="36">
        <v>78.745833333333351</v>
      </c>
      <c r="U18" s="7">
        <v>0</v>
      </c>
      <c r="V18" s="74">
        <v>0</v>
      </c>
      <c r="W18" s="7">
        <v>19.262499999999999</v>
      </c>
    </row>
    <row r="19" spans="1:48" ht="16.5" customHeight="1" x14ac:dyDescent="0.25">
      <c r="A19" s="3">
        <v>1100313</v>
      </c>
      <c r="B19" s="4"/>
      <c r="C19" s="4"/>
      <c r="D19" s="4"/>
      <c r="E19" s="4"/>
      <c r="F19" s="4"/>
      <c r="G19" s="4"/>
      <c r="H19" s="6"/>
      <c r="I19" s="6"/>
      <c r="J19" s="4"/>
      <c r="K19" s="6"/>
      <c r="L19" s="6"/>
      <c r="M19" s="4"/>
      <c r="N19" s="7">
        <v>30.5</v>
      </c>
      <c r="O19" s="7">
        <v>18.2</v>
      </c>
      <c r="P19" s="7">
        <v>12.3</v>
      </c>
      <c r="Q19" s="2">
        <v>91.1</v>
      </c>
      <c r="R19" s="2">
        <v>55.2</v>
      </c>
      <c r="S19" s="2">
        <v>35.899999999999991</v>
      </c>
      <c r="T19" s="2">
        <v>77.499999999999986</v>
      </c>
      <c r="U19" s="7">
        <v>0</v>
      </c>
      <c r="V19" s="74">
        <v>0</v>
      </c>
      <c r="W19" s="7">
        <v>18.029166666666665</v>
      </c>
    </row>
    <row r="20" spans="1:48" ht="16.5" customHeight="1" x14ac:dyDescent="0.25">
      <c r="A20" s="3">
        <v>1100314</v>
      </c>
      <c r="B20" s="4"/>
      <c r="C20" s="4"/>
      <c r="D20" s="4"/>
      <c r="E20" s="4"/>
      <c r="F20" s="4"/>
      <c r="G20" s="4"/>
      <c r="H20" s="6"/>
      <c r="I20" s="6"/>
      <c r="J20" s="4"/>
      <c r="K20" s="6"/>
      <c r="L20" s="6"/>
      <c r="M20" s="4"/>
      <c r="N20" s="7">
        <v>29.7</v>
      </c>
      <c r="O20" s="7">
        <v>17.399999999999999</v>
      </c>
      <c r="P20" s="7">
        <v>12.3</v>
      </c>
      <c r="Q20" s="2">
        <v>89.6</v>
      </c>
      <c r="R20" s="2">
        <v>54.2</v>
      </c>
      <c r="S20" s="2">
        <v>35.399999999999991</v>
      </c>
      <c r="T20" s="2">
        <v>76.112499999999997</v>
      </c>
      <c r="U20" s="7">
        <v>0</v>
      </c>
      <c r="V20" s="74">
        <v>0</v>
      </c>
      <c r="W20" s="7">
        <v>17.512500000000006</v>
      </c>
    </row>
    <row r="21" spans="1:48" ht="16.5" customHeight="1" x14ac:dyDescent="0.25">
      <c r="A21" s="3">
        <v>1100315</v>
      </c>
      <c r="B21" s="4"/>
      <c r="C21" s="4"/>
      <c r="D21" s="4"/>
      <c r="E21" s="4"/>
      <c r="F21" s="4"/>
      <c r="G21" s="4"/>
      <c r="H21" s="6"/>
      <c r="I21" s="6"/>
      <c r="J21" s="4"/>
      <c r="K21" s="6"/>
      <c r="L21" s="6"/>
      <c r="M21" s="4"/>
      <c r="N21" s="7">
        <v>30.3</v>
      </c>
      <c r="O21" s="7">
        <v>17.899999999999999</v>
      </c>
      <c r="P21" s="7">
        <v>12.400000000000002</v>
      </c>
      <c r="Q21" s="2">
        <v>94.4</v>
      </c>
      <c r="R21" s="2">
        <v>55.6</v>
      </c>
      <c r="S21" s="2">
        <v>38.800000000000004</v>
      </c>
      <c r="T21" s="2">
        <v>78.283333333333346</v>
      </c>
      <c r="U21" s="7">
        <v>4.1666666666666664E-2</v>
      </c>
      <c r="V21" s="74">
        <v>0</v>
      </c>
      <c r="W21" s="7">
        <v>18.491666666666664</v>
      </c>
    </row>
    <row r="22" spans="1:48" ht="16.5" customHeight="1" x14ac:dyDescent="0.25">
      <c r="A22" s="3">
        <v>1100316</v>
      </c>
      <c r="B22" s="4">
        <v>0</v>
      </c>
      <c r="C22" s="4"/>
      <c r="D22" s="4"/>
      <c r="E22" s="4"/>
      <c r="F22" s="4"/>
      <c r="G22" s="4"/>
      <c r="H22" s="6"/>
      <c r="I22" s="6"/>
      <c r="J22" s="4"/>
      <c r="K22" s="6"/>
      <c r="L22" s="6"/>
      <c r="M22" s="4"/>
      <c r="N22" s="7">
        <v>33.6</v>
      </c>
      <c r="O22" s="7">
        <v>20</v>
      </c>
      <c r="P22" s="7">
        <v>13.600000000000001</v>
      </c>
      <c r="Q22" s="2">
        <v>83.9</v>
      </c>
      <c r="R22" s="2">
        <v>49</v>
      </c>
      <c r="S22" s="2">
        <v>34.900000000000006</v>
      </c>
      <c r="T22" s="2">
        <v>68.570833333333312</v>
      </c>
      <c r="U22" s="7">
        <v>0</v>
      </c>
      <c r="V22" s="74">
        <v>0</v>
      </c>
      <c r="W22" s="7">
        <v>19.270833333333336</v>
      </c>
    </row>
    <row r="23" spans="1:48" ht="16.5" customHeight="1" x14ac:dyDescent="0.25">
      <c r="A23" s="3">
        <v>1100317</v>
      </c>
      <c r="B23" s="4"/>
      <c r="C23" s="4"/>
      <c r="D23" s="4"/>
      <c r="E23" s="4"/>
      <c r="F23" s="4"/>
      <c r="G23" s="4"/>
      <c r="H23" s="7">
        <v>33.756999999999998</v>
      </c>
      <c r="I23" s="7">
        <v>18.271000000000001</v>
      </c>
      <c r="J23" s="7">
        <v>15.485999999999997</v>
      </c>
      <c r="K23" s="7">
        <v>92.41</v>
      </c>
      <c r="L23" s="7">
        <v>52.793999999999997</v>
      </c>
      <c r="M23" s="7">
        <v>39.616</v>
      </c>
      <c r="N23" s="7">
        <v>32.4</v>
      </c>
      <c r="O23" s="7">
        <v>21.2</v>
      </c>
      <c r="P23" s="7">
        <v>11.2</v>
      </c>
      <c r="Q23" s="40">
        <v>88</v>
      </c>
      <c r="R23" s="40">
        <v>56.6</v>
      </c>
      <c r="S23" s="40">
        <v>31.4</v>
      </c>
      <c r="T23" s="40">
        <v>75.224999999999994</v>
      </c>
      <c r="U23" s="7">
        <v>0</v>
      </c>
      <c r="V23" s="74">
        <v>0</v>
      </c>
      <c r="W23" s="7">
        <v>20.645833333333329</v>
      </c>
    </row>
    <row r="24" spans="1:48" ht="16.5" customHeight="1" x14ac:dyDescent="0.25">
      <c r="A24" s="3">
        <v>1100318</v>
      </c>
      <c r="B24" s="4"/>
      <c r="C24" s="4"/>
      <c r="E24" s="50" t="s">
        <v>132</v>
      </c>
      <c r="F24" s="4"/>
      <c r="G24" s="4"/>
      <c r="H24" s="7">
        <v>35.957999999999998</v>
      </c>
      <c r="I24" s="7">
        <v>18.722999999999999</v>
      </c>
      <c r="J24" s="7">
        <v>17.234999999999999</v>
      </c>
      <c r="K24" s="7">
        <v>94.033000000000001</v>
      </c>
      <c r="L24" s="7">
        <v>48.137999999999998</v>
      </c>
      <c r="M24" s="7">
        <v>45.895000000000003</v>
      </c>
      <c r="N24" s="7">
        <v>32.700000000000003</v>
      </c>
      <c r="O24" s="7">
        <v>20</v>
      </c>
      <c r="P24" s="7">
        <v>12.700000000000003</v>
      </c>
      <c r="Q24" s="40">
        <v>95.9</v>
      </c>
      <c r="R24" s="40">
        <v>58.1</v>
      </c>
      <c r="S24" s="40">
        <v>37.800000000000004</v>
      </c>
      <c r="T24" s="40">
        <v>81.166666666666671</v>
      </c>
      <c r="U24" s="7">
        <v>0</v>
      </c>
      <c r="V24" s="74">
        <v>0</v>
      </c>
      <c r="W24" s="7">
        <v>20.637499999999999</v>
      </c>
    </row>
    <row r="25" spans="1:48" ht="16.5" x14ac:dyDescent="0.25">
      <c r="A25" s="3">
        <v>1100319</v>
      </c>
      <c r="B25" s="4"/>
      <c r="C25" s="4"/>
      <c r="D25" s="4"/>
      <c r="E25" s="4"/>
      <c r="F25" s="4"/>
      <c r="G25" s="4"/>
      <c r="H25" s="7">
        <v>34.280999999999999</v>
      </c>
      <c r="I25" s="7">
        <v>19.079999999999998</v>
      </c>
      <c r="J25" s="7">
        <v>15.201000000000001</v>
      </c>
      <c r="K25" s="7">
        <v>94.602000000000004</v>
      </c>
      <c r="L25" s="7">
        <v>50.587000000000003</v>
      </c>
      <c r="M25" s="7">
        <v>44.015000000000001</v>
      </c>
      <c r="N25" s="7">
        <v>32.299999999999997</v>
      </c>
      <c r="O25" s="7">
        <v>19.600000000000001</v>
      </c>
      <c r="P25" s="7">
        <v>12.699999999999996</v>
      </c>
      <c r="Q25" s="40">
        <v>97.8</v>
      </c>
      <c r="R25" s="40">
        <v>58.6</v>
      </c>
      <c r="S25" s="40">
        <v>39.199999999999996</v>
      </c>
      <c r="T25" s="40">
        <v>83.662500000000009</v>
      </c>
      <c r="U25" s="7">
        <v>8.3333333333333329E-2</v>
      </c>
      <c r="V25" s="74">
        <v>0</v>
      </c>
      <c r="W25" s="7">
        <v>20.787500000000001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ht="16.5" x14ac:dyDescent="0.25">
      <c r="A26" s="3">
        <v>1100320</v>
      </c>
      <c r="B26" s="4"/>
      <c r="C26" s="4"/>
      <c r="D26" s="4"/>
      <c r="E26" s="4"/>
      <c r="F26" s="4"/>
      <c r="G26" s="4"/>
      <c r="H26" s="7">
        <v>36.987000000000002</v>
      </c>
      <c r="I26" s="7">
        <v>19.984000000000002</v>
      </c>
      <c r="J26" s="7">
        <v>17.003</v>
      </c>
      <c r="K26" s="7">
        <v>95.213999999999999</v>
      </c>
      <c r="L26" s="7">
        <v>46.670999999999999</v>
      </c>
      <c r="M26" s="7">
        <v>48.542999999999999</v>
      </c>
      <c r="N26" s="7">
        <v>32.299999999999997</v>
      </c>
      <c r="O26" s="7">
        <v>22</v>
      </c>
      <c r="P26" s="7">
        <v>10.299999999999997</v>
      </c>
      <c r="Q26" s="40">
        <v>92.8</v>
      </c>
      <c r="R26" s="40">
        <v>59.1</v>
      </c>
      <c r="S26" s="40">
        <v>33.699999999999996</v>
      </c>
      <c r="T26" s="40">
        <v>80.533333333333317</v>
      </c>
      <c r="U26" s="7">
        <v>0.25</v>
      </c>
      <c r="V26" s="74">
        <v>0</v>
      </c>
      <c r="W26" s="7">
        <v>21.737500000000001</v>
      </c>
    </row>
    <row r="27" spans="1:48" ht="16.5" x14ac:dyDescent="0.25">
      <c r="A27" s="3">
        <v>1100321</v>
      </c>
      <c r="B27" s="4"/>
      <c r="C27" s="4"/>
      <c r="D27" s="4"/>
      <c r="E27" s="4"/>
      <c r="F27" s="4"/>
      <c r="G27" s="4"/>
      <c r="H27" s="7">
        <v>27.652999999999999</v>
      </c>
      <c r="I27" s="7">
        <v>14.936</v>
      </c>
      <c r="J27" s="7">
        <v>12.716999999999999</v>
      </c>
      <c r="K27" s="7">
        <v>93.561999999999998</v>
      </c>
      <c r="L27" s="7">
        <v>63.664999999999999</v>
      </c>
      <c r="M27" s="7">
        <v>29.896999999999998</v>
      </c>
      <c r="N27" s="7">
        <v>28.1</v>
      </c>
      <c r="O27" s="7">
        <v>16.3</v>
      </c>
      <c r="P27" s="7">
        <v>11.8</v>
      </c>
      <c r="Q27" s="40">
        <v>96</v>
      </c>
      <c r="R27" s="40">
        <v>62.3</v>
      </c>
      <c r="S27" s="40">
        <v>33.700000000000003</v>
      </c>
      <c r="T27" s="40">
        <v>81.404166666666669</v>
      </c>
      <c r="U27" s="7">
        <v>4.1666666666666664E-2</v>
      </c>
      <c r="V27" s="74">
        <v>0</v>
      </c>
      <c r="W27" s="7">
        <v>17.766666666666662</v>
      </c>
    </row>
    <row r="28" spans="1:48" ht="16.5" x14ac:dyDescent="0.25">
      <c r="A28" s="3">
        <v>1100322</v>
      </c>
      <c r="B28" s="4"/>
      <c r="C28" s="4"/>
      <c r="D28" s="4"/>
      <c r="E28" s="4"/>
      <c r="F28" s="4"/>
      <c r="G28" s="4"/>
      <c r="H28" s="7">
        <v>18.318999999999999</v>
      </c>
      <c r="I28" s="7">
        <v>12.944000000000001</v>
      </c>
      <c r="J28" s="7">
        <v>5.3749999999999982</v>
      </c>
      <c r="K28" s="7">
        <v>89.721999999999994</v>
      </c>
      <c r="L28" s="7">
        <v>74.265000000000001</v>
      </c>
      <c r="M28" s="7">
        <v>15.456999999999994</v>
      </c>
      <c r="N28" s="7">
        <v>17.600000000000001</v>
      </c>
      <c r="O28" s="7">
        <v>13.7</v>
      </c>
      <c r="P28" s="7">
        <v>3.9000000000000021</v>
      </c>
      <c r="Q28" s="40">
        <v>92.1</v>
      </c>
      <c r="R28" s="40">
        <v>76.400000000000006</v>
      </c>
      <c r="S28" s="40">
        <v>15.699999999999989</v>
      </c>
      <c r="T28" s="40">
        <v>82.866666666666688</v>
      </c>
      <c r="U28" s="7">
        <v>0</v>
      </c>
      <c r="V28" s="74">
        <v>8.3333333333333332E-3</v>
      </c>
      <c r="W28" s="7">
        <v>12.633333333333335</v>
      </c>
    </row>
    <row r="29" spans="1:48" ht="16.5" x14ac:dyDescent="0.25">
      <c r="A29" s="3">
        <v>1100323</v>
      </c>
      <c r="B29" s="4">
        <v>0</v>
      </c>
      <c r="C29" s="4"/>
      <c r="E29" s="4">
        <v>0</v>
      </c>
      <c r="F29" s="4"/>
      <c r="G29" s="4"/>
      <c r="H29" s="7">
        <v>27.998000000000001</v>
      </c>
      <c r="I29" s="7">
        <v>14.409000000000001</v>
      </c>
      <c r="J29" s="7">
        <v>13.589</v>
      </c>
      <c r="K29" s="7">
        <v>87.596000000000004</v>
      </c>
      <c r="L29" s="7">
        <v>54.241999999999997</v>
      </c>
      <c r="M29" s="7">
        <v>33.354000000000006</v>
      </c>
      <c r="N29" s="7">
        <v>24.7</v>
      </c>
      <c r="O29" s="7">
        <v>14.5</v>
      </c>
      <c r="P29" s="7">
        <v>10.199999999999999</v>
      </c>
      <c r="Q29" s="40">
        <v>90</v>
      </c>
      <c r="R29" s="40">
        <v>65.400000000000006</v>
      </c>
      <c r="S29" s="40">
        <v>24.599999999999994</v>
      </c>
      <c r="T29" s="40">
        <v>81.637500000000003</v>
      </c>
      <c r="U29" s="7">
        <v>0</v>
      </c>
      <c r="V29" s="74">
        <v>0</v>
      </c>
      <c r="W29" s="7">
        <v>15.254166666666665</v>
      </c>
    </row>
    <row r="30" spans="1:48" ht="16.5" x14ac:dyDescent="0.25">
      <c r="A30" s="3">
        <v>1100324</v>
      </c>
      <c r="B30" s="4"/>
      <c r="C30" s="4"/>
      <c r="D30" s="4"/>
      <c r="E30" s="4"/>
      <c r="F30" s="4"/>
      <c r="G30" s="4"/>
      <c r="H30" s="7">
        <v>23.617000000000001</v>
      </c>
      <c r="I30" s="7">
        <v>14.002000000000001</v>
      </c>
      <c r="J30" s="7">
        <v>9.6150000000000002</v>
      </c>
      <c r="K30" s="7">
        <v>95.977999999999994</v>
      </c>
      <c r="L30" s="7">
        <v>83.534000000000006</v>
      </c>
      <c r="M30" s="7">
        <v>12.443999999999988</v>
      </c>
      <c r="N30" s="7">
        <v>22.4</v>
      </c>
      <c r="O30" s="7">
        <v>16.899999999999999</v>
      </c>
      <c r="P30" s="7">
        <v>5.5</v>
      </c>
      <c r="Q30" s="40">
        <v>99.9</v>
      </c>
      <c r="R30" s="40">
        <v>78.2</v>
      </c>
      <c r="S30" s="40">
        <v>21.700000000000003</v>
      </c>
      <c r="T30" s="40">
        <v>92.895833333333357</v>
      </c>
      <c r="U30" s="7">
        <v>0</v>
      </c>
      <c r="V30" s="74">
        <v>0</v>
      </c>
      <c r="W30" s="7">
        <v>17.275000000000002</v>
      </c>
    </row>
    <row r="31" spans="1:48" ht="16.5" x14ac:dyDescent="0.25">
      <c r="A31" s="3">
        <v>1100325</v>
      </c>
      <c r="B31" s="4"/>
      <c r="C31" s="4"/>
      <c r="D31" s="4"/>
      <c r="E31" s="4"/>
      <c r="F31" s="4"/>
      <c r="G31" s="4"/>
      <c r="H31" s="7">
        <v>29.439</v>
      </c>
      <c r="I31" s="7">
        <v>11.029</v>
      </c>
      <c r="J31" s="7">
        <v>18.41</v>
      </c>
      <c r="K31" s="7">
        <v>95.564999999999998</v>
      </c>
      <c r="L31" s="7">
        <v>52.607999999999997</v>
      </c>
      <c r="M31" s="7">
        <v>42.957000000000001</v>
      </c>
      <c r="N31" s="7">
        <v>28.7</v>
      </c>
      <c r="O31" s="7">
        <v>14.4</v>
      </c>
      <c r="P31" s="7">
        <v>14.299999999999999</v>
      </c>
      <c r="Q31" s="40">
        <v>94.3</v>
      </c>
      <c r="R31" s="40">
        <v>51.3</v>
      </c>
      <c r="S31" s="40">
        <v>43</v>
      </c>
      <c r="T31" s="40">
        <v>73.829166666666652</v>
      </c>
      <c r="U31" s="7">
        <v>0</v>
      </c>
      <c r="V31" s="74">
        <v>0</v>
      </c>
      <c r="W31" s="7">
        <v>15.662499999999996</v>
      </c>
      <c r="Y31" s="6"/>
      <c r="Z31" s="6"/>
      <c r="AA31" s="6"/>
      <c r="AB31" s="6"/>
      <c r="AC31" s="6"/>
      <c r="AD31" s="6"/>
    </row>
    <row r="32" spans="1:48" ht="16.5" x14ac:dyDescent="0.25">
      <c r="A32" s="3">
        <v>1100326</v>
      </c>
      <c r="B32" s="4"/>
      <c r="C32" s="4"/>
      <c r="D32" s="4"/>
      <c r="E32" s="4"/>
      <c r="F32" s="4"/>
      <c r="G32" s="4"/>
      <c r="H32" s="7">
        <v>32.768000000000001</v>
      </c>
      <c r="I32" s="7">
        <v>16.271999999999998</v>
      </c>
      <c r="J32" s="7">
        <v>16.496000000000002</v>
      </c>
      <c r="K32" s="7">
        <v>94.138999999999996</v>
      </c>
      <c r="L32" s="7">
        <v>55.048000000000002</v>
      </c>
      <c r="M32" s="7">
        <v>39.090999999999994</v>
      </c>
      <c r="N32" s="7">
        <v>30</v>
      </c>
      <c r="O32" s="7">
        <v>17.8</v>
      </c>
      <c r="P32" s="7">
        <v>12.2</v>
      </c>
      <c r="Q32" s="40">
        <v>95.2</v>
      </c>
      <c r="R32" s="40">
        <v>59.8</v>
      </c>
      <c r="S32" s="40">
        <v>35.400000000000006</v>
      </c>
      <c r="T32" s="40">
        <v>79.129166666666677</v>
      </c>
      <c r="U32" s="7">
        <v>0</v>
      </c>
      <c r="V32" s="74">
        <v>0</v>
      </c>
      <c r="W32" s="7">
        <v>19.033333333333335</v>
      </c>
    </row>
    <row r="33" spans="1:40" ht="16.5" x14ac:dyDescent="0.25">
      <c r="A33" s="3">
        <v>1100327</v>
      </c>
      <c r="B33" s="4"/>
      <c r="C33" s="4"/>
      <c r="D33" s="4"/>
      <c r="E33" s="4"/>
      <c r="F33" s="4"/>
      <c r="G33" s="4"/>
      <c r="H33" s="7">
        <v>34.783000000000001</v>
      </c>
      <c r="I33" s="7">
        <v>18.081</v>
      </c>
      <c r="J33" s="7">
        <v>16.702000000000002</v>
      </c>
      <c r="K33" s="7">
        <v>95.355999999999995</v>
      </c>
      <c r="L33" s="7">
        <v>45.247</v>
      </c>
      <c r="M33" s="7">
        <v>50.108999999999995</v>
      </c>
      <c r="N33" s="7">
        <v>32.5</v>
      </c>
      <c r="O33" s="7">
        <v>19.2</v>
      </c>
      <c r="P33" s="7">
        <v>13.3</v>
      </c>
      <c r="Q33" s="40">
        <v>96.1</v>
      </c>
      <c r="R33" s="40">
        <v>53.7</v>
      </c>
      <c r="S33" s="40">
        <v>42.399999999999991</v>
      </c>
      <c r="T33" s="40">
        <v>77.82083333333334</v>
      </c>
      <c r="U33" s="7">
        <v>8.3333333333333329E-2</v>
      </c>
      <c r="V33" s="74">
        <v>0</v>
      </c>
      <c r="W33" s="7">
        <v>20.645833333333339</v>
      </c>
    </row>
    <row r="34" spans="1:40" ht="16.5" x14ac:dyDescent="0.25">
      <c r="A34" s="3">
        <v>1100328</v>
      </c>
      <c r="B34" s="4"/>
      <c r="C34" s="4"/>
      <c r="D34" s="4"/>
      <c r="E34" s="4"/>
      <c r="F34" s="4"/>
      <c r="G34" s="4"/>
      <c r="H34" s="7">
        <v>36.497999999999998</v>
      </c>
      <c r="I34" s="7">
        <v>20.030999999999999</v>
      </c>
      <c r="J34" s="7">
        <v>16.466999999999999</v>
      </c>
      <c r="K34" s="7">
        <v>94.287000000000006</v>
      </c>
      <c r="L34" s="7">
        <v>52.48</v>
      </c>
      <c r="M34" s="7">
        <v>41.807000000000009</v>
      </c>
      <c r="N34" s="7">
        <v>32.6</v>
      </c>
      <c r="O34" s="7">
        <v>22.1</v>
      </c>
      <c r="P34" s="7">
        <v>10.5</v>
      </c>
      <c r="Q34" s="40">
        <v>92</v>
      </c>
      <c r="R34" s="40">
        <v>64.099999999999994</v>
      </c>
      <c r="S34" s="40">
        <v>27.900000000000006</v>
      </c>
      <c r="T34" s="40">
        <v>78.929166666666674</v>
      </c>
      <c r="U34" s="7">
        <v>0.41666666666666669</v>
      </c>
      <c r="V34" s="74">
        <v>0</v>
      </c>
      <c r="W34" s="7">
        <v>22.566666666666666</v>
      </c>
      <c r="Y34" s="27"/>
      <c r="Z34" s="27"/>
      <c r="AA34" s="27"/>
      <c r="AB34" s="27"/>
    </row>
    <row r="35" spans="1:40" ht="16.5" x14ac:dyDescent="0.25">
      <c r="A35" s="3">
        <v>1100329</v>
      </c>
      <c r="B35" s="4"/>
      <c r="C35" s="4"/>
      <c r="D35" s="4"/>
      <c r="E35" s="4"/>
      <c r="F35" s="4"/>
      <c r="G35" s="4"/>
      <c r="H35" s="7">
        <v>37.206000000000003</v>
      </c>
      <c r="I35" s="7">
        <v>19.46</v>
      </c>
      <c r="J35" s="7">
        <v>17.746000000000002</v>
      </c>
      <c r="K35" s="7">
        <v>95.591999999999999</v>
      </c>
      <c r="L35" s="7">
        <v>47.363</v>
      </c>
      <c r="M35" s="7">
        <v>48.228999999999999</v>
      </c>
      <c r="N35" s="7">
        <v>31.3</v>
      </c>
      <c r="O35" s="7">
        <v>21.5</v>
      </c>
      <c r="P35" s="7">
        <v>9.8000000000000007</v>
      </c>
      <c r="Q35" s="40">
        <v>96.2</v>
      </c>
      <c r="R35" s="40">
        <v>61.1</v>
      </c>
      <c r="S35" s="40">
        <v>35.1</v>
      </c>
      <c r="T35" s="40">
        <v>81.924999999999997</v>
      </c>
      <c r="U35" s="7">
        <v>1.25</v>
      </c>
      <c r="V35" s="74">
        <v>0</v>
      </c>
      <c r="W35" s="7">
        <v>22.720833333333331</v>
      </c>
      <c r="Y35" s="6"/>
      <c r="Z35" s="6"/>
    </row>
    <row r="36" spans="1:40" ht="16.5" x14ac:dyDescent="0.25">
      <c r="A36" s="3">
        <v>1100330</v>
      </c>
      <c r="B36" s="4">
        <v>0</v>
      </c>
      <c r="C36" s="4"/>
      <c r="D36" s="4"/>
      <c r="E36" s="4">
        <v>0</v>
      </c>
      <c r="F36" s="4"/>
      <c r="G36" s="4"/>
      <c r="H36" s="7">
        <v>33.652000000000001</v>
      </c>
      <c r="I36" s="7">
        <v>22.943999999999999</v>
      </c>
      <c r="J36" s="7">
        <v>10.708000000000002</v>
      </c>
      <c r="K36" s="7">
        <v>92.149000000000001</v>
      </c>
      <c r="L36" s="7">
        <v>61.124000000000002</v>
      </c>
      <c r="M36" s="7">
        <v>31.024999999999999</v>
      </c>
      <c r="N36" s="7">
        <v>30.4</v>
      </c>
      <c r="O36" s="7">
        <v>23.9</v>
      </c>
      <c r="P36" s="7">
        <v>6.5</v>
      </c>
      <c r="Q36" s="40">
        <v>94.4</v>
      </c>
      <c r="R36" s="40">
        <v>72.8</v>
      </c>
      <c r="S36" s="40">
        <v>21.600000000000009</v>
      </c>
      <c r="T36" s="40">
        <v>86.520833333333329</v>
      </c>
      <c r="U36" s="7">
        <v>0.41666666666666669</v>
      </c>
      <c r="V36" s="74">
        <v>0</v>
      </c>
      <c r="W36" s="7">
        <v>23.787500000000005</v>
      </c>
      <c r="Y36" s="6"/>
      <c r="Z36" s="6"/>
    </row>
    <row r="37" spans="1:40" ht="16.5" x14ac:dyDescent="0.25">
      <c r="A37" s="3">
        <v>1100331</v>
      </c>
      <c r="B37" s="4"/>
      <c r="C37" s="4"/>
      <c r="D37" s="4"/>
      <c r="E37" s="4"/>
      <c r="F37" s="4"/>
      <c r="G37" s="4"/>
      <c r="H37" s="7">
        <v>35.529000000000003</v>
      </c>
      <c r="I37" s="7">
        <v>21.533000000000001</v>
      </c>
      <c r="J37" s="7">
        <v>13.996000000000002</v>
      </c>
      <c r="K37" s="7">
        <v>95.629000000000005</v>
      </c>
      <c r="L37" s="7">
        <v>56.238</v>
      </c>
      <c r="M37" s="7">
        <v>39.391000000000005</v>
      </c>
      <c r="N37" s="7">
        <v>33.1</v>
      </c>
      <c r="O37" s="7">
        <v>23.2</v>
      </c>
      <c r="P37" s="7">
        <v>9.9000000000000021</v>
      </c>
      <c r="Q37" s="40">
        <v>98.3</v>
      </c>
      <c r="R37" s="40">
        <v>66.099999999999994</v>
      </c>
      <c r="S37" s="40">
        <v>32.200000000000003</v>
      </c>
      <c r="T37" s="40">
        <v>85.191666666666649</v>
      </c>
      <c r="U37" s="7">
        <v>0.20833333333333334</v>
      </c>
      <c r="V37" s="74">
        <v>0</v>
      </c>
      <c r="W37" s="7">
        <v>24.254166666666674</v>
      </c>
      <c r="Y37" s="27"/>
      <c r="Z37" s="27"/>
      <c r="AA37" s="27"/>
      <c r="AB37" s="27"/>
      <c r="AC37" s="27"/>
    </row>
    <row r="38" spans="1:40" ht="16.5" x14ac:dyDescent="0.25">
      <c r="A38" s="3">
        <v>1100401</v>
      </c>
      <c r="B38" s="4"/>
      <c r="C38" s="4"/>
      <c r="D38" s="4"/>
      <c r="E38" s="4"/>
      <c r="F38" s="4"/>
      <c r="G38" s="4"/>
      <c r="H38" s="7">
        <v>35.529000000000003</v>
      </c>
      <c r="I38" s="7">
        <v>22.657</v>
      </c>
      <c r="J38" s="7">
        <v>12.872000000000003</v>
      </c>
      <c r="K38" s="7">
        <v>94.647999999999996</v>
      </c>
      <c r="L38" s="7">
        <v>59.86</v>
      </c>
      <c r="M38" s="7">
        <v>34.787999999999997</v>
      </c>
      <c r="N38" s="7">
        <v>30.8</v>
      </c>
      <c r="O38" s="7">
        <v>23.9</v>
      </c>
      <c r="P38" s="7">
        <v>6.9000000000000021</v>
      </c>
      <c r="Q38" s="40">
        <v>97.3</v>
      </c>
      <c r="R38" s="40">
        <v>74.099999999999994</v>
      </c>
      <c r="S38" s="40">
        <v>23.200000000000003</v>
      </c>
      <c r="T38" s="40">
        <v>87.516666666666652</v>
      </c>
      <c r="U38" s="7">
        <v>4.1666666666666664E-2</v>
      </c>
      <c r="V38" s="74">
        <v>0</v>
      </c>
      <c r="W38" s="7">
        <v>24.120833333333337</v>
      </c>
      <c r="Y38" s="27"/>
      <c r="Z38" s="27"/>
      <c r="AA38" s="27"/>
    </row>
    <row r="39" spans="1:40" ht="16.5" x14ac:dyDescent="0.25">
      <c r="A39" s="3">
        <v>1100402</v>
      </c>
      <c r="B39" s="4"/>
      <c r="C39" s="4"/>
      <c r="D39" s="4"/>
      <c r="E39" s="4"/>
      <c r="F39" s="4"/>
      <c r="G39" s="4"/>
      <c r="H39" s="7">
        <v>37.783000000000001</v>
      </c>
      <c r="I39" s="7">
        <v>20.77</v>
      </c>
      <c r="J39" s="7">
        <v>17.013000000000002</v>
      </c>
      <c r="K39" s="7">
        <v>96.328999999999994</v>
      </c>
      <c r="L39" s="7">
        <v>52.061999999999998</v>
      </c>
      <c r="M39" s="7">
        <v>44.266999999999996</v>
      </c>
      <c r="N39" s="7">
        <v>33.700000000000003</v>
      </c>
      <c r="O39" s="7">
        <v>22.4</v>
      </c>
      <c r="P39" s="7">
        <v>11.300000000000004</v>
      </c>
      <c r="Q39" s="40">
        <v>98.1</v>
      </c>
      <c r="R39" s="40">
        <v>61.3</v>
      </c>
      <c r="S39" s="40">
        <v>36.799999999999997</v>
      </c>
      <c r="T39" s="40">
        <v>81.1875</v>
      </c>
      <c r="U39" s="7">
        <v>4.1666666666666664E-2</v>
      </c>
      <c r="V39" s="74">
        <v>0</v>
      </c>
      <c r="W39" s="7">
        <v>23.937499999999996</v>
      </c>
      <c r="Y39" s="6"/>
      <c r="Z39" s="6"/>
      <c r="AA39" s="6"/>
      <c r="AB39" s="6"/>
      <c r="AC39" s="6"/>
      <c r="AD39" s="6"/>
      <c r="AE39" s="6"/>
      <c r="AF39" s="6"/>
      <c r="AG39" s="6"/>
    </row>
    <row r="40" spans="1:40" ht="16.5" x14ac:dyDescent="0.25">
      <c r="A40" s="3">
        <v>1100403</v>
      </c>
      <c r="B40" s="4"/>
      <c r="C40" s="4"/>
      <c r="D40" s="4"/>
      <c r="E40" s="4"/>
      <c r="F40" s="4"/>
      <c r="G40" s="4"/>
      <c r="H40" s="7">
        <v>36.768999999999998</v>
      </c>
      <c r="I40" s="7">
        <v>22.465</v>
      </c>
      <c r="J40" s="7">
        <v>14.303999999999998</v>
      </c>
      <c r="K40" s="7">
        <v>95.265000000000001</v>
      </c>
      <c r="L40" s="7">
        <v>58.543999999999997</v>
      </c>
      <c r="M40" s="7">
        <v>36.721000000000004</v>
      </c>
      <c r="N40" s="7">
        <v>33.200000000000003</v>
      </c>
      <c r="O40" s="7">
        <v>21.1</v>
      </c>
      <c r="P40" s="7">
        <v>12.100000000000001</v>
      </c>
      <c r="Q40" s="40">
        <v>96.9</v>
      </c>
      <c r="R40" s="40">
        <v>61.8</v>
      </c>
      <c r="S40" s="40">
        <v>35.100000000000009</v>
      </c>
      <c r="T40" s="40">
        <v>82.191666666666677</v>
      </c>
      <c r="U40" s="7">
        <v>0</v>
      </c>
      <c r="V40" s="74">
        <v>0</v>
      </c>
      <c r="W40" s="7">
        <v>23.945833333333329</v>
      </c>
      <c r="Y40" s="6"/>
      <c r="Z40" s="6"/>
    </row>
    <row r="41" spans="1:40" ht="16.5" x14ac:dyDescent="0.25">
      <c r="A41" s="3">
        <v>1100404</v>
      </c>
      <c r="B41" s="4"/>
      <c r="C41" s="4"/>
      <c r="D41" s="4"/>
      <c r="E41" s="4"/>
      <c r="F41" s="4"/>
      <c r="G41" s="4"/>
      <c r="H41" s="7">
        <v>36.417000000000002</v>
      </c>
      <c r="I41" s="7">
        <v>18.866</v>
      </c>
      <c r="J41" s="7">
        <v>17.551000000000002</v>
      </c>
      <c r="K41" s="7">
        <v>93.24</v>
      </c>
      <c r="L41" s="7">
        <v>59.744999999999997</v>
      </c>
      <c r="M41" s="7">
        <v>33.494999999999997</v>
      </c>
      <c r="N41" s="7">
        <v>30.1</v>
      </c>
      <c r="O41" s="7">
        <v>19.5</v>
      </c>
      <c r="P41" s="7">
        <v>10.600000000000001</v>
      </c>
      <c r="Q41" s="40">
        <v>94.3</v>
      </c>
      <c r="R41" s="40">
        <v>62.8</v>
      </c>
      <c r="S41" s="40">
        <v>31.5</v>
      </c>
      <c r="T41" s="40">
        <v>79.374999999999986</v>
      </c>
      <c r="U41" s="7">
        <v>0</v>
      </c>
      <c r="V41" s="74">
        <v>0</v>
      </c>
      <c r="W41" s="7">
        <v>22.091666666666669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ht="16.5" x14ac:dyDescent="0.25">
      <c r="A42" s="3">
        <v>1100405</v>
      </c>
      <c r="B42" s="4"/>
      <c r="C42" s="4"/>
      <c r="D42" s="4"/>
      <c r="E42" s="4"/>
      <c r="F42" s="4"/>
      <c r="G42" s="4"/>
      <c r="H42" s="7">
        <v>34.176000000000002</v>
      </c>
      <c r="I42" s="7">
        <v>16.654</v>
      </c>
      <c r="J42" s="7">
        <v>17.522000000000002</v>
      </c>
      <c r="K42" s="7">
        <v>82.611000000000004</v>
      </c>
      <c r="L42" s="7">
        <v>49.134</v>
      </c>
      <c r="M42" s="7">
        <v>33.477000000000004</v>
      </c>
      <c r="N42" s="7">
        <v>31.2</v>
      </c>
      <c r="O42" s="7">
        <v>17.899999999999999</v>
      </c>
      <c r="P42" s="7">
        <v>13.3</v>
      </c>
      <c r="Q42" s="40">
        <v>75.8</v>
      </c>
      <c r="R42" s="40">
        <v>47.7</v>
      </c>
      <c r="S42" s="40">
        <v>28.099999999999994</v>
      </c>
      <c r="T42" s="40">
        <v>63.283333333333339</v>
      </c>
      <c r="U42" s="7">
        <v>0</v>
      </c>
      <c r="V42" s="74">
        <v>0</v>
      </c>
      <c r="W42" s="7">
        <v>15.975000000000001</v>
      </c>
      <c r="Y42" s="6"/>
      <c r="Z42" s="6"/>
    </row>
    <row r="43" spans="1:40" ht="16.5" x14ac:dyDescent="0.25">
      <c r="A43" s="3">
        <v>1100406</v>
      </c>
      <c r="B43" s="4">
        <v>0</v>
      </c>
      <c r="C43" s="4"/>
      <c r="D43" s="4"/>
      <c r="E43" s="4">
        <v>0</v>
      </c>
      <c r="F43" s="4"/>
      <c r="G43" s="4"/>
      <c r="H43" s="7">
        <v>33.625999999999998</v>
      </c>
      <c r="I43" s="7">
        <v>15.223000000000001</v>
      </c>
      <c r="J43" s="7">
        <v>18.402999999999999</v>
      </c>
      <c r="K43" s="7">
        <v>87.722999999999999</v>
      </c>
      <c r="L43" s="7">
        <v>45.54</v>
      </c>
      <c r="M43" s="7">
        <v>42.183</v>
      </c>
      <c r="N43" s="7">
        <v>28.1</v>
      </c>
      <c r="O43" s="7">
        <v>18.8</v>
      </c>
      <c r="P43" s="7">
        <v>9.3000000000000007</v>
      </c>
      <c r="Q43" s="40">
        <v>79.5</v>
      </c>
      <c r="R43" s="40">
        <v>50.5</v>
      </c>
      <c r="S43" s="40">
        <v>29</v>
      </c>
      <c r="T43" s="40">
        <v>68.145833333333357</v>
      </c>
      <c r="U43" s="7">
        <v>0</v>
      </c>
      <c r="V43" s="74">
        <v>0</v>
      </c>
      <c r="W43" s="7">
        <v>17.041666666666668</v>
      </c>
      <c r="Y43" s="6"/>
      <c r="Z43" s="6"/>
    </row>
    <row r="44" spans="1:40" ht="16.5" x14ac:dyDescent="0.25">
      <c r="A44" s="3">
        <v>1100407</v>
      </c>
      <c r="B44" s="4"/>
      <c r="C44" s="4"/>
      <c r="D44" s="4"/>
      <c r="E44" s="4"/>
      <c r="F44" s="4"/>
      <c r="G44" s="4"/>
      <c r="H44" s="7">
        <v>29.439</v>
      </c>
      <c r="I44" s="7">
        <v>17.177</v>
      </c>
      <c r="J44" s="7">
        <v>12.262</v>
      </c>
      <c r="K44" s="7">
        <v>93.938000000000002</v>
      </c>
      <c r="L44" s="7">
        <v>60.527999999999999</v>
      </c>
      <c r="M44" s="7">
        <v>33.410000000000004</v>
      </c>
      <c r="N44" s="7">
        <v>30.8</v>
      </c>
      <c r="O44" s="7">
        <v>19.399999999999999</v>
      </c>
      <c r="P44" s="7">
        <v>11.400000000000002</v>
      </c>
      <c r="Q44" s="40">
        <v>86</v>
      </c>
      <c r="R44" s="40">
        <v>61.9</v>
      </c>
      <c r="S44" s="40">
        <v>24.1</v>
      </c>
      <c r="T44" s="40">
        <v>75.975000000000009</v>
      </c>
      <c r="U44" s="7">
        <v>0</v>
      </c>
      <c r="V44" s="74">
        <v>0</v>
      </c>
      <c r="W44" s="7">
        <v>18.016666666666669</v>
      </c>
      <c r="Y44" s="6"/>
      <c r="Z44" s="6"/>
    </row>
    <row r="45" spans="1:40" ht="16.5" x14ac:dyDescent="0.25">
      <c r="A45" s="3">
        <v>1100408</v>
      </c>
      <c r="B45" s="4"/>
      <c r="C45" s="4"/>
      <c r="D45" s="4"/>
      <c r="E45" s="4"/>
      <c r="F45" s="4"/>
      <c r="G45" s="4"/>
      <c r="H45" s="7">
        <v>30.141999999999999</v>
      </c>
      <c r="I45" s="7">
        <v>18.175999999999998</v>
      </c>
      <c r="J45" s="7">
        <v>11.966000000000001</v>
      </c>
      <c r="K45" s="7">
        <v>94.611000000000004</v>
      </c>
      <c r="L45" s="7">
        <v>66.679000000000002</v>
      </c>
      <c r="M45" s="7">
        <v>27.932000000000002</v>
      </c>
      <c r="N45" s="7">
        <v>30.8</v>
      </c>
      <c r="O45" s="7">
        <v>19.399999999999999</v>
      </c>
      <c r="P45" s="7">
        <v>11.400000000000002</v>
      </c>
      <c r="Q45" s="40">
        <v>92.7</v>
      </c>
      <c r="R45" s="40">
        <v>61.3</v>
      </c>
      <c r="S45" s="40">
        <v>31.400000000000006</v>
      </c>
      <c r="T45" s="40">
        <v>80.312499999999986</v>
      </c>
      <c r="U45" s="7">
        <v>0</v>
      </c>
      <c r="V45" s="74">
        <v>0</v>
      </c>
      <c r="W45" s="7">
        <v>19.745833333333334</v>
      </c>
      <c r="Y45" s="6"/>
      <c r="Z45" s="6"/>
    </row>
    <row r="46" spans="1:40" ht="16.5" x14ac:dyDescent="0.25">
      <c r="A46" s="3">
        <v>1100409</v>
      </c>
      <c r="B46" s="4"/>
      <c r="C46" s="4"/>
      <c r="D46" s="4"/>
      <c r="E46" s="4"/>
      <c r="F46" s="4"/>
      <c r="G46" s="4"/>
      <c r="H46" s="7">
        <v>27.186</v>
      </c>
      <c r="I46" s="7">
        <v>15.532999999999999</v>
      </c>
      <c r="J46" s="7">
        <v>11.653</v>
      </c>
      <c r="K46" s="7">
        <v>95.918999999999997</v>
      </c>
      <c r="L46" s="7">
        <v>66.316999999999993</v>
      </c>
      <c r="M46" s="7">
        <v>29.602000000000004</v>
      </c>
      <c r="N46" s="7">
        <v>26.6</v>
      </c>
      <c r="O46" s="7">
        <v>17.3</v>
      </c>
      <c r="P46" s="7">
        <v>9.3000000000000007</v>
      </c>
      <c r="Q46" s="40">
        <v>89.3</v>
      </c>
      <c r="R46" s="40">
        <v>63.9</v>
      </c>
      <c r="S46" s="40">
        <v>25.4</v>
      </c>
      <c r="T46" s="40">
        <v>80.208333333333329</v>
      </c>
      <c r="U46" s="7">
        <v>0</v>
      </c>
      <c r="V46" s="74">
        <v>8.3333333333333332E-3</v>
      </c>
      <c r="W46" s="7">
        <v>18.1875</v>
      </c>
      <c r="Y46" s="27"/>
      <c r="Z46" s="27"/>
      <c r="AA46" s="27"/>
      <c r="AB46" s="27"/>
    </row>
    <row r="47" spans="1:40" ht="16.5" x14ac:dyDescent="0.25">
      <c r="A47" s="3">
        <v>1100410</v>
      </c>
      <c r="B47" s="4"/>
      <c r="C47" s="4"/>
      <c r="D47" s="4"/>
      <c r="E47" s="4"/>
      <c r="F47" s="4"/>
      <c r="G47" s="4"/>
      <c r="H47" s="7">
        <v>31.689</v>
      </c>
      <c r="I47" s="7">
        <v>15.461</v>
      </c>
      <c r="J47" s="7">
        <v>16.228000000000002</v>
      </c>
      <c r="K47" s="7">
        <v>96.132000000000005</v>
      </c>
      <c r="L47" s="7">
        <v>63.598999999999997</v>
      </c>
      <c r="M47" s="7">
        <v>32.533000000000008</v>
      </c>
      <c r="N47" s="7">
        <v>30.7</v>
      </c>
      <c r="O47" s="7">
        <v>16.899999999999999</v>
      </c>
      <c r="P47" s="7">
        <v>13.8</v>
      </c>
      <c r="Q47" s="40">
        <v>90.6</v>
      </c>
      <c r="R47" s="40">
        <v>58.1</v>
      </c>
      <c r="S47" s="40">
        <v>32.499999999999993</v>
      </c>
      <c r="T47" s="40">
        <v>79.337499999999991</v>
      </c>
      <c r="U47" s="7">
        <v>0</v>
      </c>
      <c r="V47" s="74">
        <v>0</v>
      </c>
      <c r="W47" s="7">
        <v>20.258333333333333</v>
      </c>
    </row>
    <row r="48" spans="1:40" ht="16.5" x14ac:dyDescent="0.25">
      <c r="A48" s="3">
        <v>1100411</v>
      </c>
      <c r="B48" s="35"/>
      <c r="C48" s="35"/>
      <c r="D48" s="35"/>
      <c r="E48" s="35"/>
      <c r="F48" s="35"/>
      <c r="G48" s="35"/>
      <c r="H48" s="7">
        <v>31.867999999999999</v>
      </c>
      <c r="I48" s="7">
        <v>17.463000000000001</v>
      </c>
      <c r="J48" s="7">
        <v>14.404999999999998</v>
      </c>
      <c r="K48" s="7">
        <v>94.751999999999995</v>
      </c>
      <c r="L48" s="7">
        <v>65.334999999999994</v>
      </c>
      <c r="M48" s="7">
        <v>29.417000000000002</v>
      </c>
      <c r="N48" s="7">
        <v>32.1</v>
      </c>
      <c r="O48" s="7">
        <v>18.100000000000001</v>
      </c>
      <c r="P48" s="7">
        <v>14</v>
      </c>
      <c r="Q48" s="40">
        <v>96.5</v>
      </c>
      <c r="R48" s="40">
        <v>60.5</v>
      </c>
      <c r="S48" s="40">
        <v>36</v>
      </c>
      <c r="T48" s="40">
        <v>81.020833333333329</v>
      </c>
      <c r="U48" s="7">
        <v>0</v>
      </c>
      <c r="V48" s="74">
        <v>0</v>
      </c>
      <c r="W48" s="7">
        <v>20.258333333333333</v>
      </c>
    </row>
    <row r="49" spans="1:53" ht="16.5" x14ac:dyDescent="0.25">
      <c r="A49" s="3">
        <v>1100412</v>
      </c>
      <c r="B49" s="35"/>
      <c r="C49" s="35"/>
      <c r="D49" s="35"/>
      <c r="E49" s="35"/>
      <c r="F49" s="35"/>
      <c r="G49" s="35"/>
      <c r="H49" s="7">
        <v>33.052999999999997</v>
      </c>
      <c r="I49" s="7">
        <v>19.46</v>
      </c>
      <c r="J49" s="7">
        <v>13.592999999999996</v>
      </c>
      <c r="K49" s="7">
        <v>94.644999999999996</v>
      </c>
      <c r="L49" s="7">
        <v>62.804000000000002</v>
      </c>
      <c r="M49" s="7">
        <v>31.840999999999994</v>
      </c>
      <c r="N49" s="7">
        <v>32.799999999999997</v>
      </c>
      <c r="O49" s="7">
        <v>20.399999999999999</v>
      </c>
      <c r="P49" s="7">
        <v>12.399999999999999</v>
      </c>
      <c r="Q49" s="40">
        <v>97.5</v>
      </c>
      <c r="R49" s="40">
        <v>57</v>
      </c>
      <c r="S49" s="40">
        <v>40.5</v>
      </c>
      <c r="T49" s="40">
        <v>81.770833333333329</v>
      </c>
      <c r="U49" s="7">
        <v>0</v>
      </c>
      <c r="V49" s="74">
        <v>0</v>
      </c>
      <c r="W49" s="7">
        <v>21.354166666666671</v>
      </c>
    </row>
    <row r="50" spans="1:53" ht="16.5" x14ac:dyDescent="0.25">
      <c r="A50" s="3">
        <v>1100413</v>
      </c>
      <c r="B50" s="35">
        <v>0</v>
      </c>
      <c r="C50" s="35"/>
      <c r="D50" s="35"/>
      <c r="E50" s="35">
        <v>0</v>
      </c>
      <c r="F50" s="35"/>
      <c r="G50" s="35"/>
      <c r="H50" s="7">
        <v>31.408000000000001</v>
      </c>
      <c r="I50" s="7">
        <v>19.792999999999999</v>
      </c>
      <c r="J50" s="7">
        <v>11.615000000000002</v>
      </c>
      <c r="K50" s="7">
        <v>95.789000000000001</v>
      </c>
      <c r="L50" s="7">
        <v>67.33</v>
      </c>
      <c r="M50" s="7">
        <v>28.459000000000003</v>
      </c>
      <c r="N50" s="7">
        <v>31.6</v>
      </c>
      <c r="O50" s="7">
        <v>21.1</v>
      </c>
      <c r="P50" s="7">
        <v>10.5</v>
      </c>
      <c r="Q50" s="40">
        <v>93.3</v>
      </c>
      <c r="R50" s="40">
        <v>61.9</v>
      </c>
      <c r="S50" s="40">
        <v>31.4</v>
      </c>
      <c r="T50" s="40">
        <v>81.074999999999989</v>
      </c>
      <c r="U50" s="7">
        <v>0</v>
      </c>
      <c r="V50" s="74">
        <v>0</v>
      </c>
      <c r="W50" s="7">
        <v>22.229166666666671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1:53" ht="16.5" x14ac:dyDescent="0.25">
      <c r="A51" s="3">
        <v>1100414</v>
      </c>
      <c r="B51" s="35"/>
      <c r="C51" s="35"/>
      <c r="D51" s="35"/>
      <c r="E51" s="35"/>
      <c r="F51" s="35"/>
      <c r="G51" s="35"/>
      <c r="H51" s="7">
        <v>30.873999999999999</v>
      </c>
      <c r="I51" s="7">
        <v>18.984999999999999</v>
      </c>
      <c r="J51" s="7">
        <v>11.888999999999999</v>
      </c>
      <c r="K51" s="7">
        <v>95.435000000000002</v>
      </c>
      <c r="L51" s="7">
        <v>70.126999999999995</v>
      </c>
      <c r="M51" s="7">
        <v>25.308000000000007</v>
      </c>
      <c r="N51" s="7">
        <v>31.7</v>
      </c>
      <c r="O51" s="7">
        <v>21.1</v>
      </c>
      <c r="P51" s="7">
        <v>10.599999999999998</v>
      </c>
      <c r="Q51" s="40">
        <v>91.7</v>
      </c>
      <c r="R51" s="40">
        <v>62.4</v>
      </c>
      <c r="S51" s="40">
        <v>29.300000000000004</v>
      </c>
      <c r="T51" s="40">
        <v>80.441666666666677</v>
      </c>
      <c r="U51" s="7">
        <v>0</v>
      </c>
      <c r="V51" s="74">
        <v>0</v>
      </c>
      <c r="W51" s="7">
        <v>21.370833333333337</v>
      </c>
    </row>
    <row r="52" spans="1:53" ht="16.5" x14ac:dyDescent="0.25">
      <c r="A52" s="3">
        <v>1100415</v>
      </c>
      <c r="B52" s="35"/>
      <c r="C52" s="35"/>
      <c r="D52" s="35"/>
      <c r="E52" s="35"/>
      <c r="F52" s="35"/>
      <c r="G52" s="35"/>
      <c r="H52" s="7">
        <v>30.9</v>
      </c>
      <c r="I52" s="7">
        <v>17.818999999999999</v>
      </c>
      <c r="J52" s="7">
        <v>13.081</v>
      </c>
      <c r="K52" s="7">
        <v>95.501999999999995</v>
      </c>
      <c r="L52" s="7">
        <v>70.070999999999998</v>
      </c>
      <c r="M52" s="7">
        <v>25.430999999999997</v>
      </c>
      <c r="N52" s="7">
        <v>31.9</v>
      </c>
      <c r="O52" s="7">
        <v>19.600000000000001</v>
      </c>
      <c r="P52" s="7">
        <v>12.299999999999997</v>
      </c>
      <c r="Q52" s="40">
        <v>90.2</v>
      </c>
      <c r="R52" s="40">
        <v>59.8</v>
      </c>
      <c r="S52" s="40">
        <v>30.400000000000006</v>
      </c>
      <c r="T52" s="40">
        <v>77.637500000000003</v>
      </c>
      <c r="U52" s="7">
        <v>0</v>
      </c>
      <c r="V52" s="74">
        <v>0</v>
      </c>
      <c r="W52" s="7">
        <v>20.387499999999999</v>
      </c>
    </row>
    <row r="53" spans="1:53" ht="16.5" x14ac:dyDescent="0.25">
      <c r="A53" s="3">
        <v>1100416</v>
      </c>
      <c r="B53" s="35"/>
      <c r="C53" s="35"/>
      <c r="D53" s="35"/>
      <c r="E53" s="35"/>
      <c r="F53" s="35"/>
      <c r="G53" s="35"/>
      <c r="H53" s="7">
        <v>32.33</v>
      </c>
      <c r="I53" s="7">
        <v>18.913</v>
      </c>
      <c r="J53" s="7">
        <v>13.416999999999998</v>
      </c>
      <c r="K53" s="7">
        <v>96.525999999999996</v>
      </c>
      <c r="L53" s="7">
        <v>69.182000000000002</v>
      </c>
      <c r="M53" s="7">
        <v>27.343999999999994</v>
      </c>
      <c r="N53" s="7">
        <v>33.9</v>
      </c>
      <c r="O53" s="7">
        <v>20.399999999999999</v>
      </c>
      <c r="P53" s="7">
        <v>13.5</v>
      </c>
      <c r="Q53" s="40">
        <v>94.2</v>
      </c>
      <c r="R53" s="40">
        <v>56.7</v>
      </c>
      <c r="S53" s="40">
        <v>37.5</v>
      </c>
      <c r="T53" s="40">
        <v>78.949999999999989</v>
      </c>
      <c r="U53" s="7">
        <v>0</v>
      </c>
      <c r="V53" s="74">
        <v>0</v>
      </c>
      <c r="W53" s="7">
        <v>21.470833333333335</v>
      </c>
    </row>
    <row r="54" spans="1:53" ht="16.5" x14ac:dyDescent="0.25">
      <c r="A54" s="3">
        <v>1100417</v>
      </c>
      <c r="B54" s="35"/>
      <c r="C54" s="35"/>
      <c r="D54" s="35"/>
      <c r="E54" s="35"/>
      <c r="F54" s="35"/>
      <c r="G54" s="35"/>
      <c r="H54" s="7">
        <v>30.620999999999999</v>
      </c>
      <c r="I54" s="7">
        <v>19.77</v>
      </c>
      <c r="J54" s="7">
        <v>10.850999999999999</v>
      </c>
      <c r="K54" s="7">
        <v>94.748999999999995</v>
      </c>
      <c r="L54" s="7">
        <v>68.253</v>
      </c>
      <c r="M54" s="7">
        <v>26.495999999999995</v>
      </c>
      <c r="N54" s="7">
        <v>32.9</v>
      </c>
      <c r="O54" s="7">
        <v>21.9</v>
      </c>
      <c r="P54" s="7">
        <v>11</v>
      </c>
      <c r="Q54" s="40">
        <v>91</v>
      </c>
      <c r="R54" s="40">
        <v>58.3</v>
      </c>
      <c r="S54" s="40">
        <v>32.700000000000003</v>
      </c>
      <c r="T54" s="40">
        <v>75.76666666666668</v>
      </c>
      <c r="U54" s="7">
        <v>0</v>
      </c>
      <c r="V54" s="74">
        <v>0</v>
      </c>
      <c r="W54" s="7">
        <v>21.150000000000002</v>
      </c>
    </row>
    <row r="55" spans="1:53" ht="16.5" x14ac:dyDescent="0.25">
      <c r="A55" s="3">
        <v>1100418</v>
      </c>
      <c r="B55" s="4"/>
      <c r="C55" s="4"/>
      <c r="D55" s="4"/>
      <c r="E55" s="4"/>
      <c r="F55" s="4"/>
      <c r="G55" s="4"/>
      <c r="H55" s="7">
        <v>31.815999999999999</v>
      </c>
      <c r="I55" s="7">
        <v>18.960999999999999</v>
      </c>
      <c r="J55" s="7">
        <v>12.855</v>
      </c>
      <c r="K55" s="7">
        <v>95.968999999999994</v>
      </c>
      <c r="L55" s="7">
        <v>72.435000000000002</v>
      </c>
      <c r="M55" s="7">
        <v>23.533999999999992</v>
      </c>
      <c r="N55" s="7">
        <v>31.2</v>
      </c>
      <c r="O55" s="7">
        <v>21.2</v>
      </c>
      <c r="P55" s="7">
        <v>10</v>
      </c>
      <c r="Q55" s="40">
        <v>85.3</v>
      </c>
      <c r="R55" s="40">
        <v>62</v>
      </c>
      <c r="S55" s="40">
        <v>23.299999999999997</v>
      </c>
      <c r="T55" s="40">
        <v>71.57916666666668</v>
      </c>
      <c r="U55" s="7">
        <v>0</v>
      </c>
      <c r="V55" s="74">
        <v>0</v>
      </c>
      <c r="W55" s="7">
        <v>19.979166666666661</v>
      </c>
    </row>
    <row r="56" spans="1:53" ht="16.5" x14ac:dyDescent="0.25">
      <c r="A56" s="3">
        <v>1100419</v>
      </c>
      <c r="B56" s="4"/>
      <c r="C56" s="4"/>
      <c r="D56" s="4"/>
      <c r="E56" s="4"/>
      <c r="F56" s="4"/>
      <c r="G56" s="4"/>
      <c r="H56" s="7">
        <v>30.242999999999999</v>
      </c>
      <c r="I56" s="7">
        <v>18.105</v>
      </c>
      <c r="J56" s="7">
        <v>12.137999999999998</v>
      </c>
      <c r="K56" s="7">
        <v>92.991</v>
      </c>
      <c r="L56" s="7">
        <v>70.528000000000006</v>
      </c>
      <c r="M56" s="7">
        <v>22.462999999999994</v>
      </c>
      <c r="N56" s="7">
        <v>31.3</v>
      </c>
      <c r="O56" s="7">
        <v>20.6</v>
      </c>
      <c r="P56" s="7">
        <v>10.7</v>
      </c>
      <c r="Q56" s="40">
        <v>82.2</v>
      </c>
      <c r="R56" s="40">
        <v>57</v>
      </c>
      <c r="S56" s="40">
        <v>25.200000000000003</v>
      </c>
      <c r="T56" s="40">
        <v>70.558333333333351</v>
      </c>
      <c r="U56" s="7">
        <v>0</v>
      </c>
      <c r="V56" s="74">
        <v>0</v>
      </c>
      <c r="W56" s="7">
        <v>18.908333333333331</v>
      </c>
    </row>
    <row r="57" spans="1:53" ht="16.5" x14ac:dyDescent="0.25">
      <c r="A57" s="3">
        <v>1100420</v>
      </c>
      <c r="B57" s="4">
        <v>0</v>
      </c>
      <c r="C57" s="4"/>
      <c r="D57" s="4"/>
      <c r="E57" s="4">
        <v>0</v>
      </c>
      <c r="F57" s="4"/>
      <c r="G57" s="4"/>
      <c r="H57" s="7">
        <v>31.484000000000002</v>
      </c>
      <c r="I57" s="7">
        <v>20.864999999999998</v>
      </c>
      <c r="J57" s="7">
        <v>10.619000000000003</v>
      </c>
      <c r="K57" s="7">
        <v>96.015000000000001</v>
      </c>
      <c r="L57" s="7">
        <v>69.477000000000004</v>
      </c>
      <c r="M57" s="7">
        <v>26.537999999999997</v>
      </c>
      <c r="N57" s="7">
        <v>30.7</v>
      </c>
      <c r="O57" s="7">
        <v>22</v>
      </c>
      <c r="P57" s="7">
        <v>8.6999999999999993</v>
      </c>
      <c r="Q57" s="40">
        <v>91</v>
      </c>
      <c r="R57" s="40">
        <v>64.099999999999994</v>
      </c>
      <c r="S57" s="40">
        <v>26.900000000000006</v>
      </c>
      <c r="T57" s="40">
        <v>78.55416666666666</v>
      </c>
      <c r="U57" s="7">
        <v>0.5</v>
      </c>
      <c r="V57" s="74">
        <v>0</v>
      </c>
      <c r="W57" s="7">
        <v>21.458333333333332</v>
      </c>
    </row>
    <row r="58" spans="1:53" ht="16.5" x14ac:dyDescent="0.25">
      <c r="A58" s="3">
        <v>1100421</v>
      </c>
      <c r="B58" s="4"/>
      <c r="C58" s="4"/>
      <c r="D58" s="4"/>
      <c r="E58" s="4"/>
      <c r="F58" s="4"/>
      <c r="G58" s="4"/>
      <c r="H58" s="7">
        <v>33.887</v>
      </c>
      <c r="I58" s="7">
        <v>20.936</v>
      </c>
      <c r="J58" s="7">
        <v>12.951000000000001</v>
      </c>
      <c r="K58" s="7">
        <v>96.741</v>
      </c>
      <c r="L58" s="7">
        <v>72.626000000000005</v>
      </c>
      <c r="M58" s="7">
        <v>24.114999999999995</v>
      </c>
      <c r="N58" s="7">
        <v>34.6</v>
      </c>
      <c r="O58" s="7">
        <v>22.7</v>
      </c>
      <c r="P58" s="7">
        <v>11.900000000000002</v>
      </c>
      <c r="Q58" s="40">
        <v>93.7</v>
      </c>
      <c r="R58" s="40">
        <v>56.9</v>
      </c>
      <c r="S58" s="40">
        <v>36.800000000000004</v>
      </c>
      <c r="T58" s="40">
        <v>78.162500000000023</v>
      </c>
      <c r="U58" s="7">
        <v>0</v>
      </c>
      <c r="V58" s="74">
        <v>0</v>
      </c>
      <c r="W58" s="7">
        <v>22.733333333333338</v>
      </c>
    </row>
    <row r="59" spans="1:53" ht="16.5" x14ac:dyDescent="0.25">
      <c r="A59" s="3">
        <v>1100422</v>
      </c>
      <c r="B59" s="4"/>
      <c r="C59" s="4"/>
      <c r="D59" s="4"/>
      <c r="E59" s="4"/>
      <c r="F59" s="4"/>
      <c r="G59" s="4"/>
      <c r="H59" s="7">
        <v>31.74</v>
      </c>
      <c r="I59" s="7">
        <v>22.033999999999999</v>
      </c>
      <c r="J59" s="7">
        <v>9.7059999999999995</v>
      </c>
      <c r="K59" s="7">
        <v>95.317999999999998</v>
      </c>
      <c r="L59" s="7">
        <v>83.384</v>
      </c>
      <c r="M59" s="7">
        <v>11.933999999999997</v>
      </c>
      <c r="N59" s="7">
        <v>31.7</v>
      </c>
      <c r="O59" s="7">
        <v>22.4</v>
      </c>
      <c r="P59" s="7">
        <v>9.3000000000000007</v>
      </c>
      <c r="Q59" s="40">
        <v>99.8</v>
      </c>
      <c r="R59" s="40">
        <v>68.099999999999994</v>
      </c>
      <c r="S59" s="40">
        <v>31.700000000000003</v>
      </c>
      <c r="T59" s="40">
        <v>87.058333333333337</v>
      </c>
      <c r="U59" s="7">
        <v>0</v>
      </c>
      <c r="V59" s="74">
        <v>0</v>
      </c>
      <c r="W59" s="7">
        <v>23.533333333333342</v>
      </c>
    </row>
    <row r="60" spans="1:53" ht="16.5" x14ac:dyDescent="0.25">
      <c r="A60" s="3">
        <v>1100423</v>
      </c>
      <c r="B60" s="4"/>
      <c r="C60" s="4"/>
      <c r="D60" s="4"/>
      <c r="E60" s="4"/>
      <c r="F60" s="4"/>
      <c r="G60" s="4"/>
      <c r="H60" s="7">
        <v>31.331</v>
      </c>
      <c r="I60" s="7">
        <v>20.77</v>
      </c>
      <c r="J60" s="7">
        <v>10.561</v>
      </c>
      <c r="K60" s="7">
        <v>95.384</v>
      </c>
      <c r="L60" s="7">
        <v>77.058999999999997</v>
      </c>
      <c r="M60" s="7">
        <v>18.325000000000003</v>
      </c>
      <c r="N60" s="7">
        <v>31.6</v>
      </c>
      <c r="O60" s="7">
        <v>23.2</v>
      </c>
      <c r="P60" s="7">
        <v>8.4000000000000021</v>
      </c>
      <c r="Q60" s="40">
        <v>98</v>
      </c>
      <c r="R60" s="40">
        <v>67.900000000000006</v>
      </c>
      <c r="S60" s="40">
        <v>30.099999999999994</v>
      </c>
      <c r="T60" s="40">
        <v>84.716666666666654</v>
      </c>
      <c r="U60" s="7">
        <v>0</v>
      </c>
      <c r="V60" s="74">
        <v>0</v>
      </c>
      <c r="W60" s="7">
        <v>23.612500000000001</v>
      </c>
    </row>
    <row r="61" spans="1:53" ht="16.5" x14ac:dyDescent="0.25">
      <c r="A61" s="3">
        <v>1100424</v>
      </c>
      <c r="B61" s="4"/>
      <c r="C61" s="4"/>
      <c r="D61" s="4"/>
      <c r="E61" s="4"/>
      <c r="F61" s="4"/>
      <c r="G61" s="4"/>
      <c r="H61" s="7">
        <v>35.262</v>
      </c>
      <c r="I61" s="7">
        <v>20.507000000000001</v>
      </c>
      <c r="J61" s="7">
        <v>14.754999999999999</v>
      </c>
      <c r="K61" s="7">
        <v>95.637</v>
      </c>
      <c r="L61" s="7">
        <v>32.408000000000001</v>
      </c>
      <c r="M61" s="7">
        <v>63.228999999999999</v>
      </c>
      <c r="N61" s="7">
        <v>35.4</v>
      </c>
      <c r="O61" s="7">
        <v>21.7</v>
      </c>
      <c r="P61" s="7">
        <v>13.7</v>
      </c>
      <c r="Q61" s="40">
        <v>97.1</v>
      </c>
      <c r="R61" s="40">
        <v>57.2</v>
      </c>
      <c r="S61" s="40">
        <v>39.899999999999991</v>
      </c>
      <c r="T61" s="40">
        <v>81.091666666666683</v>
      </c>
      <c r="U61" s="7">
        <v>0</v>
      </c>
      <c r="V61" s="74">
        <v>0</v>
      </c>
      <c r="W61" s="7">
        <v>22.983333333333334</v>
      </c>
    </row>
    <row r="62" spans="1:53" ht="16.5" x14ac:dyDescent="0.25">
      <c r="A62" s="3">
        <v>1100425</v>
      </c>
      <c r="B62" s="4"/>
      <c r="C62" s="4"/>
      <c r="D62" s="4"/>
      <c r="E62" s="4"/>
      <c r="F62" s="4"/>
      <c r="G62" s="4"/>
      <c r="H62" s="7">
        <v>25.72</v>
      </c>
      <c r="I62" s="7">
        <v>21.079000000000001</v>
      </c>
      <c r="J62" s="7">
        <v>4.6409999999999982</v>
      </c>
      <c r="K62" s="7">
        <v>91.78</v>
      </c>
      <c r="L62" s="7">
        <v>33.9</v>
      </c>
      <c r="M62" s="7">
        <v>57.88</v>
      </c>
      <c r="N62" s="7">
        <v>27.1</v>
      </c>
      <c r="O62" s="7">
        <v>21.8</v>
      </c>
      <c r="P62" s="7">
        <v>5.3000000000000007</v>
      </c>
      <c r="Q62" s="40">
        <v>98</v>
      </c>
      <c r="R62" s="40">
        <v>81.2</v>
      </c>
      <c r="S62" s="40">
        <v>16.799999999999997</v>
      </c>
      <c r="T62" s="40">
        <v>91.020833333333329</v>
      </c>
      <c r="U62" s="7">
        <v>0</v>
      </c>
      <c r="V62" s="74">
        <v>0</v>
      </c>
      <c r="W62" s="7">
        <v>22.066666666666666</v>
      </c>
    </row>
    <row r="63" spans="1:53" ht="16.5" x14ac:dyDescent="0.25">
      <c r="A63" s="3">
        <v>1100426</v>
      </c>
      <c r="B63" s="4"/>
      <c r="C63" s="4"/>
      <c r="D63" s="4"/>
      <c r="E63" s="4"/>
      <c r="F63" s="4"/>
      <c r="G63" s="4"/>
      <c r="H63" s="7">
        <v>32.923999999999999</v>
      </c>
      <c r="I63" s="7">
        <v>20.792999999999999</v>
      </c>
      <c r="J63" s="7">
        <v>12.131</v>
      </c>
      <c r="K63" s="7">
        <v>92.54</v>
      </c>
      <c r="L63" s="7">
        <v>42.122</v>
      </c>
      <c r="M63" s="7">
        <v>50.418000000000006</v>
      </c>
      <c r="N63" s="7">
        <v>29.4</v>
      </c>
      <c r="O63" s="7">
        <v>21.6</v>
      </c>
      <c r="P63" s="7">
        <v>7.7999999999999972</v>
      </c>
      <c r="Q63" s="40">
        <v>99.7</v>
      </c>
      <c r="R63" s="40">
        <v>70.3</v>
      </c>
      <c r="S63" s="40">
        <v>29.400000000000006</v>
      </c>
      <c r="T63" s="40">
        <v>85.824999999999989</v>
      </c>
      <c r="U63" s="7">
        <v>2.625</v>
      </c>
      <c r="V63" s="74">
        <v>8.3333333333333332E-3</v>
      </c>
      <c r="W63" s="7">
        <v>22.225000000000005</v>
      </c>
    </row>
    <row r="64" spans="1:53" ht="16.5" x14ac:dyDescent="0.25">
      <c r="A64" s="3">
        <v>1100427</v>
      </c>
      <c r="B64" s="4">
        <v>0.46</v>
      </c>
      <c r="C64" s="4"/>
      <c r="D64" s="4"/>
      <c r="E64" s="4">
        <v>0</v>
      </c>
      <c r="F64" s="4"/>
      <c r="G64" s="4"/>
      <c r="H64" s="7">
        <v>31.561</v>
      </c>
      <c r="I64" s="7">
        <v>21.413</v>
      </c>
      <c r="J64" s="7">
        <v>10.148</v>
      </c>
      <c r="K64" s="7">
        <v>91.99</v>
      </c>
      <c r="L64" s="7">
        <v>46.5</v>
      </c>
      <c r="M64" s="7">
        <v>45.489999999999995</v>
      </c>
      <c r="N64" s="7">
        <v>28.1</v>
      </c>
      <c r="O64" s="7">
        <v>22.3</v>
      </c>
      <c r="P64" s="7">
        <v>5.8000000000000007</v>
      </c>
      <c r="Q64" s="40">
        <v>97.8</v>
      </c>
      <c r="R64" s="40">
        <v>74.099999999999994</v>
      </c>
      <c r="S64" s="40">
        <v>23.700000000000003</v>
      </c>
      <c r="T64" s="40">
        <v>87.783333333333346</v>
      </c>
      <c r="U64" s="7">
        <v>0.16666666666666666</v>
      </c>
      <c r="V64" s="74">
        <v>0</v>
      </c>
      <c r="W64" s="7">
        <v>22.158333333333331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68" ht="16.5" x14ac:dyDescent="0.25">
      <c r="A65" s="3">
        <v>1100428</v>
      </c>
      <c r="B65" s="4"/>
      <c r="C65" s="4"/>
      <c r="D65" s="4"/>
      <c r="E65" s="4"/>
      <c r="F65" s="4"/>
      <c r="G65" s="4"/>
      <c r="H65" s="7">
        <v>32.021000000000001</v>
      </c>
      <c r="I65" s="7">
        <v>20.698</v>
      </c>
      <c r="J65" s="7">
        <v>11.323</v>
      </c>
      <c r="K65" s="7">
        <v>91.28</v>
      </c>
      <c r="L65" s="7">
        <v>53.17</v>
      </c>
      <c r="M65" s="7">
        <v>38.11</v>
      </c>
      <c r="N65" s="7">
        <v>31.6</v>
      </c>
      <c r="O65" s="7">
        <v>21.8</v>
      </c>
      <c r="P65" s="7">
        <v>9.8000000000000007</v>
      </c>
      <c r="Q65" s="40">
        <v>95.3</v>
      </c>
      <c r="R65" s="40">
        <v>62.4</v>
      </c>
      <c r="S65" s="40">
        <v>32.9</v>
      </c>
      <c r="T65" s="40">
        <v>83.879166666666663</v>
      </c>
      <c r="U65" s="7">
        <v>0</v>
      </c>
      <c r="V65" s="74">
        <v>0</v>
      </c>
      <c r="W65" s="7">
        <v>22.295833333333334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68" ht="16.5" x14ac:dyDescent="0.25">
      <c r="A66" s="3">
        <v>1100429</v>
      </c>
      <c r="B66" s="4"/>
      <c r="C66" s="4"/>
      <c r="D66" s="4"/>
      <c r="E66" s="4"/>
      <c r="F66" s="4"/>
      <c r="G66" s="4"/>
      <c r="H66" s="7">
        <v>24.629000000000001</v>
      </c>
      <c r="I66" s="7">
        <v>19.46</v>
      </c>
      <c r="J66" s="7">
        <v>5.1690000000000005</v>
      </c>
      <c r="K66" s="7">
        <v>91.94</v>
      </c>
      <c r="L66" s="7">
        <v>83.27</v>
      </c>
      <c r="M66" s="7">
        <v>8.6700000000000017</v>
      </c>
      <c r="N66" s="7">
        <v>25.1</v>
      </c>
      <c r="O66" s="7">
        <v>21.1</v>
      </c>
      <c r="P66" s="7">
        <v>4</v>
      </c>
      <c r="Q66" s="40">
        <v>100</v>
      </c>
      <c r="R66" s="40">
        <v>86.2</v>
      </c>
      <c r="S66" s="40">
        <v>13.799999999999997</v>
      </c>
      <c r="T66" s="40">
        <v>94.820833333333326</v>
      </c>
      <c r="U66" s="7">
        <v>0</v>
      </c>
      <c r="V66" s="74">
        <v>0</v>
      </c>
      <c r="W66" s="7">
        <v>21.775000000000002</v>
      </c>
    </row>
    <row r="67" spans="1:68" ht="16.5" x14ac:dyDescent="0.25">
      <c r="A67" s="3">
        <v>1100430</v>
      </c>
      <c r="B67" s="4"/>
      <c r="C67" s="4"/>
      <c r="D67" s="4"/>
      <c r="E67" s="4"/>
      <c r="F67" s="4"/>
      <c r="G67" s="4"/>
      <c r="H67" s="7">
        <v>30.95</v>
      </c>
      <c r="I67" s="7">
        <v>18.556999999999999</v>
      </c>
      <c r="J67" s="7">
        <v>12.393000000000001</v>
      </c>
      <c r="K67" s="7">
        <v>92.57</v>
      </c>
      <c r="L67" s="7">
        <v>43.71</v>
      </c>
      <c r="M67" s="7">
        <v>48.859999999999992</v>
      </c>
      <c r="N67" s="7">
        <v>32</v>
      </c>
      <c r="O67" s="7">
        <v>20.100000000000001</v>
      </c>
      <c r="P67" s="7">
        <v>11.899999999999999</v>
      </c>
      <c r="Q67" s="40">
        <v>100</v>
      </c>
      <c r="R67" s="40">
        <v>65.400000000000006</v>
      </c>
      <c r="S67" s="40">
        <v>34.599999999999994</v>
      </c>
      <c r="T67" s="40">
        <v>81.591666666666669</v>
      </c>
      <c r="U67" s="7">
        <v>8.3333333333333329E-2</v>
      </c>
      <c r="V67" s="74">
        <v>8.3333333333333332E-3</v>
      </c>
      <c r="W67" s="7">
        <v>21.841666666666669</v>
      </c>
    </row>
    <row r="68" spans="1:68" ht="16.5" x14ac:dyDescent="0.25">
      <c r="A68" s="3">
        <v>1100501</v>
      </c>
      <c r="B68" s="4"/>
      <c r="C68" s="4"/>
      <c r="D68" s="4"/>
      <c r="E68" s="4"/>
      <c r="F68" s="4"/>
      <c r="G68" s="4"/>
      <c r="H68" s="7">
        <v>31.815999999999999</v>
      </c>
      <c r="I68" s="7">
        <v>20.103000000000002</v>
      </c>
      <c r="J68" s="7">
        <v>11.712999999999997</v>
      </c>
      <c r="K68" s="7">
        <v>91.18</v>
      </c>
      <c r="L68" s="7">
        <v>48.21</v>
      </c>
      <c r="M68" s="7">
        <v>42.970000000000006</v>
      </c>
      <c r="N68" s="7">
        <v>30.9</v>
      </c>
      <c r="O68" s="7">
        <v>21.8</v>
      </c>
      <c r="P68" s="7">
        <v>9.0999999999999979</v>
      </c>
      <c r="Q68" s="40">
        <v>91.8</v>
      </c>
      <c r="R68" s="40">
        <v>57.6</v>
      </c>
      <c r="S68" s="40">
        <v>34.199999999999996</v>
      </c>
      <c r="T68" s="40">
        <v>77.870833333333337</v>
      </c>
      <c r="U68" s="7">
        <v>0.25</v>
      </c>
      <c r="V68" s="74">
        <v>0</v>
      </c>
      <c r="W68" s="7">
        <v>21.362500000000001</v>
      </c>
    </row>
    <row r="69" spans="1:68" ht="16.5" x14ac:dyDescent="0.25">
      <c r="A69" s="3">
        <v>1100502</v>
      </c>
      <c r="B69" s="36"/>
      <c r="C69" s="36"/>
      <c r="D69" s="36"/>
      <c r="E69" s="36"/>
      <c r="F69" s="36"/>
      <c r="G69" s="36"/>
      <c r="H69" s="7">
        <v>31.535</v>
      </c>
      <c r="I69" s="7">
        <v>20.292999999999999</v>
      </c>
      <c r="J69" s="7">
        <v>11.242000000000001</v>
      </c>
      <c r="K69" s="7">
        <v>91.53</v>
      </c>
      <c r="L69" s="7">
        <v>37.06</v>
      </c>
      <c r="M69" s="7">
        <v>54.47</v>
      </c>
      <c r="N69" s="7">
        <v>35</v>
      </c>
      <c r="O69" s="7">
        <v>21.8</v>
      </c>
      <c r="P69" s="7">
        <v>13.2</v>
      </c>
      <c r="Q69" s="40">
        <v>94.6</v>
      </c>
      <c r="R69" s="40">
        <v>52.1</v>
      </c>
      <c r="S69" s="40">
        <v>42.499999999999993</v>
      </c>
      <c r="T69" s="40">
        <v>79.337499999999991</v>
      </c>
      <c r="U69" s="7">
        <v>0</v>
      </c>
      <c r="V69" s="74">
        <v>0</v>
      </c>
      <c r="W69" s="7">
        <v>22.720833333333335</v>
      </c>
    </row>
    <row r="70" spans="1:68" ht="16.5" x14ac:dyDescent="0.25">
      <c r="A70" s="3">
        <v>1100503</v>
      </c>
      <c r="B70" s="36"/>
      <c r="C70" s="36"/>
      <c r="D70" s="36"/>
      <c r="E70" s="36"/>
      <c r="F70" s="36"/>
      <c r="G70" s="36"/>
      <c r="H70" s="7">
        <v>27.677</v>
      </c>
      <c r="I70" s="7">
        <v>22.968</v>
      </c>
      <c r="J70" s="7">
        <v>4.7089999999999996</v>
      </c>
      <c r="K70" s="7">
        <v>91.61</v>
      </c>
      <c r="L70" s="7">
        <v>59.78</v>
      </c>
      <c r="M70" s="7">
        <v>31.83</v>
      </c>
      <c r="N70" s="7">
        <v>30.1</v>
      </c>
      <c r="O70" s="7">
        <v>23.8</v>
      </c>
      <c r="P70" s="7">
        <v>6.3000000000000007</v>
      </c>
      <c r="Q70" s="40">
        <v>98.9</v>
      </c>
      <c r="R70" s="40">
        <v>71.3</v>
      </c>
      <c r="S70" s="40">
        <v>27.600000000000009</v>
      </c>
      <c r="T70" s="40">
        <v>88.100000000000023</v>
      </c>
      <c r="U70" s="7">
        <v>0</v>
      </c>
      <c r="V70" s="74">
        <v>0</v>
      </c>
      <c r="W70" s="7">
        <v>23.8</v>
      </c>
      <c r="Y70" s="27"/>
      <c r="Z70" s="27"/>
      <c r="AA70" s="27"/>
      <c r="AB70" s="27"/>
    </row>
    <row r="71" spans="1:68" ht="16.5" x14ac:dyDescent="0.25">
      <c r="A71" s="3">
        <v>1100504</v>
      </c>
      <c r="B71" s="36">
        <v>0.98</v>
      </c>
      <c r="C71" s="36"/>
      <c r="D71" s="36"/>
      <c r="E71" s="36">
        <v>0.16</v>
      </c>
      <c r="F71" s="36"/>
      <c r="G71" s="36"/>
      <c r="H71" s="7">
        <v>31.867999999999999</v>
      </c>
      <c r="I71" s="7">
        <v>22.872</v>
      </c>
      <c r="J71" s="7">
        <v>8.9959999999999987</v>
      </c>
      <c r="K71" s="7">
        <v>91.77</v>
      </c>
      <c r="L71" s="7">
        <v>47.55</v>
      </c>
      <c r="M71" s="7">
        <v>44.22</v>
      </c>
      <c r="N71" s="7">
        <v>35</v>
      </c>
      <c r="O71" s="7">
        <v>23</v>
      </c>
      <c r="P71" s="7">
        <v>12</v>
      </c>
      <c r="Q71" s="40">
        <v>100</v>
      </c>
      <c r="R71" s="40">
        <v>63.1</v>
      </c>
      <c r="S71" s="40">
        <v>36.9</v>
      </c>
      <c r="T71" s="40">
        <v>82.279166666666683</v>
      </c>
      <c r="U71" s="7">
        <v>0.25</v>
      </c>
      <c r="V71" s="74">
        <v>0</v>
      </c>
      <c r="W71" s="7">
        <v>24.583333333333332</v>
      </c>
    </row>
    <row r="72" spans="1:68" ht="16.5" x14ac:dyDescent="0.25">
      <c r="A72" s="3">
        <v>1100505</v>
      </c>
      <c r="B72" s="36"/>
      <c r="C72" s="36"/>
      <c r="D72" s="36"/>
      <c r="E72" s="36"/>
      <c r="F72" s="36"/>
      <c r="G72" s="36"/>
      <c r="H72" s="7">
        <v>33.677999999999997</v>
      </c>
      <c r="I72" s="7">
        <v>20.317</v>
      </c>
      <c r="J72" s="7">
        <v>13.360999999999997</v>
      </c>
      <c r="K72" s="7">
        <v>91.8</v>
      </c>
      <c r="L72" s="7">
        <v>49.87</v>
      </c>
      <c r="M72" s="7">
        <v>41.93</v>
      </c>
      <c r="N72" s="7">
        <v>33.5</v>
      </c>
      <c r="O72" s="7">
        <v>22.4</v>
      </c>
      <c r="P72" s="7">
        <v>11.100000000000001</v>
      </c>
      <c r="Q72" s="40">
        <v>93.6</v>
      </c>
      <c r="R72" s="40">
        <v>68.2</v>
      </c>
      <c r="S72" s="40">
        <v>25.399999999999991</v>
      </c>
      <c r="T72" s="40">
        <v>82.587499999999991</v>
      </c>
      <c r="U72" s="7">
        <v>0</v>
      </c>
      <c r="V72" s="74">
        <v>0</v>
      </c>
      <c r="W72" s="7">
        <v>24.037499999999998</v>
      </c>
    </row>
    <row r="73" spans="1:68" ht="16.5" x14ac:dyDescent="0.25">
      <c r="A73" s="3">
        <v>1100506</v>
      </c>
      <c r="B73" s="36"/>
      <c r="C73" s="36"/>
      <c r="D73" s="36"/>
      <c r="E73" s="36"/>
      <c r="F73" s="36"/>
      <c r="G73" s="36"/>
      <c r="H73" s="7">
        <v>33.808999999999997</v>
      </c>
      <c r="I73" s="7">
        <v>19.792999999999999</v>
      </c>
      <c r="J73" s="7">
        <v>14.015999999999998</v>
      </c>
      <c r="K73" s="7">
        <v>90.96</v>
      </c>
      <c r="L73" s="7">
        <v>38.5</v>
      </c>
      <c r="M73" s="7">
        <v>52.459999999999994</v>
      </c>
      <c r="N73" s="7">
        <v>34.799999999999997</v>
      </c>
      <c r="O73" s="7">
        <v>21.1</v>
      </c>
      <c r="P73" s="7">
        <v>13.699999999999996</v>
      </c>
      <c r="Q73" s="40">
        <v>89.2</v>
      </c>
      <c r="R73" s="40">
        <v>61.8</v>
      </c>
      <c r="S73" s="40">
        <v>27.400000000000006</v>
      </c>
      <c r="T73" s="40">
        <v>77.670833333333348</v>
      </c>
      <c r="U73" s="7">
        <v>0</v>
      </c>
      <c r="V73" s="74">
        <v>0</v>
      </c>
      <c r="W73" s="7">
        <v>22.783333333333335</v>
      </c>
    </row>
    <row r="74" spans="1:68" ht="16.5" x14ac:dyDescent="0.25">
      <c r="A74" s="3">
        <v>1100507</v>
      </c>
      <c r="B74" s="36"/>
      <c r="C74" s="36"/>
      <c r="D74" s="36"/>
      <c r="E74" s="36"/>
      <c r="F74" s="36"/>
      <c r="G74" s="36"/>
      <c r="H74" s="7">
        <v>34.491999999999997</v>
      </c>
      <c r="I74" s="7">
        <v>22.704999999999998</v>
      </c>
      <c r="J74" s="7">
        <v>11.786999999999999</v>
      </c>
      <c r="K74" s="7">
        <v>91.86</v>
      </c>
      <c r="L74" s="7">
        <v>48.29</v>
      </c>
      <c r="M74" s="7">
        <v>43.57</v>
      </c>
      <c r="N74" s="7">
        <v>34.700000000000003</v>
      </c>
      <c r="O74" s="7">
        <v>24</v>
      </c>
      <c r="P74" s="7">
        <v>10.700000000000003</v>
      </c>
      <c r="Q74" s="40">
        <v>93.7</v>
      </c>
      <c r="R74" s="40">
        <v>62.9</v>
      </c>
      <c r="S74" s="40">
        <v>30.800000000000004</v>
      </c>
      <c r="T74" s="40">
        <v>80.879166666666649</v>
      </c>
      <c r="U74" s="7">
        <v>4.1666666666666664E-2</v>
      </c>
      <c r="V74" s="74">
        <v>0</v>
      </c>
      <c r="W74" s="7">
        <v>24.708333333333329</v>
      </c>
    </row>
    <row r="75" spans="1:68" ht="16.5" x14ac:dyDescent="0.25">
      <c r="A75" s="3">
        <v>1100508</v>
      </c>
      <c r="B75" s="36"/>
      <c r="C75" s="36"/>
      <c r="D75" s="36"/>
      <c r="E75" s="36"/>
      <c r="F75" s="36"/>
      <c r="G75" s="36"/>
      <c r="H75" s="7">
        <v>34.942</v>
      </c>
      <c r="I75" s="7">
        <v>23.856999999999999</v>
      </c>
      <c r="J75" s="7">
        <v>11.085000000000001</v>
      </c>
      <c r="K75" s="7">
        <v>92.22</v>
      </c>
      <c r="L75" s="7">
        <v>45.78</v>
      </c>
      <c r="M75" s="7">
        <v>46.44</v>
      </c>
      <c r="N75" s="7">
        <v>33.4</v>
      </c>
      <c r="O75" s="7">
        <v>25</v>
      </c>
      <c r="P75" s="7">
        <v>8.3999999999999986</v>
      </c>
      <c r="Q75" s="40">
        <v>94.5</v>
      </c>
      <c r="R75" s="40">
        <v>68</v>
      </c>
      <c r="S75" s="40">
        <v>26.5</v>
      </c>
      <c r="T75" s="40">
        <v>83.995833333333323</v>
      </c>
      <c r="U75" s="7">
        <v>1.25</v>
      </c>
      <c r="V75" s="74">
        <v>0</v>
      </c>
      <c r="W75" s="7">
        <v>25.520833333333329</v>
      </c>
      <c r="Y75" s="6"/>
      <c r="Z75" s="6"/>
      <c r="AA75" s="6"/>
      <c r="AB75" s="6"/>
    </row>
    <row r="76" spans="1:68" ht="16.5" x14ac:dyDescent="0.25">
      <c r="A76" s="3">
        <v>1100509</v>
      </c>
      <c r="B76" s="2"/>
      <c r="C76" s="2"/>
      <c r="D76" s="2"/>
      <c r="E76" s="2"/>
      <c r="F76" s="2"/>
      <c r="G76" s="2"/>
      <c r="H76" s="7">
        <v>35.101999999999997</v>
      </c>
      <c r="I76" s="7">
        <v>23.689</v>
      </c>
      <c r="J76" s="7">
        <v>11.412999999999997</v>
      </c>
      <c r="K76" s="7">
        <v>91.22</v>
      </c>
      <c r="L76" s="7">
        <v>41.69</v>
      </c>
      <c r="M76" s="7">
        <v>49.53</v>
      </c>
      <c r="N76" s="7">
        <v>35.4</v>
      </c>
      <c r="O76" s="7">
        <v>25.2</v>
      </c>
      <c r="P76" s="7">
        <v>10.199999999999999</v>
      </c>
      <c r="Q76" s="40">
        <v>97.3</v>
      </c>
      <c r="R76" s="40">
        <v>62.6</v>
      </c>
      <c r="S76" s="40">
        <v>34.699999999999996</v>
      </c>
      <c r="T76" s="40">
        <v>81.916666666666671</v>
      </c>
      <c r="U76" s="7">
        <v>0.16666666666666666</v>
      </c>
      <c r="V76" s="74">
        <v>0</v>
      </c>
      <c r="W76" s="7">
        <v>25.779166666666665</v>
      </c>
    </row>
    <row r="77" spans="1:68" ht="16.5" x14ac:dyDescent="0.25">
      <c r="A77" s="3">
        <v>1100510</v>
      </c>
      <c r="B77" s="2"/>
      <c r="C77" s="2"/>
      <c r="D77" s="2"/>
      <c r="E77" s="2"/>
      <c r="F77" s="2"/>
      <c r="G77" s="2"/>
      <c r="H77" s="7">
        <v>33.234999999999999</v>
      </c>
      <c r="I77" s="7">
        <v>23.832999999999998</v>
      </c>
      <c r="J77" s="7">
        <v>9.402000000000001</v>
      </c>
      <c r="K77" s="7">
        <v>91.86</v>
      </c>
      <c r="L77" s="7">
        <v>50.94</v>
      </c>
      <c r="M77" s="7">
        <v>40.92</v>
      </c>
      <c r="N77" s="7">
        <v>33.299999999999997</v>
      </c>
      <c r="O77" s="7">
        <v>25.3</v>
      </c>
      <c r="P77" s="7">
        <v>7.9999999999999964</v>
      </c>
      <c r="Q77" s="40">
        <v>94.4</v>
      </c>
      <c r="R77" s="40">
        <v>70</v>
      </c>
      <c r="S77" s="40">
        <v>24.400000000000006</v>
      </c>
      <c r="T77" s="40">
        <v>83.283333333333331</v>
      </c>
      <c r="U77" s="7">
        <v>1</v>
      </c>
      <c r="V77" s="74">
        <v>0</v>
      </c>
      <c r="W77" s="7">
        <v>25.383333333333336</v>
      </c>
    </row>
    <row r="78" spans="1:68" ht="16.5" x14ac:dyDescent="0.25">
      <c r="A78" s="3">
        <v>1100511</v>
      </c>
      <c r="B78" s="2">
        <v>0.64</v>
      </c>
      <c r="C78" s="2">
        <v>0</v>
      </c>
      <c r="D78" s="2">
        <v>0</v>
      </c>
      <c r="E78" s="2">
        <v>0</v>
      </c>
      <c r="F78" s="2"/>
      <c r="G78" s="2"/>
      <c r="H78" s="7">
        <v>33.991999999999997</v>
      </c>
      <c r="I78" s="7">
        <v>23.135999999999999</v>
      </c>
      <c r="J78" s="7">
        <v>10.855999999999998</v>
      </c>
      <c r="K78" s="7">
        <v>91.45</v>
      </c>
      <c r="L78" s="7">
        <v>39.96</v>
      </c>
      <c r="M78" s="7">
        <v>51.49</v>
      </c>
      <c r="N78" s="7">
        <v>33.9</v>
      </c>
      <c r="O78" s="7">
        <v>24.4</v>
      </c>
      <c r="P78" s="7">
        <v>9.5</v>
      </c>
      <c r="Q78" s="40">
        <v>97.5</v>
      </c>
      <c r="R78" s="40">
        <v>64.5</v>
      </c>
      <c r="S78" s="40">
        <v>33</v>
      </c>
      <c r="T78" s="40">
        <v>83.483333333333348</v>
      </c>
      <c r="U78" s="7">
        <v>2.2083333333333335</v>
      </c>
      <c r="V78" s="74">
        <v>0</v>
      </c>
      <c r="W78" s="7">
        <v>25.437500000000004</v>
      </c>
    </row>
    <row r="79" spans="1:68" ht="16.5" x14ac:dyDescent="0.25">
      <c r="A79" s="3">
        <v>1100512</v>
      </c>
      <c r="B79" s="2"/>
      <c r="C79" s="2"/>
      <c r="D79" s="2"/>
      <c r="E79" s="2"/>
      <c r="F79" s="2"/>
      <c r="G79" s="2"/>
      <c r="H79" s="7">
        <v>34.915999999999997</v>
      </c>
      <c r="I79" s="7">
        <v>22.753</v>
      </c>
      <c r="J79" s="7">
        <v>12.162999999999997</v>
      </c>
      <c r="K79" s="7">
        <v>91.04</v>
      </c>
      <c r="L79" s="7">
        <v>40.97</v>
      </c>
      <c r="M79" s="7">
        <v>50.070000000000007</v>
      </c>
      <c r="N79" s="7">
        <v>34.700000000000003</v>
      </c>
      <c r="O79" s="7">
        <v>24.2</v>
      </c>
      <c r="P79" s="7">
        <v>10.500000000000004</v>
      </c>
      <c r="Q79" s="40">
        <v>95.2</v>
      </c>
      <c r="R79" s="40">
        <v>62.9</v>
      </c>
      <c r="S79" s="40">
        <v>32.300000000000004</v>
      </c>
      <c r="T79" s="40">
        <v>79.566666666666677</v>
      </c>
      <c r="U79" s="7">
        <v>1.875</v>
      </c>
      <c r="V79" s="74">
        <v>0</v>
      </c>
      <c r="W79" s="7">
        <v>25.437500000000004</v>
      </c>
    </row>
    <row r="80" spans="1:68" ht="16.5" x14ac:dyDescent="0.25">
      <c r="A80" s="3">
        <v>1100513</v>
      </c>
      <c r="B80" s="2"/>
      <c r="C80" s="2"/>
      <c r="D80" s="2"/>
      <c r="E80" s="2"/>
      <c r="F80" s="2"/>
      <c r="G80" s="2"/>
      <c r="H80" s="7">
        <v>35.128</v>
      </c>
      <c r="I80" s="7">
        <v>23.713000000000001</v>
      </c>
      <c r="J80" s="7">
        <v>11.414999999999999</v>
      </c>
      <c r="K80" s="7">
        <v>91.57</v>
      </c>
      <c r="L80" s="7">
        <v>43.83</v>
      </c>
      <c r="M80" s="7">
        <v>47.739999999999995</v>
      </c>
      <c r="N80" s="7">
        <v>35.6</v>
      </c>
      <c r="O80" s="7">
        <v>26.3</v>
      </c>
      <c r="P80" s="7">
        <v>9.3000000000000007</v>
      </c>
      <c r="Q80" s="40">
        <v>87.8</v>
      </c>
      <c r="R80" s="40">
        <v>63.5</v>
      </c>
      <c r="S80" s="40">
        <v>24.299999999999997</v>
      </c>
      <c r="T80" s="40">
        <v>78.841666666666683</v>
      </c>
      <c r="U80" s="7">
        <v>0.29166666666666669</v>
      </c>
      <c r="V80" s="74">
        <v>0</v>
      </c>
      <c r="W80" s="7">
        <v>26.3125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39" ht="16.5" x14ac:dyDescent="0.25">
      <c r="A81" s="3">
        <v>1100514</v>
      </c>
      <c r="B81" s="2"/>
      <c r="C81" s="2"/>
      <c r="D81" s="2"/>
      <c r="E81" s="2"/>
      <c r="F81" s="2"/>
      <c r="G81" s="2"/>
      <c r="H81" s="7">
        <v>35.262</v>
      </c>
      <c r="I81" s="7">
        <v>24.097999999999999</v>
      </c>
      <c r="J81" s="7">
        <v>11.164000000000001</v>
      </c>
      <c r="K81" s="7">
        <v>91.67</v>
      </c>
      <c r="L81" s="7">
        <v>40.81</v>
      </c>
      <c r="M81" s="7">
        <v>50.86</v>
      </c>
      <c r="N81" s="7">
        <v>36.200000000000003</v>
      </c>
      <c r="O81" s="7">
        <v>26.3</v>
      </c>
      <c r="P81" s="7">
        <v>9.9000000000000021</v>
      </c>
      <c r="Q81" s="40">
        <v>93.7</v>
      </c>
      <c r="R81" s="40">
        <v>62.4</v>
      </c>
      <c r="S81" s="40">
        <v>31.300000000000004</v>
      </c>
      <c r="T81" s="40">
        <v>80.358333333333334</v>
      </c>
      <c r="U81" s="7">
        <v>1.0833333333333333</v>
      </c>
      <c r="V81" s="74">
        <v>0</v>
      </c>
      <c r="W81" s="7">
        <v>26.445833333333326</v>
      </c>
      <c r="Y81" s="27"/>
      <c r="Z81" s="27"/>
      <c r="AA81" s="27"/>
      <c r="AB81" s="27"/>
    </row>
    <row r="82" spans="1:39" ht="16.5" x14ac:dyDescent="0.25">
      <c r="A82" s="3">
        <v>1100515</v>
      </c>
      <c r="B82" s="2"/>
      <c r="C82" s="2"/>
      <c r="D82" s="2"/>
      <c r="E82" s="2"/>
      <c r="F82" s="2"/>
      <c r="G82" s="2"/>
      <c r="H82" s="7">
        <v>35.823</v>
      </c>
      <c r="I82" s="7">
        <v>23.28</v>
      </c>
      <c r="J82" s="7">
        <v>12.542999999999999</v>
      </c>
      <c r="K82" s="7">
        <v>91.61</v>
      </c>
      <c r="L82" s="7">
        <v>40.61</v>
      </c>
      <c r="M82" s="7">
        <v>51</v>
      </c>
      <c r="N82" s="7">
        <v>35.299999999999997</v>
      </c>
      <c r="O82" s="7">
        <v>25.1</v>
      </c>
      <c r="P82" s="7">
        <v>10.199999999999996</v>
      </c>
      <c r="Q82" s="40">
        <v>95.7</v>
      </c>
      <c r="R82" s="40">
        <v>65.900000000000006</v>
      </c>
      <c r="S82" s="40">
        <v>29.799999999999997</v>
      </c>
      <c r="T82" s="40">
        <v>80.333333333333314</v>
      </c>
      <c r="U82" s="7">
        <v>3.2916666666666665</v>
      </c>
      <c r="V82" s="74">
        <v>0</v>
      </c>
      <c r="W82" s="7">
        <v>26.154166666666672</v>
      </c>
    </row>
    <row r="83" spans="1:39" ht="16.5" x14ac:dyDescent="0.25">
      <c r="A83" s="3">
        <v>1100516</v>
      </c>
      <c r="B83" s="2"/>
      <c r="C83" s="2"/>
      <c r="D83" s="2"/>
      <c r="E83" s="2"/>
      <c r="F83" s="2"/>
      <c r="G83" s="2"/>
      <c r="H83" s="7">
        <v>35.636000000000003</v>
      </c>
      <c r="I83" s="7">
        <v>23.954000000000001</v>
      </c>
      <c r="J83" s="7">
        <v>11.682000000000002</v>
      </c>
      <c r="K83" s="7">
        <v>91.74</v>
      </c>
      <c r="L83" s="7">
        <v>39.950000000000003</v>
      </c>
      <c r="M83" s="7">
        <v>51.789999999999992</v>
      </c>
      <c r="N83" s="7">
        <v>35</v>
      </c>
      <c r="O83" s="7">
        <v>26.1</v>
      </c>
      <c r="P83" s="7">
        <v>8.8999999999999986</v>
      </c>
      <c r="Q83" s="40">
        <v>91.7</v>
      </c>
      <c r="R83" s="40">
        <v>63.9</v>
      </c>
      <c r="S83" s="40">
        <v>27.800000000000004</v>
      </c>
      <c r="T83" s="40">
        <v>80.633333333333326</v>
      </c>
      <c r="U83" s="7">
        <v>4.25</v>
      </c>
      <c r="V83" s="74">
        <v>0</v>
      </c>
      <c r="W83" s="7">
        <v>26.274999999999995</v>
      </c>
    </row>
    <row r="84" spans="1:39" ht="16.5" x14ac:dyDescent="0.25">
      <c r="A84" s="3">
        <v>1100517</v>
      </c>
      <c r="B84" s="2"/>
      <c r="C84" s="2"/>
      <c r="D84" s="2"/>
      <c r="E84" s="2"/>
      <c r="F84" s="2"/>
      <c r="G84" s="2"/>
      <c r="H84" s="7">
        <v>35.287999999999997</v>
      </c>
      <c r="I84" s="7">
        <v>24.46</v>
      </c>
      <c r="J84" s="7">
        <v>10.827999999999996</v>
      </c>
      <c r="K84" s="7">
        <v>91.77</v>
      </c>
      <c r="L84" s="7">
        <v>45.13</v>
      </c>
      <c r="M84" s="7">
        <v>46.639999999999993</v>
      </c>
      <c r="N84" s="7">
        <v>35.299999999999997</v>
      </c>
      <c r="O84" s="7">
        <v>25.8</v>
      </c>
      <c r="P84" s="7">
        <v>9.4999999999999964</v>
      </c>
      <c r="Q84" s="40">
        <v>96.7</v>
      </c>
      <c r="R84" s="40">
        <v>63.6</v>
      </c>
      <c r="S84" s="40">
        <v>33.1</v>
      </c>
      <c r="T84" s="40">
        <v>82.395833333333329</v>
      </c>
      <c r="U84" s="7">
        <v>1.25</v>
      </c>
      <c r="V84" s="74">
        <v>0</v>
      </c>
      <c r="W84" s="7">
        <v>26.512499999999999</v>
      </c>
    </row>
    <row r="85" spans="1:39" ht="16.5" x14ac:dyDescent="0.25">
      <c r="A85" s="3">
        <v>1100518</v>
      </c>
      <c r="B85" s="2">
        <v>0.4</v>
      </c>
      <c r="C85" s="2">
        <v>0.6</v>
      </c>
      <c r="D85" s="2">
        <v>0</v>
      </c>
      <c r="E85" s="2">
        <v>0.2</v>
      </c>
      <c r="F85" s="2"/>
      <c r="G85" s="2"/>
      <c r="H85" s="7">
        <v>34.334000000000003</v>
      </c>
      <c r="I85" s="7">
        <v>24.581</v>
      </c>
      <c r="J85" s="7">
        <v>9.7530000000000037</v>
      </c>
      <c r="K85" s="7">
        <v>92.11</v>
      </c>
      <c r="L85" s="7">
        <v>45.65</v>
      </c>
      <c r="M85" s="7">
        <v>46.46</v>
      </c>
      <c r="N85" s="7">
        <v>34.700000000000003</v>
      </c>
      <c r="O85" s="7">
        <v>26.7</v>
      </c>
      <c r="P85" s="7">
        <v>8.0000000000000036</v>
      </c>
      <c r="Q85" s="40">
        <v>92.9</v>
      </c>
      <c r="R85" s="40">
        <v>68</v>
      </c>
      <c r="S85" s="40">
        <v>24.900000000000006</v>
      </c>
      <c r="T85" s="40">
        <v>82.19583333333334</v>
      </c>
      <c r="U85" s="7">
        <v>2.9583333333333335</v>
      </c>
      <c r="V85" s="74">
        <v>0</v>
      </c>
      <c r="W85" s="7">
        <v>26.666666666666671</v>
      </c>
    </row>
    <row r="86" spans="1:39" ht="16.5" x14ac:dyDescent="0.25">
      <c r="A86" s="3">
        <v>1100519</v>
      </c>
      <c r="B86" s="2"/>
      <c r="C86" s="2"/>
      <c r="D86" s="2"/>
      <c r="E86" s="2"/>
      <c r="F86" s="2"/>
      <c r="G86" s="2"/>
      <c r="H86" s="7">
        <v>34.863</v>
      </c>
      <c r="I86" s="7">
        <v>25.113</v>
      </c>
      <c r="J86" s="7">
        <v>9.75</v>
      </c>
      <c r="K86" s="7">
        <v>91.22</v>
      </c>
      <c r="L86" s="7">
        <v>38.64</v>
      </c>
      <c r="M86" s="7">
        <v>52.58</v>
      </c>
      <c r="N86" s="7">
        <v>35.200000000000003</v>
      </c>
      <c r="O86" s="7">
        <v>26.9</v>
      </c>
      <c r="P86" s="7">
        <v>8.3000000000000043</v>
      </c>
      <c r="Q86" s="40">
        <v>92.5</v>
      </c>
      <c r="R86" s="40">
        <v>59.4</v>
      </c>
      <c r="S86" s="40">
        <v>33.1</v>
      </c>
      <c r="T86" s="40">
        <v>82.07083333333334</v>
      </c>
      <c r="U86" s="7">
        <v>3.375</v>
      </c>
      <c r="V86" s="74">
        <v>0</v>
      </c>
      <c r="W86" s="7">
        <v>26.925000000000001</v>
      </c>
    </row>
    <row r="87" spans="1:39" ht="16.5" x14ac:dyDescent="0.25">
      <c r="A87" s="3">
        <v>1100520</v>
      </c>
      <c r="B87" s="2"/>
      <c r="C87" s="2"/>
      <c r="D87" s="2"/>
      <c r="E87" s="2"/>
      <c r="F87" s="2"/>
      <c r="G87" s="2"/>
      <c r="H87" s="7">
        <v>33.756999999999998</v>
      </c>
      <c r="I87" s="7">
        <v>24.46</v>
      </c>
      <c r="J87" s="7">
        <v>9.296999999999997</v>
      </c>
      <c r="K87" s="7">
        <v>91</v>
      </c>
      <c r="L87" s="7">
        <v>46.37</v>
      </c>
      <c r="M87" s="7">
        <v>44.63</v>
      </c>
      <c r="N87" s="7">
        <v>34.6</v>
      </c>
      <c r="O87" s="7">
        <v>26.4</v>
      </c>
      <c r="P87" s="7">
        <v>8.2000000000000028</v>
      </c>
      <c r="Q87" s="40">
        <v>88.7</v>
      </c>
      <c r="R87" s="40">
        <v>66</v>
      </c>
      <c r="S87" s="40">
        <v>22.700000000000003</v>
      </c>
      <c r="T87" s="40">
        <v>78.24166666666666</v>
      </c>
      <c r="U87" s="7">
        <v>3.2083333333333335</v>
      </c>
      <c r="V87" s="74">
        <v>0</v>
      </c>
      <c r="W87" s="7">
        <v>25.945833333333336</v>
      </c>
    </row>
    <row r="88" spans="1:39" ht="16.5" x14ac:dyDescent="0.25">
      <c r="A88" s="3">
        <v>1100521</v>
      </c>
      <c r="B88" s="2"/>
      <c r="C88" s="2"/>
      <c r="D88" s="2"/>
      <c r="E88" s="2"/>
      <c r="F88" s="2"/>
      <c r="G88" s="2"/>
      <c r="H88" s="7">
        <v>34.756999999999998</v>
      </c>
      <c r="I88" s="7">
        <v>24.122</v>
      </c>
      <c r="J88" s="7">
        <v>10.634999999999998</v>
      </c>
      <c r="K88" s="7">
        <v>91.64</v>
      </c>
      <c r="L88" s="7">
        <v>42.13</v>
      </c>
      <c r="M88" s="7">
        <v>49.51</v>
      </c>
      <c r="N88" s="7">
        <v>34.700000000000003</v>
      </c>
      <c r="O88" s="7">
        <v>26.9</v>
      </c>
      <c r="P88" s="7">
        <v>7.8000000000000043</v>
      </c>
      <c r="Q88" s="40">
        <v>91.4</v>
      </c>
      <c r="R88" s="40">
        <v>65.599999999999994</v>
      </c>
      <c r="S88" s="40">
        <v>25.800000000000011</v>
      </c>
      <c r="T88" s="40">
        <v>78.812500000000014</v>
      </c>
      <c r="U88" s="7">
        <v>3.7916666666666665</v>
      </c>
      <c r="V88" s="74">
        <v>0</v>
      </c>
      <c r="W88" s="7">
        <v>26.366666666666671</v>
      </c>
    </row>
    <row r="89" spans="1:39" ht="16.5" x14ac:dyDescent="0.25">
      <c r="A89" s="3">
        <v>1100522</v>
      </c>
      <c r="B89" s="2"/>
      <c r="C89" s="2"/>
      <c r="D89" s="2"/>
      <c r="E89" s="2"/>
      <c r="F89" s="2"/>
      <c r="G89" s="2"/>
      <c r="H89" s="7">
        <v>34.045000000000002</v>
      </c>
      <c r="I89" s="7">
        <v>24.677</v>
      </c>
      <c r="J89" s="7">
        <v>9.3680000000000021</v>
      </c>
      <c r="K89" s="7">
        <v>91.86</v>
      </c>
      <c r="L89" s="7">
        <v>46.52</v>
      </c>
      <c r="M89" s="7">
        <v>45.339999999999996</v>
      </c>
      <c r="N89" s="7">
        <v>35.299999999999997</v>
      </c>
      <c r="O89" s="7">
        <v>27</v>
      </c>
      <c r="P89" s="7">
        <v>8.2999999999999972</v>
      </c>
      <c r="Q89" s="40">
        <v>92.7</v>
      </c>
      <c r="R89" s="40">
        <v>63.2</v>
      </c>
      <c r="S89" s="40">
        <v>29.5</v>
      </c>
      <c r="T89" s="40">
        <v>79.604166666666671</v>
      </c>
      <c r="U89" s="7">
        <v>1.5</v>
      </c>
      <c r="V89" s="74">
        <v>0</v>
      </c>
      <c r="W89" s="7">
        <v>26.666666666666661</v>
      </c>
    </row>
    <row r="90" spans="1:39" ht="16.5" x14ac:dyDescent="0.25">
      <c r="A90" s="3">
        <v>1100523</v>
      </c>
      <c r="B90" s="2"/>
      <c r="C90" s="2"/>
      <c r="D90" s="2"/>
      <c r="E90" s="2"/>
      <c r="F90" s="2"/>
      <c r="G90" s="2"/>
      <c r="H90" s="7">
        <v>35.689</v>
      </c>
      <c r="I90" s="7">
        <v>25.234000000000002</v>
      </c>
      <c r="J90" s="7">
        <v>10.454999999999998</v>
      </c>
      <c r="K90" s="7">
        <v>91.51</v>
      </c>
      <c r="L90" s="7">
        <v>40.21</v>
      </c>
      <c r="M90" s="7">
        <v>51.300000000000004</v>
      </c>
      <c r="N90" s="7">
        <v>37.700000000000003</v>
      </c>
      <c r="O90" s="7">
        <v>27.2</v>
      </c>
      <c r="P90" s="7">
        <v>10.500000000000004</v>
      </c>
      <c r="Q90" s="40">
        <v>94</v>
      </c>
      <c r="R90" s="40">
        <v>59.6</v>
      </c>
      <c r="S90" s="40">
        <v>34.4</v>
      </c>
      <c r="T90" s="40">
        <v>78.745833333333337</v>
      </c>
      <c r="U90" s="7">
        <v>0.91666666666666663</v>
      </c>
      <c r="V90" s="74">
        <v>0</v>
      </c>
      <c r="W90" s="7">
        <v>27.166666666666671</v>
      </c>
      <c r="Y90" s="6"/>
      <c r="Z90" s="6"/>
      <c r="AA90" s="6"/>
      <c r="AB90" s="6"/>
    </row>
    <row r="91" spans="1:39" ht="16.5" x14ac:dyDescent="0.25">
      <c r="A91" s="3">
        <v>1100524</v>
      </c>
      <c r="B91" s="2"/>
      <c r="C91" s="2"/>
      <c r="D91" s="2"/>
      <c r="E91" s="2"/>
      <c r="F91" s="2"/>
      <c r="G91" s="2"/>
      <c r="H91" s="7">
        <v>35.609000000000002</v>
      </c>
      <c r="I91" s="7">
        <v>25.21</v>
      </c>
      <c r="J91" s="7">
        <v>10.399000000000001</v>
      </c>
      <c r="K91" s="7">
        <v>91.84</v>
      </c>
      <c r="L91" s="7">
        <v>43.91</v>
      </c>
      <c r="M91" s="7">
        <v>47.930000000000007</v>
      </c>
      <c r="N91" s="7">
        <v>35.299999999999997</v>
      </c>
      <c r="O91" s="7">
        <v>26.1</v>
      </c>
      <c r="P91" s="7">
        <v>9.1999999999999957</v>
      </c>
      <c r="Q91" s="40">
        <v>97.6</v>
      </c>
      <c r="R91" s="40">
        <v>62.9</v>
      </c>
      <c r="S91" s="40">
        <v>34.699999999999996</v>
      </c>
      <c r="T91" s="40">
        <v>81.245833333333337</v>
      </c>
      <c r="U91" s="7">
        <v>3.0833333333333335</v>
      </c>
      <c r="V91" s="74">
        <v>0</v>
      </c>
      <c r="W91" s="7">
        <v>26.904166666666665</v>
      </c>
    </row>
    <row r="92" spans="1:39" ht="16.5" x14ac:dyDescent="0.25">
      <c r="A92" s="3">
        <v>1100525</v>
      </c>
      <c r="B92" s="2">
        <v>0.48</v>
      </c>
      <c r="C92" s="2">
        <v>0.3</v>
      </c>
      <c r="D92" s="2">
        <v>0.16</v>
      </c>
      <c r="E92" s="2">
        <v>0</v>
      </c>
      <c r="F92" s="2">
        <v>0</v>
      </c>
      <c r="G92" s="2"/>
      <c r="H92" s="7"/>
      <c r="I92" s="7"/>
      <c r="J92" s="7"/>
      <c r="K92" s="7"/>
      <c r="L92" s="7"/>
      <c r="M92" s="7"/>
      <c r="N92" s="7">
        <v>37.9</v>
      </c>
      <c r="O92" s="7">
        <v>26.1</v>
      </c>
      <c r="P92" s="7">
        <v>11.799999999999997</v>
      </c>
      <c r="Q92" s="40">
        <v>96.2</v>
      </c>
      <c r="R92" s="40">
        <v>59.4</v>
      </c>
      <c r="S92" s="40">
        <v>36.800000000000004</v>
      </c>
      <c r="T92" s="40">
        <v>79.179166666666688</v>
      </c>
      <c r="U92" s="7">
        <v>0</v>
      </c>
      <c r="V92" s="74">
        <v>2.5000000000000005E-2</v>
      </c>
      <c r="W92" s="7">
        <v>27</v>
      </c>
    </row>
    <row r="93" spans="1:39" ht="16.5" x14ac:dyDescent="0.25">
      <c r="A93" s="3">
        <v>1100526</v>
      </c>
      <c r="B93" s="2"/>
      <c r="C93" s="2"/>
      <c r="D93" s="2"/>
      <c r="E93" s="2"/>
      <c r="F93" s="2"/>
      <c r="G93" s="2"/>
      <c r="H93" s="7"/>
      <c r="I93" s="7"/>
      <c r="J93" s="7"/>
      <c r="K93" s="7"/>
      <c r="L93" s="7"/>
      <c r="M93" s="7"/>
      <c r="N93" s="7">
        <v>34.799999999999997</v>
      </c>
      <c r="O93" s="7">
        <v>26.3</v>
      </c>
      <c r="P93" s="7">
        <v>8.4999999999999964</v>
      </c>
      <c r="Q93" s="40">
        <v>98.2</v>
      </c>
      <c r="R93" s="40">
        <v>66.7</v>
      </c>
      <c r="S93" s="40">
        <v>31.5</v>
      </c>
      <c r="T93" s="40">
        <v>82.829166666666666</v>
      </c>
      <c r="U93" s="7">
        <v>2.9583333333333335</v>
      </c>
      <c r="V93" s="74">
        <v>0</v>
      </c>
      <c r="W93" s="7">
        <v>26.816666666666666</v>
      </c>
    </row>
    <row r="94" spans="1:39" ht="16.5" x14ac:dyDescent="0.25">
      <c r="A94" s="3">
        <v>1100527</v>
      </c>
      <c r="B94" s="2"/>
      <c r="C94" s="2"/>
      <c r="D94" s="2"/>
      <c r="E94" s="2"/>
      <c r="F94" s="2"/>
      <c r="G94" s="2"/>
      <c r="H94" s="7"/>
      <c r="I94" s="7"/>
      <c r="J94" s="7"/>
      <c r="K94" s="7"/>
      <c r="L94" s="7"/>
      <c r="M94" s="7"/>
      <c r="N94" s="7">
        <v>35.299999999999997</v>
      </c>
      <c r="O94" s="7">
        <v>26</v>
      </c>
      <c r="P94" s="7">
        <v>9.2999999999999972</v>
      </c>
      <c r="Q94" s="40">
        <v>94.5</v>
      </c>
      <c r="R94" s="40">
        <v>64.400000000000006</v>
      </c>
      <c r="S94" s="40">
        <v>30.099999999999994</v>
      </c>
      <c r="T94" s="40">
        <v>81.170833333333334</v>
      </c>
      <c r="U94" s="7">
        <v>3.9166666666666665</v>
      </c>
      <c r="V94" s="74">
        <v>1.6666666666666666E-2</v>
      </c>
      <c r="W94" s="7">
        <v>26.587500000000002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ht="16.5" x14ac:dyDescent="0.25">
      <c r="A95" s="3">
        <v>1100528</v>
      </c>
      <c r="B95" s="2"/>
      <c r="C95" s="2"/>
      <c r="D95" s="2"/>
      <c r="E95" s="2"/>
      <c r="F95" s="2"/>
      <c r="G95" s="2"/>
      <c r="H95" s="7"/>
      <c r="I95" s="7"/>
      <c r="J95" s="7"/>
      <c r="K95" s="7"/>
      <c r="L95" s="7"/>
      <c r="M95" s="7"/>
      <c r="N95" s="7">
        <v>34.1</v>
      </c>
      <c r="O95" s="7">
        <v>26.9</v>
      </c>
      <c r="P95" s="7">
        <v>7.2000000000000028</v>
      </c>
      <c r="Q95" s="40">
        <v>92.4</v>
      </c>
      <c r="R95" s="40">
        <v>67.5</v>
      </c>
      <c r="S95" s="40">
        <v>24.900000000000006</v>
      </c>
      <c r="T95" s="40">
        <v>81.420833333333334</v>
      </c>
      <c r="U95" s="7">
        <v>5.666666666666667</v>
      </c>
      <c r="V95" s="74">
        <v>0</v>
      </c>
      <c r="W95" s="7">
        <v>26.75</v>
      </c>
      <c r="Y95" s="27"/>
      <c r="Z95" s="27"/>
      <c r="AA95" s="27"/>
      <c r="AB95" s="27"/>
    </row>
    <row r="96" spans="1:39" ht="16.5" x14ac:dyDescent="0.25">
      <c r="A96" s="3">
        <v>1100529</v>
      </c>
      <c r="B96" s="2"/>
      <c r="C96" s="2"/>
      <c r="D96" s="2"/>
      <c r="E96" s="2"/>
      <c r="F96" s="2"/>
      <c r="G96" s="2"/>
      <c r="H96" s="7"/>
      <c r="I96" s="7"/>
      <c r="J96" s="7"/>
      <c r="K96" s="7"/>
      <c r="L96" s="7"/>
      <c r="M96" s="7"/>
      <c r="N96" s="7">
        <v>33.4</v>
      </c>
      <c r="O96" s="7">
        <v>27.7</v>
      </c>
      <c r="P96" s="7">
        <v>5.6999999999999993</v>
      </c>
      <c r="Q96" s="40">
        <v>93</v>
      </c>
      <c r="R96" s="40">
        <v>69.400000000000006</v>
      </c>
      <c r="S96" s="40">
        <v>23.599999999999994</v>
      </c>
      <c r="T96" s="40">
        <v>84.975000000000009</v>
      </c>
      <c r="U96" s="7">
        <v>3.7083333333333335</v>
      </c>
      <c r="V96" s="74">
        <v>0</v>
      </c>
      <c r="W96" s="7">
        <v>26.958333333333332</v>
      </c>
    </row>
    <row r="97" spans="1:36" ht="16.5" x14ac:dyDescent="0.25">
      <c r="A97" s="3">
        <v>1100530</v>
      </c>
      <c r="B97" s="2"/>
      <c r="C97" s="2"/>
      <c r="D97" s="2"/>
      <c r="E97" s="2"/>
      <c r="F97" s="2"/>
      <c r="G97" s="2"/>
      <c r="H97" s="7"/>
      <c r="I97" s="7"/>
      <c r="J97" s="7"/>
      <c r="K97" s="7"/>
      <c r="L97" s="7"/>
      <c r="M97" s="7"/>
      <c r="N97" s="7">
        <v>28.4</v>
      </c>
      <c r="O97" s="7">
        <v>24.1</v>
      </c>
      <c r="P97" s="7">
        <v>4.2999999999999972</v>
      </c>
      <c r="Q97" s="40">
        <v>100</v>
      </c>
      <c r="R97" s="40">
        <v>83.3</v>
      </c>
      <c r="S97" s="40">
        <v>16.700000000000003</v>
      </c>
      <c r="T97" s="40">
        <v>95.370833333333351</v>
      </c>
      <c r="U97" s="7">
        <v>0.70833333333333337</v>
      </c>
      <c r="V97" s="74">
        <v>0.92083333333333339</v>
      </c>
      <c r="W97" s="7">
        <v>25.208333333333332</v>
      </c>
    </row>
    <row r="98" spans="1:36" ht="16.5" x14ac:dyDescent="0.25">
      <c r="A98" s="3">
        <v>1100531</v>
      </c>
      <c r="B98" s="2"/>
      <c r="C98" s="2"/>
      <c r="D98" s="2"/>
      <c r="E98" s="2"/>
      <c r="F98" s="2"/>
      <c r="G98" s="2"/>
      <c r="H98" s="7"/>
      <c r="I98" s="7"/>
      <c r="J98" s="7"/>
      <c r="K98" s="7"/>
      <c r="L98" s="7"/>
      <c r="M98" s="7"/>
      <c r="N98" s="7">
        <v>29.1</v>
      </c>
      <c r="O98" s="7">
        <v>24.6</v>
      </c>
      <c r="P98" s="7">
        <v>4.5</v>
      </c>
      <c r="Q98" s="40">
        <v>97</v>
      </c>
      <c r="R98" s="40">
        <v>78</v>
      </c>
      <c r="S98" s="40">
        <v>19</v>
      </c>
      <c r="T98" s="40">
        <v>90.25</v>
      </c>
      <c r="U98" s="7">
        <v>1.9083333333333332</v>
      </c>
      <c r="V98" s="74">
        <v>0.27083333333333331</v>
      </c>
      <c r="W98" s="7">
        <v>24.562555432686224</v>
      </c>
    </row>
    <row r="99" spans="1:36" ht="16.5" x14ac:dyDescent="0.25">
      <c r="A99" s="1">
        <v>1100601</v>
      </c>
      <c r="B99" s="38" t="s">
        <v>133</v>
      </c>
      <c r="C99" s="38" t="s">
        <v>133</v>
      </c>
      <c r="D99" s="38" t="s">
        <v>133</v>
      </c>
      <c r="E99" s="2">
        <v>0</v>
      </c>
      <c r="F99" s="2">
        <v>0</v>
      </c>
      <c r="G99" s="2">
        <v>0</v>
      </c>
      <c r="H99" s="7"/>
      <c r="I99" s="7"/>
      <c r="J99" s="7"/>
      <c r="K99" s="7"/>
      <c r="L99" s="7"/>
      <c r="M99" s="7"/>
      <c r="N99" s="7">
        <v>30.5</v>
      </c>
      <c r="O99" s="7">
        <v>23.7</v>
      </c>
      <c r="P99" s="7">
        <v>6.8000000000000007</v>
      </c>
      <c r="Q99" s="40">
        <v>97</v>
      </c>
      <c r="R99" s="40">
        <v>67</v>
      </c>
      <c r="S99" s="40">
        <v>30</v>
      </c>
      <c r="T99" s="40">
        <v>83.75</v>
      </c>
      <c r="U99" s="7">
        <v>1.9708333333333332</v>
      </c>
      <c r="V99" s="74">
        <v>2.1875</v>
      </c>
      <c r="W99" s="7">
        <v>23.822508988927542</v>
      </c>
    </row>
    <row r="100" spans="1:36" ht="16.5" x14ac:dyDescent="0.25">
      <c r="A100" s="1">
        <v>1100602</v>
      </c>
      <c r="B100" s="2"/>
      <c r="C100" s="2"/>
      <c r="D100" s="2"/>
      <c r="E100" s="2"/>
      <c r="F100" s="2"/>
      <c r="G100" s="2"/>
      <c r="H100" s="7"/>
      <c r="I100" s="7"/>
      <c r="J100" s="7"/>
      <c r="K100" s="7"/>
      <c r="L100" s="7"/>
      <c r="M100" s="7"/>
      <c r="N100" s="7">
        <v>32.5</v>
      </c>
      <c r="O100" s="7">
        <v>26</v>
      </c>
      <c r="P100" s="7">
        <v>6.5</v>
      </c>
      <c r="Q100" s="40">
        <v>87</v>
      </c>
      <c r="R100" s="40">
        <v>59</v>
      </c>
      <c r="S100" s="40">
        <v>28</v>
      </c>
      <c r="T100" s="40">
        <v>75.166666666666671</v>
      </c>
      <c r="U100" s="7">
        <v>2.1083333333333329</v>
      </c>
      <c r="V100" s="74">
        <v>0</v>
      </c>
      <c r="W100" s="7">
        <v>24.174109534782101</v>
      </c>
      <c r="Y100" s="6"/>
      <c r="Z100" s="6"/>
      <c r="AA100" s="6"/>
      <c r="AB100" s="6"/>
      <c r="AC100" s="6"/>
      <c r="AD100" s="27"/>
    </row>
    <row r="101" spans="1:36" ht="16.5" x14ac:dyDescent="0.25">
      <c r="A101" s="1">
        <v>1100603</v>
      </c>
      <c r="B101" s="2"/>
      <c r="C101" s="2"/>
      <c r="D101" s="2"/>
      <c r="E101" s="2"/>
      <c r="F101" s="2"/>
      <c r="G101" s="2"/>
      <c r="H101" s="7"/>
      <c r="I101" s="7"/>
      <c r="J101" s="7"/>
      <c r="K101" s="7"/>
      <c r="L101" s="7"/>
      <c r="M101" s="7"/>
      <c r="N101" s="7">
        <v>32.700000000000003</v>
      </c>
      <c r="O101" s="7">
        <v>26</v>
      </c>
      <c r="P101" s="7">
        <v>6.7000000000000028</v>
      </c>
      <c r="Q101" s="40">
        <v>89</v>
      </c>
      <c r="R101" s="40">
        <v>63</v>
      </c>
      <c r="S101" s="40">
        <v>26</v>
      </c>
      <c r="T101" s="40">
        <v>76.208333333333329</v>
      </c>
      <c r="U101" s="7">
        <v>2.5208333333333335</v>
      </c>
      <c r="V101" s="74">
        <v>0</v>
      </c>
      <c r="W101" s="7">
        <v>24.77646100218195</v>
      </c>
    </row>
    <row r="102" spans="1:36" ht="16.5" x14ac:dyDescent="0.25">
      <c r="A102" s="1">
        <v>1100604</v>
      </c>
      <c r="B102" s="2"/>
      <c r="C102" s="2"/>
      <c r="D102" s="2"/>
      <c r="E102" s="2"/>
      <c r="F102" s="2"/>
      <c r="G102" s="2"/>
      <c r="H102" s="7"/>
      <c r="I102" s="7"/>
      <c r="J102" s="7"/>
      <c r="K102" s="7"/>
      <c r="L102" s="7"/>
      <c r="M102" s="7"/>
      <c r="N102" s="7">
        <v>33.4</v>
      </c>
      <c r="O102" s="7">
        <v>24.7</v>
      </c>
      <c r="P102" s="7">
        <v>8.6999999999999993</v>
      </c>
      <c r="Q102" s="40">
        <v>97</v>
      </c>
      <c r="R102" s="40">
        <v>56</v>
      </c>
      <c r="S102" s="40">
        <v>41</v>
      </c>
      <c r="T102" s="40">
        <v>77.916666666666671</v>
      </c>
      <c r="U102" s="7">
        <v>3.3208333333333329</v>
      </c>
      <c r="V102" s="74">
        <v>1.2083333333333333</v>
      </c>
      <c r="W102" s="7">
        <v>24.242052161631474</v>
      </c>
    </row>
    <row r="103" spans="1:36" ht="16.5" x14ac:dyDescent="0.25">
      <c r="A103" s="1">
        <v>1100605</v>
      </c>
      <c r="B103" s="2"/>
      <c r="C103" s="2"/>
      <c r="D103" s="2"/>
      <c r="E103" s="2"/>
      <c r="F103" s="2"/>
      <c r="G103" s="2"/>
      <c r="H103" s="7"/>
      <c r="I103" s="7"/>
      <c r="J103" s="7"/>
      <c r="K103" s="7"/>
      <c r="L103" s="7"/>
      <c r="M103" s="7"/>
      <c r="N103" s="7">
        <v>29.3</v>
      </c>
      <c r="O103" s="7">
        <v>23.5</v>
      </c>
      <c r="P103" s="7">
        <v>5.8000000000000007</v>
      </c>
      <c r="Q103" s="40">
        <v>98</v>
      </c>
      <c r="R103" s="40">
        <v>71</v>
      </c>
      <c r="S103" s="40">
        <v>27</v>
      </c>
      <c r="T103" s="40">
        <v>90.375</v>
      </c>
      <c r="U103" s="7">
        <v>2.6375000000000002</v>
      </c>
      <c r="V103" s="74">
        <v>3.4583333333333335</v>
      </c>
      <c r="W103" s="7">
        <v>23.810764615368488</v>
      </c>
    </row>
    <row r="104" spans="1:36" ht="16.5" x14ac:dyDescent="0.25">
      <c r="A104" s="1">
        <v>1100606</v>
      </c>
      <c r="B104" s="2"/>
      <c r="C104" s="2"/>
      <c r="D104" s="2"/>
      <c r="E104" s="2"/>
      <c r="F104" s="2"/>
      <c r="G104" s="2"/>
      <c r="H104" s="7"/>
      <c r="I104" s="7"/>
      <c r="J104" s="7"/>
      <c r="K104" s="7"/>
      <c r="L104" s="7"/>
      <c r="M104" s="7"/>
      <c r="N104" s="7">
        <v>29</v>
      </c>
      <c r="O104" s="7">
        <v>23.7</v>
      </c>
      <c r="P104" s="7">
        <v>5.3000000000000007</v>
      </c>
      <c r="Q104" s="40">
        <v>97</v>
      </c>
      <c r="R104" s="40">
        <v>67</v>
      </c>
      <c r="S104" s="40">
        <v>30</v>
      </c>
      <c r="T104" s="40">
        <v>86.416666666666671</v>
      </c>
      <c r="U104" s="7">
        <v>3.5499999999999994</v>
      </c>
      <c r="V104" s="74">
        <v>1.5833333333333333</v>
      </c>
      <c r="W104" s="7">
        <v>22.668497155282367</v>
      </c>
    </row>
    <row r="105" spans="1:36" ht="16.5" x14ac:dyDescent="0.25">
      <c r="A105" s="1">
        <v>1100607</v>
      </c>
      <c r="B105" s="2"/>
      <c r="C105" s="2"/>
      <c r="D105" s="2"/>
      <c r="E105" s="2"/>
      <c r="F105" s="2"/>
      <c r="G105" s="2"/>
      <c r="H105" s="7"/>
      <c r="I105" s="7"/>
      <c r="J105" s="7"/>
      <c r="K105" s="7"/>
      <c r="L105" s="7"/>
      <c r="M105" s="7"/>
      <c r="N105" s="7">
        <v>29</v>
      </c>
      <c r="O105" s="7">
        <v>23.8</v>
      </c>
      <c r="P105" s="7">
        <v>5.1999999999999993</v>
      </c>
      <c r="Q105" s="40">
        <v>93</v>
      </c>
      <c r="R105" s="40">
        <v>63</v>
      </c>
      <c r="S105" s="40">
        <v>30</v>
      </c>
      <c r="T105" s="40">
        <v>76.916666666666671</v>
      </c>
      <c r="U105" s="7">
        <v>1.5875000000000001</v>
      </c>
      <c r="V105" s="74">
        <v>0</v>
      </c>
      <c r="W105" s="7">
        <v>22.145392110400824</v>
      </c>
      <c r="Y105" s="27"/>
      <c r="Z105" s="27"/>
      <c r="AA105" s="27"/>
      <c r="AB105" s="27"/>
    </row>
    <row r="106" spans="1:36" ht="16.5" x14ac:dyDescent="0.25">
      <c r="A106" s="1">
        <v>1100608</v>
      </c>
      <c r="B106" s="2"/>
      <c r="C106" s="2"/>
      <c r="D106" s="2"/>
      <c r="E106" s="2">
        <v>0</v>
      </c>
      <c r="F106" s="2">
        <v>0</v>
      </c>
      <c r="G106" s="2">
        <v>0</v>
      </c>
      <c r="H106" s="7"/>
      <c r="I106" s="7"/>
      <c r="J106" s="7"/>
      <c r="K106" s="7"/>
      <c r="L106" s="7"/>
      <c r="M106" s="7"/>
      <c r="N106" s="7">
        <v>32.6</v>
      </c>
      <c r="O106" s="7">
        <v>22.2</v>
      </c>
      <c r="P106" s="7">
        <v>10.400000000000002</v>
      </c>
      <c r="Q106" s="40">
        <v>97</v>
      </c>
      <c r="R106" s="40">
        <v>56</v>
      </c>
      <c r="S106" s="40">
        <v>41</v>
      </c>
      <c r="T106" s="40">
        <v>80.583333333333329</v>
      </c>
      <c r="U106" s="7">
        <v>2.4875000000000003</v>
      </c>
      <c r="V106" s="74">
        <v>1.375</v>
      </c>
      <c r="W106" s="7">
        <v>22.851307867803261</v>
      </c>
    </row>
    <row r="107" spans="1:36" ht="16.5" x14ac:dyDescent="0.25">
      <c r="A107" s="1">
        <v>1100609</v>
      </c>
      <c r="H107" s="7"/>
      <c r="I107" s="7"/>
      <c r="J107" s="7"/>
      <c r="K107" s="7"/>
      <c r="L107" s="7"/>
      <c r="M107" s="7"/>
      <c r="N107" s="7">
        <v>31.8</v>
      </c>
      <c r="O107" s="7">
        <v>24.7</v>
      </c>
      <c r="P107" s="7">
        <v>7.1000000000000014</v>
      </c>
      <c r="Q107" s="40">
        <v>89</v>
      </c>
      <c r="R107" s="40">
        <v>59</v>
      </c>
      <c r="S107" s="40">
        <v>30</v>
      </c>
      <c r="T107" s="40">
        <v>75.478260869565219</v>
      </c>
      <c r="U107" s="7">
        <v>2.1565217391304343</v>
      </c>
      <c r="V107" s="74">
        <v>0</v>
      </c>
      <c r="W107" s="7">
        <v>22.727625679065653</v>
      </c>
    </row>
    <row r="108" spans="1:36" ht="16.5" x14ac:dyDescent="0.25">
      <c r="A108" s="1">
        <v>1100610</v>
      </c>
      <c r="B108" s="2"/>
      <c r="C108" s="2"/>
      <c r="D108" s="2"/>
      <c r="E108" s="2"/>
      <c r="F108" s="2"/>
      <c r="G108" s="2"/>
      <c r="H108" s="7"/>
      <c r="I108" s="7"/>
      <c r="J108" s="7"/>
      <c r="K108" s="7"/>
      <c r="L108" s="7"/>
      <c r="M108" s="7"/>
      <c r="N108" s="7">
        <v>32.299999999999997</v>
      </c>
      <c r="O108" s="7">
        <v>25.2</v>
      </c>
      <c r="P108" s="7">
        <v>7.0999999999999979</v>
      </c>
      <c r="Q108" s="40">
        <v>90</v>
      </c>
      <c r="R108" s="40">
        <v>56</v>
      </c>
      <c r="S108" s="40">
        <v>34</v>
      </c>
      <c r="T108" s="40">
        <v>74.791666666666671</v>
      </c>
      <c r="U108" s="7">
        <v>2</v>
      </c>
      <c r="V108" s="74">
        <v>4.1666666666666664E-2</v>
      </c>
      <c r="W108" s="7">
        <v>23.075635817279675</v>
      </c>
      <c r="Y108" s="6"/>
    </row>
    <row r="109" spans="1:36" ht="16.5" x14ac:dyDescent="0.25">
      <c r="A109" s="1">
        <v>1100611</v>
      </c>
      <c r="B109" s="6"/>
      <c r="C109" s="6"/>
      <c r="D109" s="6"/>
      <c r="E109" s="6"/>
      <c r="F109" s="6"/>
      <c r="G109" s="6"/>
      <c r="H109" s="7"/>
      <c r="I109" s="7"/>
      <c r="J109" s="7"/>
      <c r="K109" s="7"/>
      <c r="L109" s="7"/>
      <c r="M109" s="7"/>
      <c r="N109" s="7">
        <v>31.9</v>
      </c>
      <c r="O109" s="7">
        <v>25.1</v>
      </c>
      <c r="P109" s="7">
        <v>6.7999999999999972</v>
      </c>
      <c r="Q109" s="40">
        <v>88</v>
      </c>
      <c r="R109" s="40">
        <v>60</v>
      </c>
      <c r="S109" s="40">
        <v>28</v>
      </c>
      <c r="T109" s="40">
        <v>72.416666666666671</v>
      </c>
      <c r="U109" s="7">
        <v>1.9166666666666667</v>
      </c>
      <c r="V109" s="74">
        <v>0</v>
      </c>
      <c r="W109" s="7">
        <v>23.224940724768619</v>
      </c>
    </row>
    <row r="110" spans="1:36" ht="16.5" x14ac:dyDescent="0.25">
      <c r="A110" s="1">
        <v>1100612</v>
      </c>
      <c r="B110" s="6"/>
      <c r="C110" s="2"/>
      <c r="D110" s="2"/>
      <c r="E110" s="2"/>
      <c r="F110" s="2"/>
      <c r="G110" s="2"/>
      <c r="H110" s="7"/>
      <c r="I110" s="7"/>
      <c r="J110" s="7"/>
      <c r="K110" s="7"/>
      <c r="L110" s="7"/>
      <c r="M110" s="7"/>
      <c r="N110" s="7">
        <v>32.4</v>
      </c>
      <c r="O110" s="7">
        <v>22.3</v>
      </c>
      <c r="P110" s="7">
        <v>10.099999999999998</v>
      </c>
      <c r="Q110" s="40">
        <v>98</v>
      </c>
      <c r="R110" s="40">
        <v>57</v>
      </c>
      <c r="S110" s="40">
        <v>41</v>
      </c>
      <c r="T110" s="40">
        <v>80.166666666666671</v>
      </c>
      <c r="U110" s="7">
        <v>1.7041666666666666</v>
      </c>
      <c r="V110" s="74">
        <v>3.125</v>
      </c>
      <c r="W110" s="7">
        <v>23.648772663997104</v>
      </c>
    </row>
    <row r="111" spans="1:36" ht="16.5" x14ac:dyDescent="0.25">
      <c r="A111" s="1">
        <v>1100613</v>
      </c>
      <c r="B111" s="6"/>
      <c r="C111" s="2"/>
      <c r="D111" s="2"/>
      <c r="E111" s="2"/>
      <c r="F111" s="2"/>
      <c r="G111" s="2"/>
      <c r="H111" s="7"/>
      <c r="I111" s="7"/>
      <c r="J111" s="7"/>
      <c r="K111" s="7"/>
      <c r="L111" s="7"/>
      <c r="M111" s="7"/>
      <c r="N111" s="7">
        <v>33.299999999999997</v>
      </c>
      <c r="O111" s="7">
        <v>25.2</v>
      </c>
      <c r="P111" s="7">
        <v>8.0999999999999979</v>
      </c>
      <c r="Q111" s="40">
        <v>93</v>
      </c>
      <c r="R111" s="40">
        <v>56</v>
      </c>
      <c r="S111" s="40">
        <v>37</v>
      </c>
      <c r="T111" s="40">
        <v>75.416666666666671</v>
      </c>
      <c r="U111" s="7">
        <v>1.8125000000000002</v>
      </c>
      <c r="V111" s="74">
        <v>0</v>
      </c>
      <c r="W111" s="7">
        <v>24.127277487566829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6.5" x14ac:dyDescent="0.25">
      <c r="A112" s="1">
        <v>1100614</v>
      </c>
      <c r="B112" s="6"/>
      <c r="C112" s="2"/>
      <c r="D112" s="2"/>
      <c r="E112" s="2"/>
      <c r="F112" s="2"/>
      <c r="G112" s="2"/>
      <c r="H112" s="7"/>
      <c r="I112" s="7"/>
      <c r="J112" s="7"/>
      <c r="K112" s="7"/>
      <c r="L112" s="7"/>
      <c r="M112" s="7"/>
      <c r="N112" s="7">
        <v>32.799999999999997</v>
      </c>
      <c r="O112" s="7">
        <v>26</v>
      </c>
      <c r="P112" s="7">
        <v>6.7999999999999972</v>
      </c>
      <c r="Q112" s="40">
        <v>87</v>
      </c>
      <c r="R112" s="40">
        <v>55</v>
      </c>
      <c r="S112" s="40">
        <v>32</v>
      </c>
      <c r="T112" s="40">
        <v>72.916666666666671</v>
      </c>
      <c r="U112" s="7">
        <v>2.7624999999999997</v>
      </c>
      <c r="V112" s="74">
        <v>0</v>
      </c>
      <c r="W112" s="7">
        <v>23.72924926659978</v>
      </c>
    </row>
    <row r="113" spans="1:23" ht="16.5" x14ac:dyDescent="0.25">
      <c r="A113" s="1">
        <v>1100615</v>
      </c>
      <c r="B113" s="6"/>
      <c r="C113" s="2"/>
      <c r="D113" s="2"/>
      <c r="E113" s="2">
        <v>0</v>
      </c>
      <c r="F113" s="2">
        <v>0</v>
      </c>
      <c r="G113" s="2">
        <v>0</v>
      </c>
      <c r="H113" s="7"/>
      <c r="I113" s="7"/>
      <c r="J113" s="7"/>
      <c r="K113" s="7"/>
      <c r="L113" s="7"/>
      <c r="M113" s="7"/>
      <c r="N113" s="7">
        <v>32</v>
      </c>
      <c r="O113" s="7">
        <v>26.9</v>
      </c>
      <c r="P113" s="7">
        <v>5.1000000000000014</v>
      </c>
      <c r="Q113" s="40">
        <v>88</v>
      </c>
      <c r="R113" s="40">
        <v>60</v>
      </c>
      <c r="S113" s="40">
        <v>28</v>
      </c>
      <c r="T113" s="40">
        <v>74.166666666666671</v>
      </c>
      <c r="U113" s="7">
        <v>2.7624999999999997</v>
      </c>
      <c r="V113" s="74">
        <v>0</v>
      </c>
      <c r="W113" s="7">
        <v>24.080775569794614</v>
      </c>
    </row>
    <row r="114" spans="1:23" ht="16.5" x14ac:dyDescent="0.25">
      <c r="A114" s="1">
        <v>1100616</v>
      </c>
      <c r="B114" s="6"/>
      <c r="C114" s="2"/>
      <c r="D114" s="2"/>
      <c r="E114" s="2"/>
      <c r="F114" s="2"/>
      <c r="G114" s="2"/>
      <c r="H114" s="7"/>
      <c r="I114" s="7"/>
      <c r="J114" s="7"/>
      <c r="K114" s="7"/>
      <c r="L114" s="7"/>
      <c r="M114" s="7"/>
      <c r="N114" s="7">
        <v>88</v>
      </c>
      <c r="O114" s="7">
        <v>60</v>
      </c>
      <c r="P114" s="7">
        <v>28</v>
      </c>
      <c r="Q114" s="40">
        <v>97</v>
      </c>
      <c r="R114" s="40">
        <v>71</v>
      </c>
      <c r="S114" s="40">
        <v>26</v>
      </c>
      <c r="T114" s="40">
        <v>81.708333333333329</v>
      </c>
      <c r="U114" s="7">
        <v>2.9666666666666668</v>
      </c>
      <c r="V114" s="74">
        <v>2.2916666666666665</v>
      </c>
      <c r="W114" s="7">
        <v>24.361077567715483</v>
      </c>
    </row>
    <row r="115" spans="1:23" ht="16.5" x14ac:dyDescent="0.25">
      <c r="A115" s="1">
        <v>1100617</v>
      </c>
      <c r="B115" s="2"/>
      <c r="C115" s="2"/>
      <c r="D115" s="2"/>
      <c r="E115" s="2"/>
      <c r="F115" s="2"/>
      <c r="G115" s="2"/>
      <c r="H115" s="7"/>
      <c r="I115" s="7"/>
      <c r="J115" s="7"/>
      <c r="K115" s="7"/>
      <c r="L115" s="7"/>
      <c r="M115" s="7"/>
      <c r="N115" s="7">
        <v>32.200000000000003</v>
      </c>
      <c r="O115" s="7">
        <v>26.8</v>
      </c>
      <c r="P115" s="7">
        <v>5.4000000000000021</v>
      </c>
      <c r="Q115" s="40">
        <v>82</v>
      </c>
      <c r="R115" s="40">
        <v>61</v>
      </c>
      <c r="S115" s="40">
        <v>21</v>
      </c>
      <c r="T115" s="40">
        <v>71.25</v>
      </c>
      <c r="U115" s="7">
        <v>2.9791666666666665</v>
      </c>
      <c r="V115" s="74">
        <v>0</v>
      </c>
      <c r="W115" s="7">
        <v>23.5383445314623</v>
      </c>
    </row>
    <row r="116" spans="1:23" ht="16.5" x14ac:dyDescent="0.25">
      <c r="A116" s="1">
        <v>1100618</v>
      </c>
      <c r="B116" s="34"/>
      <c r="C116" s="34"/>
      <c r="D116" s="34"/>
      <c r="E116" s="34"/>
      <c r="F116" s="34"/>
      <c r="G116" s="34"/>
      <c r="H116" s="7"/>
      <c r="I116" s="7"/>
      <c r="J116" s="7"/>
      <c r="K116" s="7"/>
      <c r="L116" s="7"/>
      <c r="M116" s="7"/>
      <c r="N116" s="7">
        <v>32.4</v>
      </c>
      <c r="O116" s="7">
        <v>27.5</v>
      </c>
      <c r="P116" s="7">
        <v>4.8999999999999986</v>
      </c>
      <c r="Q116" s="40">
        <v>82</v>
      </c>
      <c r="R116" s="40">
        <v>58</v>
      </c>
      <c r="S116" s="40">
        <v>24</v>
      </c>
      <c r="T116" s="40">
        <v>70.541666666666671</v>
      </c>
      <c r="U116" s="7">
        <v>2.9583333333333335</v>
      </c>
      <c r="V116" s="74">
        <v>0</v>
      </c>
      <c r="W116" s="7">
        <v>23.836564660318441</v>
      </c>
    </row>
    <row r="117" spans="1:23" ht="16.5" x14ac:dyDescent="0.25">
      <c r="A117" s="1">
        <v>1100619</v>
      </c>
      <c r="B117" s="2"/>
      <c r="C117" s="2"/>
      <c r="D117" s="2"/>
      <c r="E117" s="2"/>
      <c r="F117" s="2"/>
      <c r="G117" s="2"/>
      <c r="H117" s="7"/>
      <c r="I117" s="7"/>
      <c r="J117" s="7"/>
      <c r="K117" s="7"/>
      <c r="L117" s="7"/>
      <c r="M117" s="7"/>
      <c r="N117" s="7">
        <v>31</v>
      </c>
      <c r="O117" s="7">
        <v>25</v>
      </c>
      <c r="P117" s="7">
        <v>6</v>
      </c>
      <c r="Q117" s="40">
        <v>97</v>
      </c>
      <c r="R117" s="40">
        <v>68</v>
      </c>
      <c r="S117" s="40">
        <v>29</v>
      </c>
      <c r="T117" s="40">
        <v>77.208333333333329</v>
      </c>
      <c r="U117" s="7">
        <v>3.1250000000000004</v>
      </c>
      <c r="V117" s="74">
        <v>0.83333333333333337</v>
      </c>
      <c r="W117" s="7">
        <v>24.167087817365047</v>
      </c>
    </row>
    <row r="118" spans="1:23" ht="16.5" x14ac:dyDescent="0.25">
      <c r="A118" s="1">
        <v>1100620</v>
      </c>
      <c r="B118" s="2"/>
      <c r="C118" s="2"/>
      <c r="D118" s="2"/>
      <c r="E118" s="2"/>
      <c r="F118" s="2"/>
      <c r="G118" s="2"/>
      <c r="H118" s="7"/>
      <c r="I118" s="7"/>
      <c r="J118" s="7"/>
      <c r="K118" s="7"/>
      <c r="L118" s="7"/>
      <c r="M118" s="7"/>
      <c r="N118" s="7">
        <v>30.2</v>
      </c>
      <c r="O118" s="7">
        <v>25.7</v>
      </c>
      <c r="P118" s="7">
        <v>4.5</v>
      </c>
      <c r="Q118" s="40">
        <v>97</v>
      </c>
      <c r="R118" s="40">
        <v>72</v>
      </c>
      <c r="S118" s="40">
        <v>25</v>
      </c>
      <c r="T118" s="40">
        <v>82.916666666666671</v>
      </c>
      <c r="U118" s="7">
        <v>2.6833333333333336</v>
      </c>
      <c r="V118" s="74">
        <v>1.9166666666666667</v>
      </c>
      <c r="W118" s="7">
        <v>24.645393017623462</v>
      </c>
    </row>
    <row r="119" spans="1:23" ht="16.5" x14ac:dyDescent="0.25">
      <c r="A119" s="1">
        <v>1100621</v>
      </c>
      <c r="B119" s="2"/>
      <c r="C119" s="2"/>
      <c r="D119" s="2"/>
      <c r="E119" s="2"/>
      <c r="F119" s="2"/>
      <c r="G119" s="2"/>
      <c r="H119" s="7"/>
      <c r="I119" s="7"/>
      <c r="J119" s="7"/>
      <c r="K119" s="7"/>
      <c r="L119" s="7"/>
      <c r="M119" s="7"/>
      <c r="N119" s="7">
        <v>28.7</v>
      </c>
      <c r="O119" s="7">
        <v>24.4</v>
      </c>
      <c r="P119" s="7">
        <v>4.3000000000000007</v>
      </c>
      <c r="Q119" s="40">
        <v>97</v>
      </c>
      <c r="R119" s="40">
        <v>75</v>
      </c>
      <c r="S119" s="40">
        <v>22</v>
      </c>
      <c r="T119" s="40">
        <v>88.416666666666671</v>
      </c>
      <c r="U119" s="7">
        <v>3.0041666666666664</v>
      </c>
      <c r="V119" s="74">
        <v>4.041666666666667</v>
      </c>
      <c r="W119" s="7">
        <v>24.293500551466646</v>
      </c>
    </row>
    <row r="120" spans="1:23" ht="16.5" x14ac:dyDescent="0.25">
      <c r="A120" s="1">
        <v>1100622</v>
      </c>
      <c r="B120" s="2"/>
      <c r="C120" s="2"/>
      <c r="D120" s="2"/>
      <c r="E120" s="2">
        <v>0</v>
      </c>
      <c r="F120" s="2">
        <v>0.4</v>
      </c>
      <c r="G120" s="2">
        <v>0.22</v>
      </c>
      <c r="H120" s="7"/>
      <c r="I120" s="7"/>
      <c r="J120" s="7"/>
      <c r="K120" s="7"/>
      <c r="L120" s="7"/>
      <c r="M120" s="7"/>
      <c r="N120" s="7">
        <v>28.1</v>
      </c>
      <c r="O120" s="7">
        <v>24</v>
      </c>
      <c r="P120" s="7">
        <v>4.1000000000000014</v>
      </c>
      <c r="Q120" s="40">
        <v>97</v>
      </c>
      <c r="R120" s="40">
        <v>79</v>
      </c>
      <c r="S120" s="40">
        <v>18</v>
      </c>
      <c r="T120" s="40">
        <v>90.208333333333329</v>
      </c>
      <c r="U120" s="7">
        <v>3.0083333333333329</v>
      </c>
      <c r="V120" s="74">
        <v>2.3333333333333335</v>
      </c>
      <c r="W120" s="7">
        <v>23.593679578311733</v>
      </c>
    </row>
    <row r="121" spans="1:23" ht="16.5" x14ac:dyDescent="0.25">
      <c r="A121" s="1">
        <v>1100623</v>
      </c>
      <c r="B121" s="2"/>
      <c r="C121" s="2"/>
      <c r="D121" s="2"/>
      <c r="E121" s="2"/>
      <c r="F121" s="2"/>
      <c r="G121" s="2"/>
      <c r="H121" s="7"/>
      <c r="I121" s="7"/>
      <c r="J121" s="7"/>
      <c r="K121" s="7"/>
      <c r="L121" s="7"/>
      <c r="M121" s="7"/>
      <c r="N121" s="7">
        <v>27.6</v>
      </c>
      <c r="O121" s="7">
        <v>25.3</v>
      </c>
      <c r="P121" s="7">
        <v>2.3000000000000007</v>
      </c>
      <c r="Q121" s="40">
        <v>87</v>
      </c>
      <c r="R121" s="40">
        <v>74</v>
      </c>
      <c r="S121" s="40">
        <v>13</v>
      </c>
      <c r="T121" s="40">
        <v>81.25</v>
      </c>
      <c r="U121" s="7">
        <v>2.2434782608695647</v>
      </c>
      <c r="V121" s="74">
        <v>0</v>
      </c>
      <c r="W121" s="7">
        <v>22.974923835281974</v>
      </c>
    </row>
    <row r="122" spans="1:23" ht="16.5" x14ac:dyDescent="0.25">
      <c r="A122" s="1">
        <v>1100624</v>
      </c>
      <c r="B122" s="2"/>
      <c r="C122" s="2"/>
      <c r="D122" s="2"/>
      <c r="E122" s="38" t="s">
        <v>134</v>
      </c>
      <c r="F122" s="38" t="s">
        <v>134</v>
      </c>
      <c r="G122" s="38" t="s">
        <v>134</v>
      </c>
      <c r="H122" s="7"/>
      <c r="I122" s="7"/>
      <c r="J122" s="7"/>
      <c r="K122" s="7"/>
      <c r="L122" s="7"/>
      <c r="M122" s="7"/>
      <c r="N122" s="40"/>
      <c r="O122" s="40"/>
      <c r="P122" s="40"/>
      <c r="Q122" s="40"/>
      <c r="R122" s="40"/>
      <c r="S122" s="40"/>
      <c r="T122" s="40"/>
      <c r="U122" s="39"/>
      <c r="V122" s="39"/>
      <c r="W122" s="39"/>
    </row>
    <row r="123" spans="1:23" ht="16.5" x14ac:dyDescent="0.25">
      <c r="B123" s="34"/>
      <c r="C123" s="34"/>
      <c r="D123" s="34"/>
      <c r="E123" s="34"/>
      <c r="F123" s="34"/>
      <c r="G123" s="34"/>
      <c r="H123" s="7"/>
      <c r="I123" s="7"/>
      <c r="J123" s="7"/>
      <c r="K123" s="7"/>
      <c r="L123" s="7"/>
      <c r="M123" s="7"/>
      <c r="N123" s="40"/>
      <c r="O123" s="40"/>
      <c r="P123" s="40"/>
      <c r="Q123" s="40"/>
      <c r="R123" s="40"/>
      <c r="S123" s="40"/>
      <c r="T123" s="40"/>
      <c r="U123" s="39"/>
      <c r="V123" s="39"/>
      <c r="W123" s="39"/>
    </row>
    <row r="124" spans="1:23" ht="16.5" x14ac:dyDescent="0.25">
      <c r="B124" s="2"/>
      <c r="C124" s="2"/>
      <c r="D124" s="2"/>
      <c r="E124" s="2"/>
      <c r="F124" s="2"/>
      <c r="G124" s="2"/>
      <c r="H124" s="7"/>
      <c r="I124" s="7"/>
      <c r="J124" s="7"/>
      <c r="K124" s="7"/>
      <c r="L124" s="7"/>
      <c r="M124" s="7"/>
      <c r="N124" s="40"/>
      <c r="O124" s="40"/>
      <c r="P124" s="40"/>
      <c r="Q124" s="40"/>
      <c r="R124" s="40"/>
      <c r="S124" s="40"/>
      <c r="T124" s="40"/>
      <c r="U124" s="39"/>
      <c r="V124" s="39"/>
      <c r="W124" s="39"/>
    </row>
    <row r="125" spans="1:23" ht="16.5" x14ac:dyDescent="0.25">
      <c r="B125" s="2"/>
      <c r="C125" s="2"/>
      <c r="D125" s="2"/>
      <c r="E125" s="2"/>
      <c r="F125" s="2"/>
      <c r="G125" s="2"/>
      <c r="H125" s="7"/>
      <c r="I125" s="7"/>
      <c r="J125" s="7"/>
      <c r="K125" s="7"/>
      <c r="L125" s="7"/>
      <c r="M125" s="7"/>
      <c r="N125" s="40"/>
      <c r="O125" s="40"/>
      <c r="P125" s="40"/>
      <c r="Q125" s="40"/>
      <c r="R125" s="40"/>
      <c r="S125" s="40"/>
      <c r="T125" s="40"/>
      <c r="U125" s="39"/>
      <c r="V125" s="39"/>
      <c r="W125" s="39"/>
    </row>
    <row r="126" spans="1:23" ht="16.5" x14ac:dyDescent="0.25">
      <c r="B126" s="2"/>
      <c r="C126" s="2"/>
      <c r="D126" s="2"/>
      <c r="E126" s="2"/>
      <c r="F126" s="2"/>
      <c r="G126" s="2"/>
      <c r="H126" s="7"/>
      <c r="I126" s="7"/>
      <c r="J126" s="7"/>
      <c r="K126" s="7"/>
      <c r="L126" s="7"/>
      <c r="M126" s="7"/>
      <c r="N126" s="40"/>
      <c r="O126" s="40"/>
      <c r="P126" s="40"/>
      <c r="Q126" s="40"/>
      <c r="R126" s="40"/>
      <c r="S126" s="40"/>
      <c r="T126" s="40"/>
      <c r="U126" s="39"/>
      <c r="V126" s="39"/>
      <c r="W126" s="39"/>
    </row>
    <row r="127" spans="1:23" ht="16.5" x14ac:dyDescent="0.25">
      <c r="B127" s="2"/>
      <c r="C127" s="2"/>
      <c r="D127" s="2"/>
      <c r="E127" s="2"/>
      <c r="F127" s="2"/>
      <c r="G127" s="2"/>
      <c r="H127" s="7"/>
      <c r="I127" s="7"/>
      <c r="J127" s="7"/>
      <c r="K127" s="7"/>
      <c r="L127" s="7"/>
      <c r="M127" s="7"/>
      <c r="N127" s="40"/>
      <c r="O127" s="40"/>
      <c r="P127" s="40"/>
      <c r="Q127" s="40"/>
      <c r="R127" s="40"/>
      <c r="S127" s="40"/>
      <c r="T127" s="40"/>
      <c r="U127" s="39"/>
      <c r="V127" s="39"/>
      <c r="W127" s="39"/>
    </row>
    <row r="128" spans="1:23" ht="16.5" x14ac:dyDescent="0.25">
      <c r="B128" s="2"/>
      <c r="C128" s="2"/>
      <c r="D128" s="2"/>
      <c r="E128" s="2"/>
      <c r="F128" s="2"/>
      <c r="G128" s="2"/>
      <c r="H128" s="7"/>
      <c r="I128" s="7"/>
      <c r="J128" s="7"/>
      <c r="K128" s="7"/>
      <c r="L128" s="7"/>
      <c r="M128" s="7"/>
      <c r="N128" s="40"/>
      <c r="O128" s="40"/>
      <c r="P128" s="40"/>
      <c r="Q128" s="40"/>
      <c r="R128" s="40"/>
      <c r="S128" s="40"/>
      <c r="T128" s="40"/>
      <c r="U128" s="39"/>
      <c r="V128" s="39"/>
      <c r="W128" s="39"/>
    </row>
    <row r="129" spans="1:23" ht="16.5" x14ac:dyDescent="0.25">
      <c r="B129" s="2"/>
      <c r="C129" s="2"/>
      <c r="D129" s="2"/>
      <c r="E129" s="2"/>
      <c r="F129" s="2"/>
      <c r="G129" s="2"/>
      <c r="H129" s="7"/>
      <c r="I129" s="7"/>
      <c r="J129" s="7"/>
      <c r="K129" s="7"/>
      <c r="L129" s="7"/>
      <c r="M129" s="7"/>
      <c r="N129" s="40"/>
      <c r="O129" s="40"/>
      <c r="P129" s="40"/>
      <c r="Q129" s="40"/>
      <c r="R129" s="40"/>
      <c r="S129" s="40"/>
      <c r="T129" s="40"/>
      <c r="U129" s="39"/>
      <c r="V129" s="39"/>
      <c r="W129" s="39"/>
    </row>
    <row r="130" spans="1:23" ht="16.5" x14ac:dyDescent="0.25">
      <c r="A130" s="3"/>
      <c r="B130" s="2"/>
      <c r="C130" s="2"/>
      <c r="D130" s="2"/>
      <c r="E130" s="2"/>
      <c r="F130" s="2"/>
      <c r="G130" s="2"/>
      <c r="H130" s="7"/>
      <c r="I130" s="7"/>
      <c r="J130" s="7"/>
      <c r="K130" s="7"/>
      <c r="L130" s="7"/>
      <c r="M130" s="7"/>
      <c r="N130" s="40"/>
      <c r="O130" s="40"/>
      <c r="P130" s="40"/>
      <c r="Q130" s="40"/>
      <c r="R130" s="40"/>
      <c r="S130" s="40"/>
      <c r="T130" s="40"/>
      <c r="U130" s="39"/>
      <c r="V130" s="39"/>
      <c r="W130" s="39"/>
    </row>
    <row r="131" spans="1:23" ht="16.5" x14ac:dyDescent="0.25">
      <c r="A131" s="3"/>
      <c r="B131" s="38"/>
      <c r="C131" s="38"/>
      <c r="D131" s="38"/>
      <c r="E131" s="2"/>
      <c r="F131" s="2"/>
      <c r="G131" s="2"/>
      <c r="H131" s="7"/>
      <c r="I131" s="7"/>
      <c r="J131" s="7"/>
      <c r="K131" s="7"/>
      <c r="L131" s="7"/>
      <c r="M131" s="7"/>
      <c r="N131" s="40"/>
      <c r="O131" s="40"/>
      <c r="P131" s="40"/>
      <c r="Q131" s="40"/>
      <c r="R131" s="40"/>
      <c r="S131" s="40"/>
      <c r="T131" s="40"/>
      <c r="U131" s="39"/>
      <c r="V131" s="39"/>
      <c r="W131" s="39"/>
    </row>
    <row r="132" spans="1:23" ht="16.5" x14ac:dyDescent="0.25">
      <c r="A132" s="3"/>
      <c r="B132" s="2"/>
      <c r="C132" s="2"/>
      <c r="D132" s="2"/>
      <c r="E132" s="2"/>
      <c r="F132" s="2"/>
      <c r="G132" s="2"/>
      <c r="H132" s="6"/>
      <c r="I132" s="34"/>
      <c r="J132" s="34"/>
      <c r="K132" s="7"/>
      <c r="L132" s="7"/>
      <c r="M132" s="7"/>
      <c r="N132" s="40"/>
      <c r="O132" s="40"/>
      <c r="P132" s="40"/>
      <c r="Q132" s="40"/>
      <c r="R132" s="40"/>
      <c r="S132" s="40"/>
      <c r="T132" s="40"/>
      <c r="U132" s="39"/>
      <c r="V132" s="39"/>
      <c r="W132" s="39"/>
    </row>
    <row r="133" spans="1:23" ht="16.5" x14ac:dyDescent="0.25">
      <c r="A133" s="3"/>
      <c r="B133" s="2"/>
      <c r="C133" s="2"/>
      <c r="D133" s="2"/>
      <c r="E133" s="2"/>
      <c r="F133" s="2"/>
      <c r="G133" s="2"/>
      <c r="H133" s="6"/>
      <c r="I133" s="34"/>
      <c r="J133" s="34"/>
      <c r="K133" s="7"/>
      <c r="L133" s="7"/>
      <c r="M133" s="7"/>
      <c r="N133" s="40"/>
      <c r="O133" s="40"/>
      <c r="P133" s="40"/>
      <c r="Q133" s="40"/>
      <c r="R133" s="40"/>
      <c r="S133" s="40"/>
      <c r="T133" s="40"/>
      <c r="U133" s="39"/>
      <c r="V133" s="39"/>
      <c r="W133" s="39"/>
    </row>
    <row r="134" spans="1:23" ht="16.5" x14ac:dyDescent="0.25">
      <c r="A134" s="3"/>
      <c r="B134" s="2"/>
      <c r="C134" s="2"/>
      <c r="D134" s="2"/>
      <c r="E134" s="2"/>
      <c r="F134" s="2"/>
      <c r="G134" s="2"/>
      <c r="H134" s="6"/>
      <c r="I134" s="34"/>
      <c r="J134" s="34"/>
      <c r="K134" s="7"/>
      <c r="L134" s="7"/>
      <c r="M134" s="7"/>
      <c r="N134" s="40"/>
      <c r="O134" s="40"/>
      <c r="P134" s="40"/>
      <c r="Q134" s="40"/>
      <c r="R134" s="40"/>
      <c r="S134" s="40"/>
      <c r="T134" s="40"/>
      <c r="U134" s="39"/>
      <c r="V134" s="39"/>
      <c r="W134" s="39"/>
    </row>
    <row r="135" spans="1:23" x14ac:dyDescent="0.25">
      <c r="A135" s="3"/>
      <c r="B135" s="2"/>
      <c r="C135" s="2"/>
      <c r="D135" s="2"/>
      <c r="E135" s="2"/>
      <c r="F135" s="2"/>
      <c r="G135" s="2"/>
      <c r="H135" s="6"/>
      <c r="I135" s="34"/>
      <c r="J135" s="34"/>
      <c r="K135" s="7"/>
      <c r="L135" s="7"/>
      <c r="M135" s="7"/>
      <c r="N135" s="40"/>
      <c r="O135" s="40"/>
      <c r="P135" s="40"/>
      <c r="Q135" s="40"/>
      <c r="R135" s="40"/>
      <c r="S135" s="40"/>
      <c r="T135" s="40"/>
      <c r="U135" s="40"/>
      <c r="V135" s="40"/>
      <c r="W135" s="40"/>
    </row>
    <row r="136" spans="1:23" x14ac:dyDescent="0.25">
      <c r="A136" s="3"/>
      <c r="B136" s="2"/>
      <c r="C136" s="2"/>
      <c r="D136" s="2"/>
      <c r="E136" s="2"/>
      <c r="F136" s="2"/>
      <c r="G136" s="2"/>
      <c r="K136" s="7"/>
      <c r="L136" s="7"/>
      <c r="M136" s="7"/>
      <c r="N136" s="40"/>
      <c r="O136" s="40"/>
      <c r="P136" s="40"/>
      <c r="Q136" s="40"/>
      <c r="R136" s="40"/>
      <c r="S136" s="40"/>
      <c r="T136" s="40"/>
      <c r="U136" s="40"/>
      <c r="V136" s="40"/>
      <c r="W136" s="40"/>
    </row>
    <row r="137" spans="1:23" x14ac:dyDescent="0.25">
      <c r="A137" s="3"/>
      <c r="B137" s="2"/>
      <c r="C137" s="2"/>
      <c r="D137" s="2"/>
      <c r="E137" s="2"/>
      <c r="F137" s="2"/>
      <c r="G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</row>
    <row r="138" spans="1:23" x14ac:dyDescent="0.25">
      <c r="A138" s="3"/>
      <c r="B138" s="2"/>
      <c r="C138" s="2"/>
      <c r="D138" s="2"/>
      <c r="E138" s="2"/>
      <c r="F138" s="2"/>
      <c r="G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</row>
    <row r="139" spans="1:23" x14ac:dyDescent="0.25">
      <c r="A139" s="3"/>
      <c r="B139" s="2"/>
      <c r="C139" s="2"/>
      <c r="D139" s="2"/>
      <c r="E139" s="2"/>
      <c r="F139" s="2"/>
      <c r="G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</row>
    <row r="140" spans="1:23" x14ac:dyDescent="0.25">
      <c r="A140" s="3"/>
      <c r="B140" s="2"/>
      <c r="C140" s="2"/>
      <c r="D140" s="2"/>
      <c r="E140" s="2"/>
      <c r="F140" s="2"/>
      <c r="G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</row>
    <row r="141" spans="1:23" x14ac:dyDescent="0.25">
      <c r="A141" s="3"/>
      <c r="B141" s="2"/>
      <c r="C141" s="2"/>
      <c r="D141" s="2"/>
      <c r="E141" s="2"/>
      <c r="F141" s="2"/>
      <c r="G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spans="1:23" x14ac:dyDescent="0.25">
      <c r="A142" s="3"/>
      <c r="B142" s="2"/>
      <c r="C142" s="2"/>
      <c r="D142" s="2"/>
      <c r="E142" s="2"/>
      <c r="F142" s="2"/>
      <c r="G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spans="1:23" x14ac:dyDescent="0.25">
      <c r="A143" s="3"/>
      <c r="B143" s="2"/>
      <c r="C143" s="2"/>
      <c r="D143" s="2"/>
      <c r="E143" s="2"/>
      <c r="F143" s="2"/>
      <c r="G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spans="1:23" x14ac:dyDescent="0.25">
      <c r="A144" s="3"/>
      <c r="B144" s="2"/>
      <c r="C144" s="2"/>
      <c r="D144" s="2"/>
      <c r="E144" s="2"/>
      <c r="F144" s="2"/>
      <c r="G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spans="1:23" x14ac:dyDescent="0.25">
      <c r="A145" s="3"/>
      <c r="B145" s="2"/>
      <c r="C145" s="2"/>
      <c r="D145" s="2"/>
      <c r="E145" s="2"/>
      <c r="F145" s="2"/>
      <c r="G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spans="1:23" x14ac:dyDescent="0.25">
      <c r="A146" s="3"/>
      <c r="B146" s="2"/>
      <c r="C146" s="2"/>
      <c r="D146" s="2"/>
      <c r="E146" s="2"/>
      <c r="F146" s="2"/>
      <c r="G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</row>
    <row r="147" spans="1:23" x14ac:dyDescent="0.25">
      <c r="A147" s="3"/>
      <c r="B147" s="2"/>
      <c r="C147" s="2"/>
      <c r="D147" s="2"/>
      <c r="E147" s="2"/>
      <c r="F147" s="2"/>
      <c r="G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</row>
    <row r="148" spans="1:23" x14ac:dyDescent="0.25">
      <c r="A148" s="3"/>
      <c r="B148" s="2"/>
      <c r="C148" s="2"/>
      <c r="D148" s="2"/>
      <c r="E148" s="2"/>
      <c r="F148" s="2"/>
      <c r="G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</row>
    <row r="149" spans="1:23" x14ac:dyDescent="0.25">
      <c r="A149" s="3"/>
      <c r="B149" s="2"/>
      <c r="C149" s="2"/>
      <c r="D149" s="2"/>
      <c r="E149" s="2"/>
      <c r="F149" s="2"/>
      <c r="G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</row>
    <row r="150" spans="1:23" x14ac:dyDescent="0.25">
      <c r="A150" s="3"/>
      <c r="B150" s="2"/>
      <c r="C150" s="2"/>
      <c r="D150" s="2"/>
      <c r="E150" s="2"/>
      <c r="F150" s="2"/>
      <c r="G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</row>
    <row r="151" spans="1:23" x14ac:dyDescent="0.25">
      <c r="A151" s="3"/>
      <c r="B151" s="2"/>
      <c r="C151" s="2"/>
      <c r="D151" s="2"/>
      <c r="E151" s="2"/>
      <c r="F151" s="2"/>
      <c r="G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</row>
    <row r="152" spans="1:23" x14ac:dyDescent="0.25">
      <c r="A152" s="3"/>
      <c r="B152" s="2"/>
      <c r="C152" s="2"/>
      <c r="D152" s="2"/>
      <c r="E152" s="2"/>
      <c r="F152" s="2"/>
      <c r="G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</row>
    <row r="153" spans="1:23" ht="16.5" x14ac:dyDescent="0.25">
      <c r="A153" s="3"/>
      <c r="B153" s="2"/>
      <c r="C153" s="2"/>
      <c r="D153" s="2"/>
      <c r="E153" s="38"/>
      <c r="F153" s="38"/>
      <c r="G153" s="38"/>
    </row>
    <row r="154" spans="1:23" x14ac:dyDescent="0.25">
      <c r="A154" s="3"/>
      <c r="B154" s="2"/>
      <c r="C154" s="2"/>
      <c r="D154" s="2"/>
      <c r="E154" s="2"/>
      <c r="F154" s="2"/>
      <c r="G154" s="2"/>
    </row>
    <row r="155" spans="1:23" x14ac:dyDescent="0.25">
      <c r="A155" s="3"/>
      <c r="B155" s="2"/>
      <c r="C155" s="2"/>
      <c r="D155" s="2"/>
      <c r="E155" s="2"/>
      <c r="F155" s="2"/>
      <c r="G155" s="2"/>
    </row>
    <row r="156" spans="1:23" x14ac:dyDescent="0.25">
      <c r="A156" s="3"/>
      <c r="B156" s="2"/>
      <c r="C156" s="2"/>
      <c r="D156" s="2"/>
      <c r="E156" s="2"/>
      <c r="F156" s="2"/>
      <c r="G156" s="2"/>
    </row>
    <row r="157" spans="1:23" x14ac:dyDescent="0.25">
      <c r="A157" s="3"/>
      <c r="B157" s="2"/>
      <c r="C157" s="2"/>
      <c r="D157" s="2"/>
      <c r="E157" s="2"/>
      <c r="F157" s="2"/>
      <c r="G157" s="2"/>
    </row>
    <row r="158" spans="1:23" x14ac:dyDescent="0.25">
      <c r="B158" s="2"/>
      <c r="C158" s="2"/>
      <c r="D158" s="2"/>
      <c r="E158" s="2"/>
      <c r="F158" s="2"/>
      <c r="G158" s="2"/>
    </row>
    <row r="159" spans="1:23" x14ac:dyDescent="0.25">
      <c r="B159" s="2"/>
      <c r="C159" s="2"/>
      <c r="D159" s="2"/>
      <c r="E159" s="2"/>
      <c r="F159" s="2"/>
      <c r="G159" s="2"/>
    </row>
    <row r="160" spans="1:23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  <row r="254" spans="2:7" x14ac:dyDescent="0.25">
      <c r="B254" s="2"/>
      <c r="C254" s="2"/>
      <c r="D254" s="2"/>
      <c r="E254" s="2"/>
      <c r="F254" s="2"/>
      <c r="G254" s="2"/>
    </row>
    <row r="255" spans="2:7" x14ac:dyDescent="0.25">
      <c r="B255" s="2"/>
      <c r="C255" s="2"/>
      <c r="D255" s="2"/>
      <c r="E255" s="2"/>
      <c r="F255" s="2"/>
      <c r="G255" s="2"/>
    </row>
    <row r="256" spans="2:7" x14ac:dyDescent="0.25">
      <c r="B256" s="2"/>
      <c r="C256" s="2"/>
      <c r="D256" s="2"/>
      <c r="E256" s="2"/>
      <c r="F256" s="2"/>
      <c r="G256" s="2"/>
    </row>
    <row r="257" spans="2:7" x14ac:dyDescent="0.25">
      <c r="B257" s="2"/>
      <c r="C257" s="2"/>
      <c r="D257" s="2"/>
      <c r="E257" s="2"/>
      <c r="F257" s="2"/>
      <c r="G257" s="2"/>
    </row>
    <row r="258" spans="2:7" x14ac:dyDescent="0.25">
      <c r="B258" s="2"/>
      <c r="C258" s="2"/>
      <c r="D258" s="2"/>
      <c r="E258" s="2"/>
      <c r="F258" s="2"/>
      <c r="G258" s="2"/>
    </row>
    <row r="259" spans="2:7" x14ac:dyDescent="0.25">
      <c r="B259" s="2"/>
      <c r="C259" s="2"/>
      <c r="D259" s="2"/>
      <c r="E259" s="2"/>
      <c r="F259" s="2"/>
      <c r="G259" s="2"/>
    </row>
    <row r="260" spans="2:7" x14ac:dyDescent="0.25">
      <c r="B260" s="2"/>
      <c r="C260" s="2"/>
      <c r="D260" s="2"/>
      <c r="E260" s="2"/>
      <c r="F260" s="2"/>
      <c r="G260" s="2"/>
    </row>
    <row r="261" spans="2:7" x14ac:dyDescent="0.25">
      <c r="B261" s="2"/>
      <c r="C261" s="2"/>
      <c r="D261" s="2"/>
      <c r="E261" s="2"/>
      <c r="F261" s="2"/>
      <c r="G261" s="2"/>
    </row>
    <row r="262" spans="2:7" x14ac:dyDescent="0.25">
      <c r="B262" s="2"/>
      <c r="C262" s="2"/>
      <c r="D262" s="2"/>
      <c r="E262" s="2"/>
      <c r="F262" s="2"/>
      <c r="G262" s="2"/>
    </row>
    <row r="263" spans="2:7" x14ac:dyDescent="0.25">
      <c r="B263" s="2"/>
      <c r="C263" s="2"/>
      <c r="D263" s="2"/>
      <c r="E263" s="2"/>
      <c r="F263" s="2"/>
      <c r="G263" s="2"/>
    </row>
    <row r="264" spans="2:7" x14ac:dyDescent="0.25">
      <c r="B264" s="2"/>
      <c r="C264" s="2"/>
      <c r="D264" s="2"/>
      <c r="E264" s="2"/>
      <c r="F264" s="2"/>
      <c r="G264" s="2"/>
    </row>
    <row r="265" spans="2:7" x14ac:dyDescent="0.25">
      <c r="B265" s="2"/>
      <c r="C265" s="2"/>
      <c r="D265" s="2"/>
      <c r="E265" s="2"/>
      <c r="F265" s="2"/>
      <c r="G265" s="2"/>
    </row>
    <row r="266" spans="2:7" x14ac:dyDescent="0.25">
      <c r="B266" s="2"/>
      <c r="C266" s="2"/>
      <c r="D266" s="2"/>
      <c r="E266" s="2"/>
      <c r="F266" s="2"/>
      <c r="G266" s="2"/>
    </row>
    <row r="267" spans="2:7" x14ac:dyDescent="0.25">
      <c r="B267" s="2"/>
      <c r="C267" s="2"/>
      <c r="D267" s="2"/>
      <c r="E267" s="2"/>
      <c r="F267" s="2"/>
      <c r="G267" s="2"/>
    </row>
    <row r="268" spans="2:7" x14ac:dyDescent="0.25">
      <c r="B268" s="2"/>
      <c r="C268" s="2"/>
      <c r="D268" s="2"/>
      <c r="E268" s="2"/>
      <c r="F268" s="2"/>
      <c r="G268" s="2"/>
    </row>
    <row r="269" spans="2:7" x14ac:dyDescent="0.25">
      <c r="B269" s="2"/>
      <c r="C269" s="2"/>
      <c r="D269" s="2"/>
      <c r="E269" s="2"/>
      <c r="F269" s="2"/>
      <c r="G269" s="2"/>
    </row>
    <row r="270" spans="2:7" x14ac:dyDescent="0.25">
      <c r="B270" s="2"/>
      <c r="C270" s="2"/>
      <c r="D270" s="2"/>
      <c r="E270" s="2"/>
      <c r="F270" s="2"/>
      <c r="G270" s="2"/>
    </row>
    <row r="271" spans="2:7" x14ac:dyDescent="0.25">
      <c r="B271" s="2"/>
      <c r="C271" s="2"/>
      <c r="D271" s="2"/>
      <c r="E271" s="2"/>
      <c r="F271" s="2"/>
      <c r="G271" s="2"/>
    </row>
    <row r="272" spans="2:7" x14ac:dyDescent="0.25">
      <c r="B272" s="2"/>
      <c r="C272" s="2"/>
      <c r="D272" s="2"/>
      <c r="E272" s="2"/>
      <c r="F272" s="2"/>
      <c r="G272" s="2"/>
    </row>
    <row r="273" spans="2:7" x14ac:dyDescent="0.25">
      <c r="B273" s="2"/>
      <c r="C273" s="2"/>
      <c r="D273" s="2"/>
      <c r="E273" s="2"/>
      <c r="F273" s="2"/>
      <c r="G273" s="2"/>
    </row>
    <row r="274" spans="2:7" x14ac:dyDescent="0.25">
      <c r="B274" s="2"/>
      <c r="C274" s="2"/>
      <c r="D274" s="2"/>
      <c r="E274" s="2"/>
      <c r="F274" s="2"/>
      <c r="G274" s="2"/>
    </row>
    <row r="275" spans="2:7" x14ac:dyDescent="0.25">
      <c r="B275" s="2"/>
      <c r="C275" s="2"/>
      <c r="D275" s="2"/>
      <c r="E275" s="2"/>
      <c r="F275" s="2"/>
      <c r="G275" s="2"/>
    </row>
    <row r="276" spans="2:7" x14ac:dyDescent="0.25">
      <c r="B276" s="2"/>
      <c r="C276" s="2"/>
      <c r="D276" s="2"/>
      <c r="E276" s="2"/>
      <c r="F276" s="2"/>
      <c r="G276" s="2"/>
    </row>
    <row r="277" spans="2:7" x14ac:dyDescent="0.25">
      <c r="B277" s="2"/>
      <c r="C277" s="2"/>
      <c r="D277" s="2"/>
      <c r="E277" s="2"/>
      <c r="F277" s="2"/>
      <c r="G277" s="2"/>
    </row>
    <row r="278" spans="2:7" x14ac:dyDescent="0.25">
      <c r="B278" s="2"/>
      <c r="C278" s="2"/>
      <c r="D278" s="2"/>
      <c r="E278" s="2"/>
      <c r="F278" s="2"/>
      <c r="G278" s="2"/>
    </row>
    <row r="279" spans="2:7" x14ac:dyDescent="0.25">
      <c r="B279" s="2"/>
      <c r="C279" s="2"/>
      <c r="D279" s="2"/>
      <c r="E279" s="2"/>
      <c r="F279" s="2"/>
      <c r="G279" s="2"/>
    </row>
    <row r="280" spans="2:7" x14ac:dyDescent="0.25">
      <c r="B280" s="2"/>
      <c r="C280" s="2"/>
      <c r="D280" s="2"/>
      <c r="E280" s="2"/>
      <c r="F280" s="2"/>
      <c r="G280" s="2"/>
    </row>
    <row r="281" spans="2:7" x14ac:dyDescent="0.25">
      <c r="B281" s="2"/>
      <c r="C281" s="2"/>
      <c r="D281" s="2"/>
      <c r="E281" s="2"/>
      <c r="F281" s="2"/>
      <c r="G281" s="2"/>
    </row>
    <row r="282" spans="2:7" x14ac:dyDescent="0.25">
      <c r="B282" s="2"/>
      <c r="C282" s="2"/>
      <c r="D282" s="2"/>
      <c r="E282" s="2"/>
      <c r="F282" s="2"/>
      <c r="G282" s="2"/>
    </row>
    <row r="283" spans="2:7" x14ac:dyDescent="0.25">
      <c r="B283" s="2"/>
      <c r="C283" s="2"/>
      <c r="D283" s="2"/>
      <c r="E283" s="2"/>
      <c r="F283" s="2"/>
      <c r="G283" s="2"/>
    </row>
    <row r="284" spans="2:7" x14ac:dyDescent="0.25">
      <c r="B284" s="2"/>
      <c r="C284" s="2"/>
      <c r="D284" s="2"/>
      <c r="E284" s="2"/>
      <c r="F284" s="2"/>
      <c r="G284" s="2"/>
    </row>
    <row r="285" spans="2:7" x14ac:dyDescent="0.25">
      <c r="B285" s="2"/>
      <c r="C285" s="2"/>
      <c r="D285" s="2"/>
      <c r="E285" s="2"/>
      <c r="F285" s="2"/>
      <c r="G285" s="2"/>
    </row>
    <row r="286" spans="2:7" x14ac:dyDescent="0.25">
      <c r="B286" s="2"/>
      <c r="C286" s="2"/>
      <c r="D286" s="2"/>
      <c r="E286" s="2"/>
      <c r="F286" s="2"/>
      <c r="G286" s="2"/>
    </row>
    <row r="287" spans="2:7" x14ac:dyDescent="0.25">
      <c r="B287" s="2"/>
      <c r="C287" s="2"/>
      <c r="D287" s="2"/>
      <c r="E287" s="2"/>
      <c r="F287" s="2"/>
      <c r="G287" s="2"/>
    </row>
    <row r="288" spans="2:7" x14ac:dyDescent="0.25">
      <c r="B288" s="2"/>
      <c r="C288" s="2"/>
      <c r="D288" s="2"/>
      <c r="E288" s="2"/>
      <c r="F288" s="2"/>
      <c r="G288" s="2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0" sqref="D20"/>
    </sheetView>
  </sheetViews>
  <sheetFormatPr defaultRowHeight="16.5" x14ac:dyDescent="0.25"/>
  <cols>
    <col min="1" max="1" width="22.625" customWidth="1"/>
    <col min="2" max="2" width="28.25" customWidth="1"/>
    <col min="4" max="4" width="30.875" customWidth="1"/>
    <col min="5" max="5" width="19.125" customWidth="1"/>
  </cols>
  <sheetData>
    <row r="1" spans="1:5" ht="21" x14ac:dyDescent="0.25">
      <c r="A1" s="41"/>
      <c r="B1" s="42" t="s">
        <v>77</v>
      </c>
      <c r="C1" s="43"/>
      <c r="D1" s="41" t="s">
        <v>78</v>
      </c>
      <c r="E1" s="44" t="s">
        <v>227</v>
      </c>
    </row>
    <row r="2" spans="1:5" ht="21" customHeight="1" x14ac:dyDescent="0.25">
      <c r="A2" s="42" t="s">
        <v>79</v>
      </c>
      <c r="B2" s="42" t="s">
        <v>108</v>
      </c>
      <c r="C2" s="43"/>
      <c r="D2" s="42" t="s">
        <v>109</v>
      </c>
      <c r="E2" s="95" t="s">
        <v>229</v>
      </c>
    </row>
    <row r="3" spans="1:5" ht="21" x14ac:dyDescent="0.25">
      <c r="A3" s="42" t="s">
        <v>80</v>
      </c>
      <c r="B3" s="42" t="s">
        <v>106</v>
      </c>
      <c r="C3" s="43"/>
      <c r="D3" s="42" t="s">
        <v>110</v>
      </c>
      <c r="E3" s="96"/>
    </row>
    <row r="4" spans="1:5" ht="21" x14ac:dyDescent="0.25">
      <c r="A4" s="45" t="s">
        <v>81</v>
      </c>
      <c r="B4" s="42" t="s">
        <v>107</v>
      </c>
      <c r="C4" s="43"/>
      <c r="D4" s="42" t="s">
        <v>111</v>
      </c>
      <c r="E4" s="96"/>
    </row>
    <row r="5" spans="1:5" ht="21" x14ac:dyDescent="0.25">
      <c r="A5" s="42" t="s">
        <v>82</v>
      </c>
      <c r="B5" s="42" t="s">
        <v>112</v>
      </c>
      <c r="C5" s="43"/>
      <c r="D5" s="42" t="s">
        <v>112</v>
      </c>
      <c r="E5" s="96"/>
    </row>
    <row r="6" spans="1:5" ht="21" x14ac:dyDescent="0.25">
      <c r="A6" s="42" t="s">
        <v>83</v>
      </c>
      <c r="B6" s="49" t="s">
        <v>113</v>
      </c>
      <c r="C6" s="43"/>
      <c r="D6" s="49" t="s">
        <v>114</v>
      </c>
      <c r="E6" s="96"/>
    </row>
    <row r="7" spans="1:5" ht="21" x14ac:dyDescent="0.25">
      <c r="A7" s="42" t="s">
        <v>84</v>
      </c>
      <c r="B7" s="49" t="s">
        <v>117</v>
      </c>
      <c r="C7" s="43"/>
      <c r="D7" s="49" t="s">
        <v>118</v>
      </c>
      <c r="E7" s="96"/>
    </row>
    <row r="8" spans="1:5" ht="21" x14ac:dyDescent="0.25">
      <c r="A8" s="42" t="s">
        <v>85</v>
      </c>
      <c r="B8" s="49" t="s">
        <v>116</v>
      </c>
      <c r="C8" s="43"/>
      <c r="D8" s="49" t="s">
        <v>115</v>
      </c>
      <c r="E8" s="96"/>
    </row>
    <row r="9" spans="1:5" ht="21" x14ac:dyDescent="0.25">
      <c r="A9" s="42" t="s">
        <v>86</v>
      </c>
      <c r="B9" s="42" t="s">
        <v>119</v>
      </c>
      <c r="C9" s="43"/>
      <c r="D9" s="42" t="s">
        <v>120</v>
      </c>
      <c r="E9" s="96"/>
    </row>
    <row r="10" spans="1:5" ht="21" x14ac:dyDescent="0.25">
      <c r="A10" s="42" t="s">
        <v>87</v>
      </c>
      <c r="B10" s="42" t="s">
        <v>120</v>
      </c>
      <c r="C10" s="43"/>
      <c r="D10" s="42" t="s">
        <v>121</v>
      </c>
      <c r="E10" s="96"/>
    </row>
    <row r="11" spans="1:5" ht="21" x14ac:dyDescent="0.25">
      <c r="A11" s="42" t="s">
        <v>88</v>
      </c>
      <c r="B11" s="42" t="s">
        <v>121</v>
      </c>
      <c r="C11" s="43"/>
      <c r="D11" s="42" t="s">
        <v>122</v>
      </c>
      <c r="E11" s="96"/>
    </row>
    <row r="12" spans="1:5" ht="21" x14ac:dyDescent="0.25">
      <c r="A12" s="42" t="s">
        <v>89</v>
      </c>
      <c r="B12" s="42" t="s">
        <v>122</v>
      </c>
      <c r="C12" s="43"/>
      <c r="D12" s="42" t="s">
        <v>123</v>
      </c>
      <c r="E12" s="96"/>
    </row>
    <row r="13" spans="1:5" ht="21" x14ac:dyDescent="0.25">
      <c r="A13" s="42" t="s">
        <v>90</v>
      </c>
      <c r="B13" s="42" t="s">
        <v>123</v>
      </c>
      <c r="C13" s="43"/>
      <c r="D13" s="42" t="s">
        <v>124</v>
      </c>
      <c r="E13" s="96"/>
    </row>
    <row r="14" spans="1:5" ht="21" x14ac:dyDescent="0.25">
      <c r="A14" s="42" t="s">
        <v>91</v>
      </c>
      <c r="B14" s="42" t="s">
        <v>124</v>
      </c>
      <c r="C14" s="43"/>
      <c r="D14" s="42" t="s">
        <v>125</v>
      </c>
      <c r="E14" s="96"/>
    </row>
    <row r="15" spans="1:5" ht="21" x14ac:dyDescent="0.25">
      <c r="A15" s="42" t="s">
        <v>92</v>
      </c>
      <c r="B15" s="42" t="s">
        <v>125</v>
      </c>
      <c r="C15" s="43"/>
      <c r="D15" s="42" t="s">
        <v>117</v>
      </c>
      <c r="E15" s="96"/>
    </row>
    <row r="16" spans="1:5" ht="21" x14ac:dyDescent="0.25">
      <c r="A16" s="42" t="s">
        <v>93</v>
      </c>
      <c r="B16" s="42" t="s">
        <v>117</v>
      </c>
      <c r="C16" s="43"/>
      <c r="D16" s="42" t="s">
        <v>126</v>
      </c>
      <c r="E16" s="96"/>
    </row>
    <row r="17" spans="1:5" ht="21" x14ac:dyDescent="0.25">
      <c r="A17" s="42" t="s">
        <v>94</v>
      </c>
      <c r="B17" s="42" t="s">
        <v>126</v>
      </c>
      <c r="C17" s="43"/>
      <c r="D17" s="42" t="s">
        <v>118</v>
      </c>
      <c r="E17" s="96"/>
    </row>
    <row r="18" spans="1:5" ht="21" x14ac:dyDescent="0.25">
      <c r="A18" s="42" t="s">
        <v>95</v>
      </c>
      <c r="B18" s="42" t="s">
        <v>118</v>
      </c>
      <c r="C18" s="43"/>
      <c r="D18" s="42" t="s">
        <v>127</v>
      </c>
      <c r="E18" s="96"/>
    </row>
    <row r="19" spans="1:5" ht="21" x14ac:dyDescent="0.25">
      <c r="A19" s="42" t="s">
        <v>96</v>
      </c>
      <c r="B19" s="42"/>
      <c r="C19" s="43"/>
      <c r="D19" s="42" t="s">
        <v>128</v>
      </c>
      <c r="E19" s="96"/>
    </row>
    <row r="20" spans="1:5" ht="21" x14ac:dyDescent="0.25">
      <c r="A20" s="42" t="s">
        <v>97</v>
      </c>
      <c r="B20" s="42"/>
      <c r="C20" s="43"/>
      <c r="D20" s="42" t="s">
        <v>129</v>
      </c>
      <c r="E20" s="96"/>
    </row>
    <row r="21" spans="1:5" ht="21" x14ac:dyDescent="0.25">
      <c r="A21" s="42" t="s">
        <v>98</v>
      </c>
      <c r="B21" s="42"/>
      <c r="C21" s="43"/>
      <c r="D21" s="42" t="s">
        <v>130</v>
      </c>
      <c r="E21" s="96"/>
    </row>
    <row r="22" spans="1:5" ht="21" x14ac:dyDescent="0.25">
      <c r="A22" s="42" t="s">
        <v>99</v>
      </c>
      <c r="B22" s="42"/>
      <c r="C22" s="43"/>
      <c r="D22" s="42"/>
      <c r="E22" s="96"/>
    </row>
    <row r="23" spans="1:5" ht="21" x14ac:dyDescent="0.25">
      <c r="A23" s="42" t="s">
        <v>100</v>
      </c>
      <c r="B23" s="42"/>
      <c r="C23" s="43"/>
      <c r="D23" s="42"/>
      <c r="E23" s="96"/>
    </row>
    <row r="24" spans="1:5" ht="21" x14ac:dyDescent="0.25">
      <c r="A24" s="42" t="s">
        <v>101</v>
      </c>
      <c r="B24" s="42"/>
      <c r="C24" s="43"/>
      <c r="D24" s="42"/>
      <c r="E24" s="96"/>
    </row>
    <row r="25" spans="1:5" ht="21" x14ac:dyDescent="0.25">
      <c r="A25" s="42" t="s">
        <v>102</v>
      </c>
      <c r="B25" s="42"/>
      <c r="C25" s="43"/>
      <c r="D25" s="42"/>
      <c r="E25" s="96"/>
    </row>
    <row r="26" spans="1:5" ht="21" x14ac:dyDescent="0.25">
      <c r="A26" s="46" t="s">
        <v>103</v>
      </c>
      <c r="B26" s="47"/>
      <c r="D26" s="42"/>
      <c r="E26" s="96"/>
    </row>
    <row r="27" spans="1:5" ht="21" x14ac:dyDescent="0.25">
      <c r="A27" s="46" t="s">
        <v>104</v>
      </c>
      <c r="B27" s="47"/>
      <c r="D27" s="47"/>
      <c r="E27" s="96"/>
    </row>
    <row r="28" spans="1:5" ht="21" x14ac:dyDescent="0.25">
      <c r="A28" s="48"/>
      <c r="B28" s="48"/>
    </row>
    <row r="29" spans="1:5" ht="21" x14ac:dyDescent="0.25">
      <c r="A29" s="48"/>
      <c r="B29" s="48"/>
    </row>
    <row r="31" spans="1:5" ht="21" x14ac:dyDescent="0.25">
      <c r="A31" s="48"/>
      <c r="B31" s="48"/>
      <c r="C31" s="48"/>
      <c r="D31" s="48"/>
      <c r="E31" s="48"/>
    </row>
  </sheetData>
  <mergeCells count="1">
    <mergeCell ref="E2:E2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topLeftCell="A49" workbookViewId="0">
      <selection activeCell="F80" sqref="F80"/>
    </sheetView>
  </sheetViews>
  <sheetFormatPr defaultRowHeight="16.5" x14ac:dyDescent="0.25"/>
  <cols>
    <col min="1" max="1" width="11.25" style="56" customWidth="1"/>
    <col min="2" max="2" width="9.5" style="56" bestFit="1" customWidth="1"/>
    <col min="3" max="3" width="9.5" style="56" customWidth="1"/>
    <col min="4" max="4" width="11.875" style="58" customWidth="1"/>
    <col min="5" max="5" width="11.75" style="58" customWidth="1"/>
    <col min="6" max="13" width="4" style="58" customWidth="1"/>
    <col min="14" max="14" width="5.125" style="58" customWidth="1"/>
    <col min="15" max="15" width="15.625" style="59" customWidth="1"/>
    <col min="16" max="18" width="4.25" style="59" customWidth="1"/>
    <col min="19" max="19" width="4.25" style="60" customWidth="1"/>
    <col min="20" max="23" width="4.25" style="59" customWidth="1"/>
    <col min="24" max="24" width="4.25" style="60" customWidth="1"/>
    <col min="25" max="28" width="4.25" style="59" customWidth="1"/>
    <col min="29" max="29" width="4.25" style="60" customWidth="1"/>
    <col min="30" max="33" width="4.25" style="59" customWidth="1"/>
    <col min="34" max="34" width="4.25" style="60" customWidth="1"/>
    <col min="35" max="38" width="4.25" style="59" customWidth="1"/>
    <col min="39" max="39" width="4.25" style="60" customWidth="1"/>
    <col min="40" max="43" width="4.25" style="59" customWidth="1"/>
    <col min="44" max="44" width="4.25" style="60" customWidth="1"/>
    <col min="45" max="48" width="4.25" style="59" customWidth="1"/>
    <col min="49" max="49" width="4.25" style="60" customWidth="1"/>
    <col min="50" max="53" width="4.25" style="59" customWidth="1"/>
    <col min="54" max="54" width="4.25" style="60" customWidth="1"/>
    <col min="55" max="58" width="4.25" style="59" customWidth="1"/>
    <col min="59" max="59" width="4.25" style="60" customWidth="1"/>
    <col min="60" max="63" width="4.25" style="59" customWidth="1"/>
    <col min="64" max="64" width="4.25" style="60" customWidth="1"/>
    <col min="65" max="256" width="9" style="56"/>
    <col min="257" max="257" width="11.25" style="56" customWidth="1"/>
    <col min="258" max="258" width="9.5" style="56" bestFit="1" customWidth="1"/>
    <col min="259" max="259" width="9.5" style="56" customWidth="1"/>
    <col min="260" max="260" width="11.875" style="56" customWidth="1"/>
    <col min="261" max="261" width="11.75" style="56" customWidth="1"/>
    <col min="262" max="269" width="4" style="56" customWidth="1"/>
    <col min="270" max="270" width="5.125" style="56" customWidth="1"/>
    <col min="271" max="271" width="15.625" style="56" customWidth="1"/>
    <col min="272" max="320" width="4.25" style="56" customWidth="1"/>
    <col min="321" max="512" width="9" style="56"/>
    <col min="513" max="513" width="11.25" style="56" customWidth="1"/>
    <col min="514" max="514" width="9.5" style="56" bestFit="1" customWidth="1"/>
    <col min="515" max="515" width="9.5" style="56" customWidth="1"/>
    <col min="516" max="516" width="11.875" style="56" customWidth="1"/>
    <col min="517" max="517" width="11.75" style="56" customWidth="1"/>
    <col min="518" max="525" width="4" style="56" customWidth="1"/>
    <col min="526" max="526" width="5.125" style="56" customWidth="1"/>
    <col min="527" max="527" width="15.625" style="56" customWidth="1"/>
    <col min="528" max="576" width="4.25" style="56" customWidth="1"/>
    <col min="577" max="768" width="9" style="56"/>
    <col min="769" max="769" width="11.25" style="56" customWidth="1"/>
    <col min="770" max="770" width="9.5" style="56" bestFit="1" customWidth="1"/>
    <col min="771" max="771" width="9.5" style="56" customWidth="1"/>
    <col min="772" max="772" width="11.875" style="56" customWidth="1"/>
    <col min="773" max="773" width="11.75" style="56" customWidth="1"/>
    <col min="774" max="781" width="4" style="56" customWidth="1"/>
    <col min="782" max="782" width="5.125" style="56" customWidth="1"/>
    <col min="783" max="783" width="15.625" style="56" customWidth="1"/>
    <col min="784" max="832" width="4.25" style="56" customWidth="1"/>
    <col min="833" max="1024" width="9" style="56"/>
    <col min="1025" max="1025" width="11.25" style="56" customWidth="1"/>
    <col min="1026" max="1026" width="9.5" style="56" bestFit="1" customWidth="1"/>
    <col min="1027" max="1027" width="9.5" style="56" customWidth="1"/>
    <col min="1028" max="1028" width="11.875" style="56" customWidth="1"/>
    <col min="1029" max="1029" width="11.75" style="56" customWidth="1"/>
    <col min="1030" max="1037" width="4" style="56" customWidth="1"/>
    <col min="1038" max="1038" width="5.125" style="56" customWidth="1"/>
    <col min="1039" max="1039" width="15.625" style="56" customWidth="1"/>
    <col min="1040" max="1088" width="4.25" style="56" customWidth="1"/>
    <col min="1089" max="1280" width="9" style="56"/>
    <col min="1281" max="1281" width="11.25" style="56" customWidth="1"/>
    <col min="1282" max="1282" width="9.5" style="56" bestFit="1" customWidth="1"/>
    <col min="1283" max="1283" width="9.5" style="56" customWidth="1"/>
    <col min="1284" max="1284" width="11.875" style="56" customWidth="1"/>
    <col min="1285" max="1285" width="11.75" style="56" customWidth="1"/>
    <col min="1286" max="1293" width="4" style="56" customWidth="1"/>
    <col min="1294" max="1294" width="5.125" style="56" customWidth="1"/>
    <col min="1295" max="1295" width="15.625" style="56" customWidth="1"/>
    <col min="1296" max="1344" width="4.25" style="56" customWidth="1"/>
    <col min="1345" max="1536" width="9" style="56"/>
    <col min="1537" max="1537" width="11.25" style="56" customWidth="1"/>
    <col min="1538" max="1538" width="9.5" style="56" bestFit="1" customWidth="1"/>
    <col min="1539" max="1539" width="9.5" style="56" customWidth="1"/>
    <col min="1540" max="1540" width="11.875" style="56" customWidth="1"/>
    <col min="1541" max="1541" width="11.75" style="56" customWidth="1"/>
    <col min="1542" max="1549" width="4" style="56" customWidth="1"/>
    <col min="1550" max="1550" width="5.125" style="56" customWidth="1"/>
    <col min="1551" max="1551" width="15.625" style="56" customWidth="1"/>
    <col min="1552" max="1600" width="4.25" style="56" customWidth="1"/>
    <col min="1601" max="1792" width="9" style="56"/>
    <col min="1793" max="1793" width="11.25" style="56" customWidth="1"/>
    <col min="1794" max="1794" width="9.5" style="56" bestFit="1" customWidth="1"/>
    <col min="1795" max="1795" width="9.5" style="56" customWidth="1"/>
    <col min="1796" max="1796" width="11.875" style="56" customWidth="1"/>
    <col min="1797" max="1797" width="11.75" style="56" customWidth="1"/>
    <col min="1798" max="1805" width="4" style="56" customWidth="1"/>
    <col min="1806" max="1806" width="5.125" style="56" customWidth="1"/>
    <col min="1807" max="1807" width="15.625" style="56" customWidth="1"/>
    <col min="1808" max="1856" width="4.25" style="56" customWidth="1"/>
    <col min="1857" max="2048" width="9" style="56"/>
    <col min="2049" max="2049" width="11.25" style="56" customWidth="1"/>
    <col min="2050" max="2050" width="9.5" style="56" bestFit="1" customWidth="1"/>
    <col min="2051" max="2051" width="9.5" style="56" customWidth="1"/>
    <col min="2052" max="2052" width="11.875" style="56" customWidth="1"/>
    <col min="2053" max="2053" width="11.75" style="56" customWidth="1"/>
    <col min="2054" max="2061" width="4" style="56" customWidth="1"/>
    <col min="2062" max="2062" width="5.125" style="56" customWidth="1"/>
    <col min="2063" max="2063" width="15.625" style="56" customWidth="1"/>
    <col min="2064" max="2112" width="4.25" style="56" customWidth="1"/>
    <col min="2113" max="2304" width="9" style="56"/>
    <col min="2305" max="2305" width="11.25" style="56" customWidth="1"/>
    <col min="2306" max="2306" width="9.5" style="56" bestFit="1" customWidth="1"/>
    <col min="2307" max="2307" width="9.5" style="56" customWidth="1"/>
    <col min="2308" max="2308" width="11.875" style="56" customWidth="1"/>
    <col min="2309" max="2309" width="11.75" style="56" customWidth="1"/>
    <col min="2310" max="2317" width="4" style="56" customWidth="1"/>
    <col min="2318" max="2318" width="5.125" style="56" customWidth="1"/>
    <col min="2319" max="2319" width="15.625" style="56" customWidth="1"/>
    <col min="2320" max="2368" width="4.25" style="56" customWidth="1"/>
    <col min="2369" max="2560" width="9" style="56"/>
    <col min="2561" max="2561" width="11.25" style="56" customWidth="1"/>
    <col min="2562" max="2562" width="9.5" style="56" bestFit="1" customWidth="1"/>
    <col min="2563" max="2563" width="9.5" style="56" customWidth="1"/>
    <col min="2564" max="2564" width="11.875" style="56" customWidth="1"/>
    <col min="2565" max="2565" width="11.75" style="56" customWidth="1"/>
    <col min="2566" max="2573" width="4" style="56" customWidth="1"/>
    <col min="2574" max="2574" width="5.125" style="56" customWidth="1"/>
    <col min="2575" max="2575" width="15.625" style="56" customWidth="1"/>
    <col min="2576" max="2624" width="4.25" style="56" customWidth="1"/>
    <col min="2625" max="2816" width="9" style="56"/>
    <col min="2817" max="2817" width="11.25" style="56" customWidth="1"/>
    <col min="2818" max="2818" width="9.5" style="56" bestFit="1" customWidth="1"/>
    <col min="2819" max="2819" width="9.5" style="56" customWidth="1"/>
    <col min="2820" max="2820" width="11.875" style="56" customWidth="1"/>
    <col min="2821" max="2821" width="11.75" style="56" customWidth="1"/>
    <col min="2822" max="2829" width="4" style="56" customWidth="1"/>
    <col min="2830" max="2830" width="5.125" style="56" customWidth="1"/>
    <col min="2831" max="2831" width="15.625" style="56" customWidth="1"/>
    <col min="2832" max="2880" width="4.25" style="56" customWidth="1"/>
    <col min="2881" max="3072" width="9" style="56"/>
    <col min="3073" max="3073" width="11.25" style="56" customWidth="1"/>
    <col min="3074" max="3074" width="9.5" style="56" bestFit="1" customWidth="1"/>
    <col min="3075" max="3075" width="9.5" style="56" customWidth="1"/>
    <col min="3076" max="3076" width="11.875" style="56" customWidth="1"/>
    <col min="3077" max="3077" width="11.75" style="56" customWidth="1"/>
    <col min="3078" max="3085" width="4" style="56" customWidth="1"/>
    <col min="3086" max="3086" width="5.125" style="56" customWidth="1"/>
    <col min="3087" max="3087" width="15.625" style="56" customWidth="1"/>
    <col min="3088" max="3136" width="4.25" style="56" customWidth="1"/>
    <col min="3137" max="3328" width="9" style="56"/>
    <col min="3329" max="3329" width="11.25" style="56" customWidth="1"/>
    <col min="3330" max="3330" width="9.5" style="56" bestFit="1" customWidth="1"/>
    <col min="3331" max="3331" width="9.5" style="56" customWidth="1"/>
    <col min="3332" max="3332" width="11.875" style="56" customWidth="1"/>
    <col min="3333" max="3333" width="11.75" style="56" customWidth="1"/>
    <col min="3334" max="3341" width="4" style="56" customWidth="1"/>
    <col min="3342" max="3342" width="5.125" style="56" customWidth="1"/>
    <col min="3343" max="3343" width="15.625" style="56" customWidth="1"/>
    <col min="3344" max="3392" width="4.25" style="56" customWidth="1"/>
    <col min="3393" max="3584" width="9" style="56"/>
    <col min="3585" max="3585" width="11.25" style="56" customWidth="1"/>
    <col min="3586" max="3586" width="9.5" style="56" bestFit="1" customWidth="1"/>
    <col min="3587" max="3587" width="9.5" style="56" customWidth="1"/>
    <col min="3588" max="3588" width="11.875" style="56" customWidth="1"/>
    <col min="3589" max="3589" width="11.75" style="56" customWidth="1"/>
    <col min="3590" max="3597" width="4" style="56" customWidth="1"/>
    <col min="3598" max="3598" width="5.125" style="56" customWidth="1"/>
    <col min="3599" max="3599" width="15.625" style="56" customWidth="1"/>
    <col min="3600" max="3648" width="4.25" style="56" customWidth="1"/>
    <col min="3649" max="3840" width="9" style="56"/>
    <col min="3841" max="3841" width="11.25" style="56" customWidth="1"/>
    <col min="3842" max="3842" width="9.5" style="56" bestFit="1" customWidth="1"/>
    <col min="3843" max="3843" width="9.5" style="56" customWidth="1"/>
    <col min="3844" max="3844" width="11.875" style="56" customWidth="1"/>
    <col min="3845" max="3845" width="11.75" style="56" customWidth="1"/>
    <col min="3846" max="3853" width="4" style="56" customWidth="1"/>
    <col min="3854" max="3854" width="5.125" style="56" customWidth="1"/>
    <col min="3855" max="3855" width="15.625" style="56" customWidth="1"/>
    <col min="3856" max="3904" width="4.25" style="56" customWidth="1"/>
    <col min="3905" max="4096" width="9" style="56"/>
    <col min="4097" max="4097" width="11.25" style="56" customWidth="1"/>
    <col min="4098" max="4098" width="9.5" style="56" bestFit="1" customWidth="1"/>
    <col min="4099" max="4099" width="9.5" style="56" customWidth="1"/>
    <col min="4100" max="4100" width="11.875" style="56" customWidth="1"/>
    <col min="4101" max="4101" width="11.75" style="56" customWidth="1"/>
    <col min="4102" max="4109" width="4" style="56" customWidth="1"/>
    <col min="4110" max="4110" width="5.125" style="56" customWidth="1"/>
    <col min="4111" max="4111" width="15.625" style="56" customWidth="1"/>
    <col min="4112" max="4160" width="4.25" style="56" customWidth="1"/>
    <col min="4161" max="4352" width="9" style="56"/>
    <col min="4353" max="4353" width="11.25" style="56" customWidth="1"/>
    <col min="4354" max="4354" width="9.5" style="56" bestFit="1" customWidth="1"/>
    <col min="4355" max="4355" width="9.5" style="56" customWidth="1"/>
    <col min="4356" max="4356" width="11.875" style="56" customWidth="1"/>
    <col min="4357" max="4357" width="11.75" style="56" customWidth="1"/>
    <col min="4358" max="4365" width="4" style="56" customWidth="1"/>
    <col min="4366" max="4366" width="5.125" style="56" customWidth="1"/>
    <col min="4367" max="4367" width="15.625" style="56" customWidth="1"/>
    <col min="4368" max="4416" width="4.25" style="56" customWidth="1"/>
    <col min="4417" max="4608" width="9" style="56"/>
    <col min="4609" max="4609" width="11.25" style="56" customWidth="1"/>
    <col min="4610" max="4610" width="9.5" style="56" bestFit="1" customWidth="1"/>
    <col min="4611" max="4611" width="9.5" style="56" customWidth="1"/>
    <col min="4612" max="4612" width="11.875" style="56" customWidth="1"/>
    <col min="4613" max="4613" width="11.75" style="56" customWidth="1"/>
    <col min="4614" max="4621" width="4" style="56" customWidth="1"/>
    <col min="4622" max="4622" width="5.125" style="56" customWidth="1"/>
    <col min="4623" max="4623" width="15.625" style="56" customWidth="1"/>
    <col min="4624" max="4672" width="4.25" style="56" customWidth="1"/>
    <col min="4673" max="4864" width="9" style="56"/>
    <col min="4865" max="4865" width="11.25" style="56" customWidth="1"/>
    <col min="4866" max="4866" width="9.5" style="56" bestFit="1" customWidth="1"/>
    <col min="4867" max="4867" width="9.5" style="56" customWidth="1"/>
    <col min="4868" max="4868" width="11.875" style="56" customWidth="1"/>
    <col min="4869" max="4869" width="11.75" style="56" customWidth="1"/>
    <col min="4870" max="4877" width="4" style="56" customWidth="1"/>
    <col min="4878" max="4878" width="5.125" style="56" customWidth="1"/>
    <col min="4879" max="4879" width="15.625" style="56" customWidth="1"/>
    <col min="4880" max="4928" width="4.25" style="56" customWidth="1"/>
    <col min="4929" max="5120" width="9" style="56"/>
    <col min="5121" max="5121" width="11.25" style="56" customWidth="1"/>
    <col min="5122" max="5122" width="9.5" style="56" bestFit="1" customWidth="1"/>
    <col min="5123" max="5123" width="9.5" style="56" customWidth="1"/>
    <col min="5124" max="5124" width="11.875" style="56" customWidth="1"/>
    <col min="5125" max="5125" width="11.75" style="56" customWidth="1"/>
    <col min="5126" max="5133" width="4" style="56" customWidth="1"/>
    <col min="5134" max="5134" width="5.125" style="56" customWidth="1"/>
    <col min="5135" max="5135" width="15.625" style="56" customWidth="1"/>
    <col min="5136" max="5184" width="4.25" style="56" customWidth="1"/>
    <col min="5185" max="5376" width="9" style="56"/>
    <col min="5377" max="5377" width="11.25" style="56" customWidth="1"/>
    <col min="5378" max="5378" width="9.5" style="56" bestFit="1" customWidth="1"/>
    <col min="5379" max="5379" width="9.5" style="56" customWidth="1"/>
    <col min="5380" max="5380" width="11.875" style="56" customWidth="1"/>
    <col min="5381" max="5381" width="11.75" style="56" customWidth="1"/>
    <col min="5382" max="5389" width="4" style="56" customWidth="1"/>
    <col min="5390" max="5390" width="5.125" style="56" customWidth="1"/>
    <col min="5391" max="5391" width="15.625" style="56" customWidth="1"/>
    <col min="5392" max="5440" width="4.25" style="56" customWidth="1"/>
    <col min="5441" max="5632" width="9" style="56"/>
    <col min="5633" max="5633" width="11.25" style="56" customWidth="1"/>
    <col min="5634" max="5634" width="9.5" style="56" bestFit="1" customWidth="1"/>
    <col min="5635" max="5635" width="9.5" style="56" customWidth="1"/>
    <col min="5636" max="5636" width="11.875" style="56" customWidth="1"/>
    <col min="5637" max="5637" width="11.75" style="56" customWidth="1"/>
    <col min="5638" max="5645" width="4" style="56" customWidth="1"/>
    <col min="5646" max="5646" width="5.125" style="56" customWidth="1"/>
    <col min="5647" max="5647" width="15.625" style="56" customWidth="1"/>
    <col min="5648" max="5696" width="4.25" style="56" customWidth="1"/>
    <col min="5697" max="5888" width="9" style="56"/>
    <col min="5889" max="5889" width="11.25" style="56" customWidth="1"/>
    <col min="5890" max="5890" width="9.5" style="56" bestFit="1" customWidth="1"/>
    <col min="5891" max="5891" width="9.5" style="56" customWidth="1"/>
    <col min="5892" max="5892" width="11.875" style="56" customWidth="1"/>
    <col min="5893" max="5893" width="11.75" style="56" customWidth="1"/>
    <col min="5894" max="5901" width="4" style="56" customWidth="1"/>
    <col min="5902" max="5902" width="5.125" style="56" customWidth="1"/>
    <col min="5903" max="5903" width="15.625" style="56" customWidth="1"/>
    <col min="5904" max="5952" width="4.25" style="56" customWidth="1"/>
    <col min="5953" max="6144" width="9" style="56"/>
    <col min="6145" max="6145" width="11.25" style="56" customWidth="1"/>
    <col min="6146" max="6146" width="9.5" style="56" bestFit="1" customWidth="1"/>
    <col min="6147" max="6147" width="9.5" style="56" customWidth="1"/>
    <col min="6148" max="6148" width="11.875" style="56" customWidth="1"/>
    <col min="6149" max="6149" width="11.75" style="56" customWidth="1"/>
    <col min="6150" max="6157" width="4" style="56" customWidth="1"/>
    <col min="6158" max="6158" width="5.125" style="56" customWidth="1"/>
    <col min="6159" max="6159" width="15.625" style="56" customWidth="1"/>
    <col min="6160" max="6208" width="4.25" style="56" customWidth="1"/>
    <col min="6209" max="6400" width="9" style="56"/>
    <col min="6401" max="6401" width="11.25" style="56" customWidth="1"/>
    <col min="6402" max="6402" width="9.5" style="56" bestFit="1" customWidth="1"/>
    <col min="6403" max="6403" width="9.5" style="56" customWidth="1"/>
    <col min="6404" max="6404" width="11.875" style="56" customWidth="1"/>
    <col min="6405" max="6405" width="11.75" style="56" customWidth="1"/>
    <col min="6406" max="6413" width="4" style="56" customWidth="1"/>
    <col min="6414" max="6414" width="5.125" style="56" customWidth="1"/>
    <col min="6415" max="6415" width="15.625" style="56" customWidth="1"/>
    <col min="6416" max="6464" width="4.25" style="56" customWidth="1"/>
    <col min="6465" max="6656" width="9" style="56"/>
    <col min="6657" max="6657" width="11.25" style="56" customWidth="1"/>
    <col min="6658" max="6658" width="9.5" style="56" bestFit="1" customWidth="1"/>
    <col min="6659" max="6659" width="9.5" style="56" customWidth="1"/>
    <col min="6660" max="6660" width="11.875" style="56" customWidth="1"/>
    <col min="6661" max="6661" width="11.75" style="56" customWidth="1"/>
    <col min="6662" max="6669" width="4" style="56" customWidth="1"/>
    <col min="6670" max="6670" width="5.125" style="56" customWidth="1"/>
    <col min="6671" max="6671" width="15.625" style="56" customWidth="1"/>
    <col min="6672" max="6720" width="4.25" style="56" customWidth="1"/>
    <col min="6721" max="6912" width="9" style="56"/>
    <col min="6913" max="6913" width="11.25" style="56" customWidth="1"/>
    <col min="6914" max="6914" width="9.5" style="56" bestFit="1" customWidth="1"/>
    <col min="6915" max="6915" width="9.5" style="56" customWidth="1"/>
    <col min="6916" max="6916" width="11.875" style="56" customWidth="1"/>
    <col min="6917" max="6917" width="11.75" style="56" customWidth="1"/>
    <col min="6918" max="6925" width="4" style="56" customWidth="1"/>
    <col min="6926" max="6926" width="5.125" style="56" customWidth="1"/>
    <col min="6927" max="6927" width="15.625" style="56" customWidth="1"/>
    <col min="6928" max="6976" width="4.25" style="56" customWidth="1"/>
    <col min="6977" max="7168" width="9" style="56"/>
    <col min="7169" max="7169" width="11.25" style="56" customWidth="1"/>
    <col min="7170" max="7170" width="9.5" style="56" bestFit="1" customWidth="1"/>
    <col min="7171" max="7171" width="9.5" style="56" customWidth="1"/>
    <col min="7172" max="7172" width="11.875" style="56" customWidth="1"/>
    <col min="7173" max="7173" width="11.75" style="56" customWidth="1"/>
    <col min="7174" max="7181" width="4" style="56" customWidth="1"/>
    <col min="7182" max="7182" width="5.125" style="56" customWidth="1"/>
    <col min="7183" max="7183" width="15.625" style="56" customWidth="1"/>
    <col min="7184" max="7232" width="4.25" style="56" customWidth="1"/>
    <col min="7233" max="7424" width="9" style="56"/>
    <col min="7425" max="7425" width="11.25" style="56" customWidth="1"/>
    <col min="7426" max="7426" width="9.5" style="56" bestFit="1" customWidth="1"/>
    <col min="7427" max="7427" width="9.5" style="56" customWidth="1"/>
    <col min="7428" max="7428" width="11.875" style="56" customWidth="1"/>
    <col min="7429" max="7429" width="11.75" style="56" customWidth="1"/>
    <col min="7430" max="7437" width="4" style="56" customWidth="1"/>
    <col min="7438" max="7438" width="5.125" style="56" customWidth="1"/>
    <col min="7439" max="7439" width="15.625" style="56" customWidth="1"/>
    <col min="7440" max="7488" width="4.25" style="56" customWidth="1"/>
    <col min="7489" max="7680" width="9" style="56"/>
    <col min="7681" max="7681" width="11.25" style="56" customWidth="1"/>
    <col min="7682" max="7682" width="9.5" style="56" bestFit="1" customWidth="1"/>
    <col min="7683" max="7683" width="9.5" style="56" customWidth="1"/>
    <col min="7684" max="7684" width="11.875" style="56" customWidth="1"/>
    <col min="7685" max="7685" width="11.75" style="56" customWidth="1"/>
    <col min="7686" max="7693" width="4" style="56" customWidth="1"/>
    <col min="7694" max="7694" width="5.125" style="56" customWidth="1"/>
    <col min="7695" max="7695" width="15.625" style="56" customWidth="1"/>
    <col min="7696" max="7744" width="4.25" style="56" customWidth="1"/>
    <col min="7745" max="7936" width="9" style="56"/>
    <col min="7937" max="7937" width="11.25" style="56" customWidth="1"/>
    <col min="7938" max="7938" width="9.5" style="56" bestFit="1" customWidth="1"/>
    <col min="7939" max="7939" width="9.5" style="56" customWidth="1"/>
    <col min="7940" max="7940" width="11.875" style="56" customWidth="1"/>
    <col min="7941" max="7941" width="11.75" style="56" customWidth="1"/>
    <col min="7942" max="7949" width="4" style="56" customWidth="1"/>
    <col min="7950" max="7950" width="5.125" style="56" customWidth="1"/>
    <col min="7951" max="7951" width="15.625" style="56" customWidth="1"/>
    <col min="7952" max="8000" width="4.25" style="56" customWidth="1"/>
    <col min="8001" max="8192" width="9" style="56"/>
    <col min="8193" max="8193" width="11.25" style="56" customWidth="1"/>
    <col min="8194" max="8194" width="9.5" style="56" bestFit="1" customWidth="1"/>
    <col min="8195" max="8195" width="9.5" style="56" customWidth="1"/>
    <col min="8196" max="8196" width="11.875" style="56" customWidth="1"/>
    <col min="8197" max="8197" width="11.75" style="56" customWidth="1"/>
    <col min="8198" max="8205" width="4" style="56" customWidth="1"/>
    <col min="8206" max="8206" width="5.125" style="56" customWidth="1"/>
    <col min="8207" max="8207" width="15.625" style="56" customWidth="1"/>
    <col min="8208" max="8256" width="4.25" style="56" customWidth="1"/>
    <col min="8257" max="8448" width="9" style="56"/>
    <col min="8449" max="8449" width="11.25" style="56" customWidth="1"/>
    <col min="8450" max="8450" width="9.5" style="56" bestFit="1" customWidth="1"/>
    <col min="8451" max="8451" width="9.5" style="56" customWidth="1"/>
    <col min="8452" max="8452" width="11.875" style="56" customWidth="1"/>
    <col min="8453" max="8453" width="11.75" style="56" customWidth="1"/>
    <col min="8454" max="8461" width="4" style="56" customWidth="1"/>
    <col min="8462" max="8462" width="5.125" style="56" customWidth="1"/>
    <col min="8463" max="8463" width="15.625" style="56" customWidth="1"/>
    <col min="8464" max="8512" width="4.25" style="56" customWidth="1"/>
    <col min="8513" max="8704" width="9" style="56"/>
    <col min="8705" max="8705" width="11.25" style="56" customWidth="1"/>
    <col min="8706" max="8706" width="9.5" style="56" bestFit="1" customWidth="1"/>
    <col min="8707" max="8707" width="9.5" style="56" customWidth="1"/>
    <col min="8708" max="8708" width="11.875" style="56" customWidth="1"/>
    <col min="8709" max="8709" width="11.75" style="56" customWidth="1"/>
    <col min="8710" max="8717" width="4" style="56" customWidth="1"/>
    <col min="8718" max="8718" width="5.125" style="56" customWidth="1"/>
    <col min="8719" max="8719" width="15.625" style="56" customWidth="1"/>
    <col min="8720" max="8768" width="4.25" style="56" customWidth="1"/>
    <col min="8769" max="8960" width="9" style="56"/>
    <col min="8961" max="8961" width="11.25" style="56" customWidth="1"/>
    <col min="8962" max="8962" width="9.5" style="56" bestFit="1" customWidth="1"/>
    <col min="8963" max="8963" width="9.5" style="56" customWidth="1"/>
    <col min="8964" max="8964" width="11.875" style="56" customWidth="1"/>
    <col min="8965" max="8965" width="11.75" style="56" customWidth="1"/>
    <col min="8966" max="8973" width="4" style="56" customWidth="1"/>
    <col min="8974" max="8974" width="5.125" style="56" customWidth="1"/>
    <col min="8975" max="8975" width="15.625" style="56" customWidth="1"/>
    <col min="8976" max="9024" width="4.25" style="56" customWidth="1"/>
    <col min="9025" max="9216" width="9" style="56"/>
    <col min="9217" max="9217" width="11.25" style="56" customWidth="1"/>
    <col min="9218" max="9218" width="9.5" style="56" bestFit="1" customWidth="1"/>
    <col min="9219" max="9219" width="9.5" style="56" customWidth="1"/>
    <col min="9220" max="9220" width="11.875" style="56" customWidth="1"/>
    <col min="9221" max="9221" width="11.75" style="56" customWidth="1"/>
    <col min="9222" max="9229" width="4" style="56" customWidth="1"/>
    <col min="9230" max="9230" width="5.125" style="56" customWidth="1"/>
    <col min="9231" max="9231" width="15.625" style="56" customWidth="1"/>
    <col min="9232" max="9280" width="4.25" style="56" customWidth="1"/>
    <col min="9281" max="9472" width="9" style="56"/>
    <col min="9473" max="9473" width="11.25" style="56" customWidth="1"/>
    <col min="9474" max="9474" width="9.5" style="56" bestFit="1" customWidth="1"/>
    <col min="9475" max="9475" width="9.5" style="56" customWidth="1"/>
    <col min="9476" max="9476" width="11.875" style="56" customWidth="1"/>
    <col min="9477" max="9477" width="11.75" style="56" customWidth="1"/>
    <col min="9478" max="9485" width="4" style="56" customWidth="1"/>
    <col min="9486" max="9486" width="5.125" style="56" customWidth="1"/>
    <col min="9487" max="9487" width="15.625" style="56" customWidth="1"/>
    <col min="9488" max="9536" width="4.25" style="56" customWidth="1"/>
    <col min="9537" max="9728" width="9" style="56"/>
    <col min="9729" max="9729" width="11.25" style="56" customWidth="1"/>
    <col min="9730" max="9730" width="9.5" style="56" bestFit="1" customWidth="1"/>
    <col min="9731" max="9731" width="9.5" style="56" customWidth="1"/>
    <col min="9732" max="9732" width="11.875" style="56" customWidth="1"/>
    <col min="9733" max="9733" width="11.75" style="56" customWidth="1"/>
    <col min="9734" max="9741" width="4" style="56" customWidth="1"/>
    <col min="9742" max="9742" width="5.125" style="56" customWidth="1"/>
    <col min="9743" max="9743" width="15.625" style="56" customWidth="1"/>
    <col min="9744" max="9792" width="4.25" style="56" customWidth="1"/>
    <col min="9793" max="9984" width="9" style="56"/>
    <col min="9985" max="9985" width="11.25" style="56" customWidth="1"/>
    <col min="9986" max="9986" width="9.5" style="56" bestFit="1" customWidth="1"/>
    <col min="9987" max="9987" width="9.5" style="56" customWidth="1"/>
    <col min="9988" max="9988" width="11.875" style="56" customWidth="1"/>
    <col min="9989" max="9989" width="11.75" style="56" customWidth="1"/>
    <col min="9990" max="9997" width="4" style="56" customWidth="1"/>
    <col min="9998" max="9998" width="5.125" style="56" customWidth="1"/>
    <col min="9999" max="9999" width="15.625" style="56" customWidth="1"/>
    <col min="10000" max="10048" width="4.25" style="56" customWidth="1"/>
    <col min="10049" max="10240" width="9" style="56"/>
    <col min="10241" max="10241" width="11.25" style="56" customWidth="1"/>
    <col min="10242" max="10242" width="9.5" style="56" bestFit="1" customWidth="1"/>
    <col min="10243" max="10243" width="9.5" style="56" customWidth="1"/>
    <col min="10244" max="10244" width="11.875" style="56" customWidth="1"/>
    <col min="10245" max="10245" width="11.75" style="56" customWidth="1"/>
    <col min="10246" max="10253" width="4" style="56" customWidth="1"/>
    <col min="10254" max="10254" width="5.125" style="56" customWidth="1"/>
    <col min="10255" max="10255" width="15.625" style="56" customWidth="1"/>
    <col min="10256" max="10304" width="4.25" style="56" customWidth="1"/>
    <col min="10305" max="10496" width="9" style="56"/>
    <col min="10497" max="10497" width="11.25" style="56" customWidth="1"/>
    <col min="10498" max="10498" width="9.5" style="56" bestFit="1" customWidth="1"/>
    <col min="10499" max="10499" width="9.5" style="56" customWidth="1"/>
    <col min="10500" max="10500" width="11.875" style="56" customWidth="1"/>
    <col min="10501" max="10501" width="11.75" style="56" customWidth="1"/>
    <col min="10502" max="10509" width="4" style="56" customWidth="1"/>
    <col min="10510" max="10510" width="5.125" style="56" customWidth="1"/>
    <col min="10511" max="10511" width="15.625" style="56" customWidth="1"/>
    <col min="10512" max="10560" width="4.25" style="56" customWidth="1"/>
    <col min="10561" max="10752" width="9" style="56"/>
    <col min="10753" max="10753" width="11.25" style="56" customWidth="1"/>
    <col min="10754" max="10754" width="9.5" style="56" bestFit="1" customWidth="1"/>
    <col min="10755" max="10755" width="9.5" style="56" customWidth="1"/>
    <col min="10756" max="10756" width="11.875" style="56" customWidth="1"/>
    <col min="10757" max="10757" width="11.75" style="56" customWidth="1"/>
    <col min="10758" max="10765" width="4" style="56" customWidth="1"/>
    <col min="10766" max="10766" width="5.125" style="56" customWidth="1"/>
    <col min="10767" max="10767" width="15.625" style="56" customWidth="1"/>
    <col min="10768" max="10816" width="4.25" style="56" customWidth="1"/>
    <col min="10817" max="11008" width="9" style="56"/>
    <col min="11009" max="11009" width="11.25" style="56" customWidth="1"/>
    <col min="11010" max="11010" width="9.5" style="56" bestFit="1" customWidth="1"/>
    <col min="11011" max="11011" width="9.5" style="56" customWidth="1"/>
    <col min="11012" max="11012" width="11.875" style="56" customWidth="1"/>
    <col min="11013" max="11013" width="11.75" style="56" customWidth="1"/>
    <col min="11014" max="11021" width="4" style="56" customWidth="1"/>
    <col min="11022" max="11022" width="5.125" style="56" customWidth="1"/>
    <col min="11023" max="11023" width="15.625" style="56" customWidth="1"/>
    <col min="11024" max="11072" width="4.25" style="56" customWidth="1"/>
    <col min="11073" max="11264" width="9" style="56"/>
    <col min="11265" max="11265" width="11.25" style="56" customWidth="1"/>
    <col min="11266" max="11266" width="9.5" style="56" bestFit="1" customWidth="1"/>
    <col min="11267" max="11267" width="9.5" style="56" customWidth="1"/>
    <col min="11268" max="11268" width="11.875" style="56" customWidth="1"/>
    <col min="11269" max="11269" width="11.75" style="56" customWidth="1"/>
    <col min="11270" max="11277" width="4" style="56" customWidth="1"/>
    <col min="11278" max="11278" width="5.125" style="56" customWidth="1"/>
    <col min="11279" max="11279" width="15.625" style="56" customWidth="1"/>
    <col min="11280" max="11328" width="4.25" style="56" customWidth="1"/>
    <col min="11329" max="11520" width="9" style="56"/>
    <col min="11521" max="11521" width="11.25" style="56" customWidth="1"/>
    <col min="11522" max="11522" width="9.5" style="56" bestFit="1" customWidth="1"/>
    <col min="11523" max="11523" width="9.5" style="56" customWidth="1"/>
    <col min="11524" max="11524" width="11.875" style="56" customWidth="1"/>
    <col min="11525" max="11525" width="11.75" style="56" customWidth="1"/>
    <col min="11526" max="11533" width="4" style="56" customWidth="1"/>
    <col min="11534" max="11534" width="5.125" style="56" customWidth="1"/>
    <col min="11535" max="11535" width="15.625" style="56" customWidth="1"/>
    <col min="11536" max="11584" width="4.25" style="56" customWidth="1"/>
    <col min="11585" max="11776" width="9" style="56"/>
    <col min="11777" max="11777" width="11.25" style="56" customWidth="1"/>
    <col min="11778" max="11778" width="9.5" style="56" bestFit="1" customWidth="1"/>
    <col min="11779" max="11779" width="9.5" style="56" customWidth="1"/>
    <col min="11780" max="11780" width="11.875" style="56" customWidth="1"/>
    <col min="11781" max="11781" width="11.75" style="56" customWidth="1"/>
    <col min="11782" max="11789" width="4" style="56" customWidth="1"/>
    <col min="11790" max="11790" width="5.125" style="56" customWidth="1"/>
    <col min="11791" max="11791" width="15.625" style="56" customWidth="1"/>
    <col min="11792" max="11840" width="4.25" style="56" customWidth="1"/>
    <col min="11841" max="12032" width="9" style="56"/>
    <col min="12033" max="12033" width="11.25" style="56" customWidth="1"/>
    <col min="12034" max="12034" width="9.5" style="56" bestFit="1" customWidth="1"/>
    <col min="12035" max="12035" width="9.5" style="56" customWidth="1"/>
    <col min="12036" max="12036" width="11.875" style="56" customWidth="1"/>
    <col min="12037" max="12037" width="11.75" style="56" customWidth="1"/>
    <col min="12038" max="12045" width="4" style="56" customWidth="1"/>
    <col min="12046" max="12046" width="5.125" style="56" customWidth="1"/>
    <col min="12047" max="12047" width="15.625" style="56" customWidth="1"/>
    <col min="12048" max="12096" width="4.25" style="56" customWidth="1"/>
    <col min="12097" max="12288" width="9" style="56"/>
    <col min="12289" max="12289" width="11.25" style="56" customWidth="1"/>
    <col min="12290" max="12290" width="9.5" style="56" bestFit="1" customWidth="1"/>
    <col min="12291" max="12291" width="9.5" style="56" customWidth="1"/>
    <col min="12292" max="12292" width="11.875" style="56" customWidth="1"/>
    <col min="12293" max="12293" width="11.75" style="56" customWidth="1"/>
    <col min="12294" max="12301" width="4" style="56" customWidth="1"/>
    <col min="12302" max="12302" width="5.125" style="56" customWidth="1"/>
    <col min="12303" max="12303" width="15.625" style="56" customWidth="1"/>
    <col min="12304" max="12352" width="4.25" style="56" customWidth="1"/>
    <col min="12353" max="12544" width="9" style="56"/>
    <col min="12545" max="12545" width="11.25" style="56" customWidth="1"/>
    <col min="12546" max="12546" width="9.5" style="56" bestFit="1" customWidth="1"/>
    <col min="12547" max="12547" width="9.5" style="56" customWidth="1"/>
    <col min="12548" max="12548" width="11.875" style="56" customWidth="1"/>
    <col min="12549" max="12549" width="11.75" style="56" customWidth="1"/>
    <col min="12550" max="12557" width="4" style="56" customWidth="1"/>
    <col min="12558" max="12558" width="5.125" style="56" customWidth="1"/>
    <col min="12559" max="12559" width="15.625" style="56" customWidth="1"/>
    <col min="12560" max="12608" width="4.25" style="56" customWidth="1"/>
    <col min="12609" max="12800" width="9" style="56"/>
    <col min="12801" max="12801" width="11.25" style="56" customWidth="1"/>
    <col min="12802" max="12802" width="9.5" style="56" bestFit="1" customWidth="1"/>
    <col min="12803" max="12803" width="9.5" style="56" customWidth="1"/>
    <col min="12804" max="12804" width="11.875" style="56" customWidth="1"/>
    <col min="12805" max="12805" width="11.75" style="56" customWidth="1"/>
    <col min="12806" max="12813" width="4" style="56" customWidth="1"/>
    <col min="12814" max="12814" width="5.125" style="56" customWidth="1"/>
    <col min="12815" max="12815" width="15.625" style="56" customWidth="1"/>
    <col min="12816" max="12864" width="4.25" style="56" customWidth="1"/>
    <col min="12865" max="13056" width="9" style="56"/>
    <col min="13057" max="13057" width="11.25" style="56" customWidth="1"/>
    <col min="13058" max="13058" width="9.5" style="56" bestFit="1" customWidth="1"/>
    <col min="13059" max="13059" width="9.5" style="56" customWidth="1"/>
    <col min="13060" max="13060" width="11.875" style="56" customWidth="1"/>
    <col min="13061" max="13061" width="11.75" style="56" customWidth="1"/>
    <col min="13062" max="13069" width="4" style="56" customWidth="1"/>
    <col min="13070" max="13070" width="5.125" style="56" customWidth="1"/>
    <col min="13071" max="13071" width="15.625" style="56" customWidth="1"/>
    <col min="13072" max="13120" width="4.25" style="56" customWidth="1"/>
    <col min="13121" max="13312" width="9" style="56"/>
    <col min="13313" max="13313" width="11.25" style="56" customWidth="1"/>
    <col min="13314" max="13314" width="9.5" style="56" bestFit="1" customWidth="1"/>
    <col min="13315" max="13315" width="9.5" style="56" customWidth="1"/>
    <col min="13316" max="13316" width="11.875" style="56" customWidth="1"/>
    <col min="13317" max="13317" width="11.75" style="56" customWidth="1"/>
    <col min="13318" max="13325" width="4" style="56" customWidth="1"/>
    <col min="13326" max="13326" width="5.125" style="56" customWidth="1"/>
    <col min="13327" max="13327" width="15.625" style="56" customWidth="1"/>
    <col min="13328" max="13376" width="4.25" style="56" customWidth="1"/>
    <col min="13377" max="13568" width="9" style="56"/>
    <col min="13569" max="13569" width="11.25" style="56" customWidth="1"/>
    <col min="13570" max="13570" width="9.5" style="56" bestFit="1" customWidth="1"/>
    <col min="13571" max="13571" width="9.5" style="56" customWidth="1"/>
    <col min="13572" max="13572" width="11.875" style="56" customWidth="1"/>
    <col min="13573" max="13573" width="11.75" style="56" customWidth="1"/>
    <col min="13574" max="13581" width="4" style="56" customWidth="1"/>
    <col min="13582" max="13582" width="5.125" style="56" customWidth="1"/>
    <col min="13583" max="13583" width="15.625" style="56" customWidth="1"/>
    <col min="13584" max="13632" width="4.25" style="56" customWidth="1"/>
    <col min="13633" max="13824" width="9" style="56"/>
    <col min="13825" max="13825" width="11.25" style="56" customWidth="1"/>
    <col min="13826" max="13826" width="9.5" style="56" bestFit="1" customWidth="1"/>
    <col min="13827" max="13827" width="9.5" style="56" customWidth="1"/>
    <col min="13828" max="13828" width="11.875" style="56" customWidth="1"/>
    <col min="13829" max="13829" width="11.75" style="56" customWidth="1"/>
    <col min="13830" max="13837" width="4" style="56" customWidth="1"/>
    <col min="13838" max="13838" width="5.125" style="56" customWidth="1"/>
    <col min="13839" max="13839" width="15.625" style="56" customWidth="1"/>
    <col min="13840" max="13888" width="4.25" style="56" customWidth="1"/>
    <col min="13889" max="14080" width="9" style="56"/>
    <col min="14081" max="14081" width="11.25" style="56" customWidth="1"/>
    <col min="14082" max="14082" width="9.5" style="56" bestFit="1" customWidth="1"/>
    <col min="14083" max="14083" width="9.5" style="56" customWidth="1"/>
    <col min="14084" max="14084" width="11.875" style="56" customWidth="1"/>
    <col min="14085" max="14085" width="11.75" style="56" customWidth="1"/>
    <col min="14086" max="14093" width="4" style="56" customWidth="1"/>
    <col min="14094" max="14094" width="5.125" style="56" customWidth="1"/>
    <col min="14095" max="14095" width="15.625" style="56" customWidth="1"/>
    <col min="14096" max="14144" width="4.25" style="56" customWidth="1"/>
    <col min="14145" max="14336" width="9" style="56"/>
    <col min="14337" max="14337" width="11.25" style="56" customWidth="1"/>
    <col min="14338" max="14338" width="9.5" style="56" bestFit="1" customWidth="1"/>
    <col min="14339" max="14339" width="9.5" style="56" customWidth="1"/>
    <col min="14340" max="14340" width="11.875" style="56" customWidth="1"/>
    <col min="14341" max="14341" width="11.75" style="56" customWidth="1"/>
    <col min="14342" max="14349" width="4" style="56" customWidth="1"/>
    <col min="14350" max="14350" width="5.125" style="56" customWidth="1"/>
    <col min="14351" max="14351" width="15.625" style="56" customWidth="1"/>
    <col min="14352" max="14400" width="4.25" style="56" customWidth="1"/>
    <col min="14401" max="14592" width="9" style="56"/>
    <col min="14593" max="14593" width="11.25" style="56" customWidth="1"/>
    <col min="14594" max="14594" width="9.5" style="56" bestFit="1" customWidth="1"/>
    <col min="14595" max="14595" width="9.5" style="56" customWidth="1"/>
    <col min="14596" max="14596" width="11.875" style="56" customWidth="1"/>
    <col min="14597" max="14597" width="11.75" style="56" customWidth="1"/>
    <col min="14598" max="14605" width="4" style="56" customWidth="1"/>
    <col min="14606" max="14606" width="5.125" style="56" customWidth="1"/>
    <col min="14607" max="14607" width="15.625" style="56" customWidth="1"/>
    <col min="14608" max="14656" width="4.25" style="56" customWidth="1"/>
    <col min="14657" max="14848" width="9" style="56"/>
    <col min="14849" max="14849" width="11.25" style="56" customWidth="1"/>
    <col min="14850" max="14850" width="9.5" style="56" bestFit="1" customWidth="1"/>
    <col min="14851" max="14851" width="9.5" style="56" customWidth="1"/>
    <col min="14852" max="14852" width="11.875" style="56" customWidth="1"/>
    <col min="14853" max="14853" width="11.75" style="56" customWidth="1"/>
    <col min="14854" max="14861" width="4" style="56" customWidth="1"/>
    <col min="14862" max="14862" width="5.125" style="56" customWidth="1"/>
    <col min="14863" max="14863" width="15.625" style="56" customWidth="1"/>
    <col min="14864" max="14912" width="4.25" style="56" customWidth="1"/>
    <col min="14913" max="15104" width="9" style="56"/>
    <col min="15105" max="15105" width="11.25" style="56" customWidth="1"/>
    <col min="15106" max="15106" width="9.5" style="56" bestFit="1" customWidth="1"/>
    <col min="15107" max="15107" width="9.5" style="56" customWidth="1"/>
    <col min="15108" max="15108" width="11.875" style="56" customWidth="1"/>
    <col min="15109" max="15109" width="11.75" style="56" customWidth="1"/>
    <col min="15110" max="15117" width="4" style="56" customWidth="1"/>
    <col min="15118" max="15118" width="5.125" style="56" customWidth="1"/>
    <col min="15119" max="15119" width="15.625" style="56" customWidth="1"/>
    <col min="15120" max="15168" width="4.25" style="56" customWidth="1"/>
    <col min="15169" max="15360" width="9" style="56"/>
    <col min="15361" max="15361" width="11.25" style="56" customWidth="1"/>
    <col min="15362" max="15362" width="9.5" style="56" bestFit="1" customWidth="1"/>
    <col min="15363" max="15363" width="9.5" style="56" customWidth="1"/>
    <col min="15364" max="15364" width="11.875" style="56" customWidth="1"/>
    <col min="15365" max="15365" width="11.75" style="56" customWidth="1"/>
    <col min="15366" max="15373" width="4" style="56" customWidth="1"/>
    <col min="15374" max="15374" width="5.125" style="56" customWidth="1"/>
    <col min="15375" max="15375" width="15.625" style="56" customWidth="1"/>
    <col min="15376" max="15424" width="4.25" style="56" customWidth="1"/>
    <col min="15425" max="15616" width="9" style="56"/>
    <col min="15617" max="15617" width="11.25" style="56" customWidth="1"/>
    <col min="15618" max="15618" width="9.5" style="56" bestFit="1" customWidth="1"/>
    <col min="15619" max="15619" width="9.5" style="56" customWidth="1"/>
    <col min="15620" max="15620" width="11.875" style="56" customWidth="1"/>
    <col min="15621" max="15621" width="11.75" style="56" customWidth="1"/>
    <col min="15622" max="15629" width="4" style="56" customWidth="1"/>
    <col min="15630" max="15630" width="5.125" style="56" customWidth="1"/>
    <col min="15631" max="15631" width="15.625" style="56" customWidth="1"/>
    <col min="15632" max="15680" width="4.25" style="56" customWidth="1"/>
    <col min="15681" max="15872" width="9" style="56"/>
    <col min="15873" max="15873" width="11.25" style="56" customWidth="1"/>
    <col min="15874" max="15874" width="9.5" style="56" bestFit="1" customWidth="1"/>
    <col min="15875" max="15875" width="9.5" style="56" customWidth="1"/>
    <col min="15876" max="15876" width="11.875" style="56" customWidth="1"/>
    <col min="15877" max="15877" width="11.75" style="56" customWidth="1"/>
    <col min="15878" max="15885" width="4" style="56" customWidth="1"/>
    <col min="15886" max="15886" width="5.125" style="56" customWidth="1"/>
    <col min="15887" max="15887" width="15.625" style="56" customWidth="1"/>
    <col min="15888" max="15936" width="4.25" style="56" customWidth="1"/>
    <col min="15937" max="16128" width="9" style="56"/>
    <col min="16129" max="16129" width="11.25" style="56" customWidth="1"/>
    <col min="16130" max="16130" width="9.5" style="56" bestFit="1" customWidth="1"/>
    <col min="16131" max="16131" width="9.5" style="56" customWidth="1"/>
    <col min="16132" max="16132" width="11.875" style="56" customWidth="1"/>
    <col min="16133" max="16133" width="11.75" style="56" customWidth="1"/>
    <col min="16134" max="16141" width="4" style="56" customWidth="1"/>
    <col min="16142" max="16142" width="5.125" style="56" customWidth="1"/>
    <col min="16143" max="16143" width="15.625" style="56" customWidth="1"/>
    <col min="16144" max="16192" width="4.25" style="56" customWidth="1"/>
    <col min="16193" max="16384" width="9" style="56"/>
  </cols>
  <sheetData>
    <row r="1" spans="1:64" s="51" customFormat="1" ht="57" customHeight="1" x14ac:dyDescent="0.25">
      <c r="A1" s="51" t="s">
        <v>135</v>
      </c>
      <c r="B1" s="51" t="s">
        <v>136</v>
      </c>
      <c r="C1" s="51" t="s">
        <v>137</v>
      </c>
      <c r="D1" s="52" t="s">
        <v>138</v>
      </c>
      <c r="E1" s="52" t="s">
        <v>139</v>
      </c>
      <c r="F1" s="52" t="s">
        <v>140</v>
      </c>
      <c r="G1" s="52" t="s">
        <v>141</v>
      </c>
      <c r="H1" s="52" t="s">
        <v>142</v>
      </c>
      <c r="I1" s="52" t="s">
        <v>143</v>
      </c>
      <c r="J1" s="52" t="s">
        <v>144</v>
      </c>
      <c r="K1" s="52" t="s">
        <v>145</v>
      </c>
      <c r="L1" s="52" t="s">
        <v>146</v>
      </c>
      <c r="M1" s="52" t="s">
        <v>147</v>
      </c>
      <c r="N1" s="52" t="s">
        <v>148</v>
      </c>
      <c r="O1" s="53" t="s">
        <v>149</v>
      </c>
      <c r="P1" s="53" t="s">
        <v>150</v>
      </c>
      <c r="Q1" s="53" t="s">
        <v>151</v>
      </c>
      <c r="R1" s="53" t="s">
        <v>152</v>
      </c>
      <c r="S1" s="54" t="s">
        <v>153</v>
      </c>
      <c r="T1" s="55" t="s">
        <v>154</v>
      </c>
      <c r="U1" s="55" t="s">
        <v>155</v>
      </c>
      <c r="V1" s="55" t="s">
        <v>156</v>
      </c>
      <c r="W1" s="55" t="s">
        <v>157</v>
      </c>
      <c r="X1" s="54" t="s">
        <v>158</v>
      </c>
      <c r="Y1" s="53" t="s">
        <v>159</v>
      </c>
      <c r="Z1" s="53" t="s">
        <v>160</v>
      </c>
      <c r="AA1" s="53" t="s">
        <v>161</v>
      </c>
      <c r="AB1" s="53" t="s">
        <v>162</v>
      </c>
      <c r="AC1" s="54" t="s">
        <v>163</v>
      </c>
      <c r="AD1" s="53" t="s">
        <v>164</v>
      </c>
      <c r="AE1" s="53" t="s">
        <v>165</v>
      </c>
      <c r="AF1" s="53" t="s">
        <v>166</v>
      </c>
      <c r="AG1" s="53" t="s">
        <v>167</v>
      </c>
      <c r="AH1" s="54" t="s">
        <v>168</v>
      </c>
      <c r="AI1" s="53" t="s">
        <v>169</v>
      </c>
      <c r="AJ1" s="53" t="s">
        <v>170</v>
      </c>
      <c r="AK1" s="53" t="s">
        <v>171</v>
      </c>
      <c r="AL1" s="53" t="s">
        <v>172</v>
      </c>
      <c r="AM1" s="54" t="s">
        <v>173</v>
      </c>
      <c r="AN1" s="53" t="s">
        <v>174</v>
      </c>
      <c r="AO1" s="53" t="s">
        <v>175</v>
      </c>
      <c r="AP1" s="53" t="s">
        <v>176</v>
      </c>
      <c r="AQ1" s="53" t="s">
        <v>177</v>
      </c>
      <c r="AR1" s="54" t="s">
        <v>178</v>
      </c>
      <c r="AS1" s="53" t="s">
        <v>179</v>
      </c>
      <c r="AT1" s="53" t="s">
        <v>180</v>
      </c>
      <c r="AU1" s="53" t="s">
        <v>181</v>
      </c>
      <c r="AV1" s="53" t="s">
        <v>182</v>
      </c>
      <c r="AW1" s="54" t="s">
        <v>183</v>
      </c>
      <c r="AX1" s="53" t="s">
        <v>184</v>
      </c>
      <c r="AY1" s="53" t="s">
        <v>185</v>
      </c>
      <c r="AZ1" s="53" t="s">
        <v>186</v>
      </c>
      <c r="BA1" s="53" t="s">
        <v>187</v>
      </c>
      <c r="BB1" s="54" t="s">
        <v>188</v>
      </c>
      <c r="BC1" s="53" t="s">
        <v>189</v>
      </c>
      <c r="BD1" s="53" t="s">
        <v>190</v>
      </c>
      <c r="BE1" s="53" t="s">
        <v>191</v>
      </c>
      <c r="BF1" s="53" t="s">
        <v>192</v>
      </c>
      <c r="BG1" s="54" t="s">
        <v>193</v>
      </c>
      <c r="BH1" s="53" t="s">
        <v>194</v>
      </c>
      <c r="BI1" s="53" t="s">
        <v>195</v>
      </c>
      <c r="BJ1" s="53" t="s">
        <v>196</v>
      </c>
      <c r="BK1" s="53" t="s">
        <v>197</v>
      </c>
      <c r="BL1" s="54" t="s">
        <v>198</v>
      </c>
    </row>
    <row r="2" spans="1:64" x14ac:dyDescent="0.25">
      <c r="A2" s="56" t="s">
        <v>199</v>
      </c>
      <c r="B2" s="57" t="s">
        <v>200</v>
      </c>
      <c r="C2" s="57" t="s">
        <v>201</v>
      </c>
      <c r="D2" s="58">
        <f>AVERAGE(O2:BL2)</f>
        <v>0</v>
      </c>
      <c r="E2" s="58">
        <f>AVERAGE($O2:$S2)</f>
        <v>0</v>
      </c>
      <c r="F2" s="58">
        <f>AVERAGE($T2:$X2)</f>
        <v>0</v>
      </c>
      <c r="G2" s="58">
        <f>AVERAGE($Y2:$AC2)</f>
        <v>0</v>
      </c>
      <c r="H2" s="58">
        <f>AVERAGE($AD2:$AH2)</f>
        <v>0</v>
      </c>
      <c r="I2" s="58">
        <f>AVERAGE($AI2:$AM2)</f>
        <v>0</v>
      </c>
      <c r="J2" s="58">
        <f>AVERAGE($AN2:$AR2)</f>
        <v>0</v>
      </c>
      <c r="K2" s="58">
        <f>AVERAGE($AS2:$AW2)</f>
        <v>0</v>
      </c>
      <c r="L2" s="58">
        <f>AVERAGE($AX2:$BB2)</f>
        <v>0</v>
      </c>
      <c r="M2" s="58">
        <f>AVERAGE($BC2:$BG2)</f>
        <v>0</v>
      </c>
      <c r="N2" s="58">
        <f>AVERAGE($BH2:$BL2)</f>
        <v>0</v>
      </c>
      <c r="O2" s="59">
        <v>0</v>
      </c>
      <c r="P2" s="59">
        <v>0</v>
      </c>
      <c r="Q2" s="59">
        <v>0</v>
      </c>
      <c r="R2" s="59">
        <v>0</v>
      </c>
      <c r="S2" s="60">
        <v>0</v>
      </c>
      <c r="T2" s="59">
        <v>0</v>
      </c>
      <c r="U2" s="59">
        <v>0</v>
      </c>
      <c r="V2" s="59">
        <v>0</v>
      </c>
      <c r="W2" s="59">
        <v>0</v>
      </c>
      <c r="X2" s="60">
        <v>0</v>
      </c>
      <c r="Y2" s="59">
        <v>0</v>
      </c>
      <c r="Z2" s="59">
        <v>0</v>
      </c>
      <c r="AA2" s="59">
        <v>0</v>
      </c>
      <c r="AB2" s="59">
        <v>0</v>
      </c>
      <c r="AC2" s="60">
        <v>0</v>
      </c>
      <c r="AD2" s="59">
        <v>0</v>
      </c>
      <c r="AE2" s="59">
        <v>0</v>
      </c>
      <c r="AF2" s="59">
        <v>0</v>
      </c>
      <c r="AG2" s="59">
        <v>0</v>
      </c>
      <c r="AH2" s="60">
        <v>0</v>
      </c>
      <c r="AI2" s="59">
        <v>0</v>
      </c>
      <c r="AJ2" s="59">
        <v>0</v>
      </c>
      <c r="AK2" s="59">
        <v>0</v>
      </c>
      <c r="AL2" s="59">
        <v>0</v>
      </c>
      <c r="AM2" s="60">
        <v>0</v>
      </c>
      <c r="AN2" s="59">
        <v>0</v>
      </c>
      <c r="AO2" s="59">
        <v>0</v>
      </c>
      <c r="AP2" s="59">
        <v>0</v>
      </c>
      <c r="AQ2" s="59">
        <v>0</v>
      </c>
      <c r="AR2" s="60">
        <v>0</v>
      </c>
      <c r="AS2" s="59">
        <v>0</v>
      </c>
      <c r="AT2" s="59">
        <v>0</v>
      </c>
      <c r="AU2" s="59">
        <v>0</v>
      </c>
      <c r="AV2" s="59">
        <v>0</v>
      </c>
      <c r="AW2" s="60">
        <v>0</v>
      </c>
      <c r="AX2" s="59">
        <v>0</v>
      </c>
      <c r="AY2" s="59">
        <v>0</v>
      </c>
      <c r="AZ2" s="59">
        <v>0</v>
      </c>
      <c r="BA2" s="59">
        <v>0</v>
      </c>
      <c r="BB2" s="60">
        <v>0</v>
      </c>
      <c r="BC2" s="59">
        <v>0</v>
      </c>
      <c r="BD2" s="59">
        <v>0</v>
      </c>
      <c r="BE2" s="59">
        <v>0</v>
      </c>
      <c r="BF2" s="59">
        <v>0</v>
      </c>
      <c r="BG2" s="60">
        <v>0</v>
      </c>
      <c r="BH2" s="59">
        <v>0</v>
      </c>
      <c r="BI2" s="59">
        <v>0</v>
      </c>
      <c r="BJ2" s="59">
        <v>0</v>
      </c>
      <c r="BK2" s="59">
        <v>0</v>
      </c>
      <c r="BL2" s="60">
        <v>0</v>
      </c>
    </row>
    <row r="3" spans="1:64" x14ac:dyDescent="0.25">
      <c r="A3" s="56" t="s">
        <v>199</v>
      </c>
      <c r="B3" s="57"/>
      <c r="C3" s="57"/>
      <c r="D3" s="58">
        <f>AVERAGE(O3:BL3)</f>
        <v>0</v>
      </c>
      <c r="E3" s="58">
        <f>AVERAGE($O3:$S3)</f>
        <v>0</v>
      </c>
      <c r="F3" s="58">
        <f>AVERAGE($T3:$X3)</f>
        <v>0</v>
      </c>
      <c r="G3" s="58">
        <f>AVERAGE($Y3:$AC3)</f>
        <v>0</v>
      </c>
      <c r="H3" s="58">
        <f>AVERAGE($AD3:$AH3)</f>
        <v>0</v>
      </c>
      <c r="I3" s="58">
        <f>AVERAGE($AI3:$AM3)</f>
        <v>0</v>
      </c>
      <c r="J3" s="58">
        <f>AVERAGE($AN3:$AR3)</f>
        <v>0</v>
      </c>
      <c r="K3" s="58">
        <f>AVERAGE($AS3:$AW3)</f>
        <v>0</v>
      </c>
      <c r="L3" s="58">
        <f>AVERAGE($AX3:$BB3)</f>
        <v>0</v>
      </c>
      <c r="M3" s="58">
        <f>AVERAGE($BC3:$BG3)</f>
        <v>0</v>
      </c>
      <c r="N3" s="58">
        <f>AVERAGE($BH3:$BL3)</f>
        <v>0</v>
      </c>
      <c r="O3" s="59">
        <v>0</v>
      </c>
      <c r="P3" s="59">
        <v>0</v>
      </c>
      <c r="Q3" s="59">
        <v>0</v>
      </c>
      <c r="R3" s="59">
        <v>0</v>
      </c>
      <c r="S3" s="60">
        <v>0</v>
      </c>
      <c r="T3" s="59">
        <v>0</v>
      </c>
      <c r="U3" s="59">
        <v>0</v>
      </c>
      <c r="V3" s="59">
        <v>0</v>
      </c>
      <c r="W3" s="59">
        <v>0</v>
      </c>
      <c r="X3" s="60">
        <v>0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  <c r="AD3" s="59">
        <v>0</v>
      </c>
      <c r="AE3" s="59">
        <v>0</v>
      </c>
      <c r="AF3" s="59">
        <v>0</v>
      </c>
      <c r="AG3" s="59">
        <v>0</v>
      </c>
      <c r="AH3" s="60">
        <v>0</v>
      </c>
      <c r="AI3" s="59">
        <v>0</v>
      </c>
      <c r="AJ3" s="59">
        <v>0</v>
      </c>
      <c r="AK3" s="59">
        <v>0</v>
      </c>
      <c r="AL3" s="59">
        <v>0</v>
      </c>
      <c r="AM3" s="60">
        <v>0</v>
      </c>
      <c r="AN3" s="59">
        <v>0</v>
      </c>
      <c r="AO3" s="59">
        <v>0</v>
      </c>
      <c r="AP3" s="59">
        <v>0</v>
      </c>
      <c r="AQ3" s="59">
        <v>0</v>
      </c>
      <c r="AR3" s="60">
        <v>0</v>
      </c>
      <c r="AS3" s="59">
        <v>0</v>
      </c>
      <c r="AT3" s="59">
        <v>0</v>
      </c>
      <c r="AU3" s="59">
        <v>0</v>
      </c>
      <c r="AV3" s="59">
        <v>0</v>
      </c>
      <c r="AW3" s="60">
        <v>0</v>
      </c>
      <c r="AX3" s="59">
        <v>0</v>
      </c>
      <c r="AY3" s="59">
        <v>0</v>
      </c>
      <c r="AZ3" s="59">
        <v>0</v>
      </c>
      <c r="BA3" s="59">
        <v>0</v>
      </c>
      <c r="BB3" s="60">
        <v>0</v>
      </c>
      <c r="BC3" s="59">
        <v>0</v>
      </c>
      <c r="BD3" s="59">
        <v>0</v>
      </c>
      <c r="BE3" s="59">
        <v>0</v>
      </c>
      <c r="BF3" s="59">
        <v>0</v>
      </c>
      <c r="BG3" s="60">
        <v>0</v>
      </c>
      <c r="BH3" s="59">
        <v>0</v>
      </c>
      <c r="BI3" s="59">
        <v>0</v>
      </c>
      <c r="BJ3" s="59">
        <v>0</v>
      </c>
      <c r="BK3" s="59">
        <v>0</v>
      </c>
      <c r="BL3" s="60">
        <v>0</v>
      </c>
    </row>
    <row r="4" spans="1:64" x14ac:dyDescent="0.25">
      <c r="A4" s="56" t="s">
        <v>199</v>
      </c>
      <c r="B4" s="57"/>
      <c r="C4" s="57"/>
      <c r="D4" s="58">
        <f>AVERAGE(O4:BL4)</f>
        <v>0</v>
      </c>
      <c r="E4" s="58">
        <f>AVERAGE($O4:$S4)</f>
        <v>0</v>
      </c>
      <c r="F4" s="58">
        <f>AVERAGE($T4:$X4)</f>
        <v>0</v>
      </c>
      <c r="G4" s="58">
        <f>AVERAGE($Y4:$AC4)</f>
        <v>0</v>
      </c>
      <c r="H4" s="58">
        <f>AVERAGE($AD4:$AH4)</f>
        <v>0</v>
      </c>
      <c r="I4" s="58">
        <f>AVERAGE($AI4:$AM4)</f>
        <v>0</v>
      </c>
      <c r="J4" s="58">
        <f>AVERAGE($AN4:$AR4)</f>
        <v>0</v>
      </c>
      <c r="K4" s="58">
        <f>AVERAGE($AS4:$AW4)</f>
        <v>0</v>
      </c>
      <c r="L4" s="58">
        <f>AVERAGE($AX4:$BB4)</f>
        <v>0</v>
      </c>
      <c r="M4" s="58">
        <f>AVERAGE($BC4:$BG4)</f>
        <v>0</v>
      </c>
      <c r="N4" s="58">
        <f>AVERAGE($BH4:$BL4)</f>
        <v>0</v>
      </c>
      <c r="O4" s="59">
        <v>0</v>
      </c>
      <c r="P4" s="59">
        <v>0</v>
      </c>
      <c r="Q4" s="59">
        <v>0</v>
      </c>
      <c r="R4" s="59">
        <v>0</v>
      </c>
      <c r="S4" s="60">
        <v>0</v>
      </c>
      <c r="T4" s="59">
        <v>0</v>
      </c>
      <c r="U4" s="59">
        <v>0</v>
      </c>
      <c r="V4" s="59">
        <v>0</v>
      </c>
      <c r="W4" s="59">
        <v>0</v>
      </c>
      <c r="X4" s="60">
        <v>0</v>
      </c>
      <c r="Y4" s="59">
        <v>0</v>
      </c>
      <c r="Z4" s="59">
        <v>0</v>
      </c>
      <c r="AA4" s="59">
        <v>0</v>
      </c>
      <c r="AB4" s="59">
        <v>0</v>
      </c>
      <c r="AC4" s="60">
        <v>0</v>
      </c>
      <c r="AD4" s="59">
        <v>0</v>
      </c>
      <c r="AE4" s="59">
        <v>0</v>
      </c>
      <c r="AF4" s="59">
        <v>0</v>
      </c>
      <c r="AG4" s="59">
        <v>0</v>
      </c>
      <c r="AH4" s="60">
        <v>0</v>
      </c>
      <c r="AI4" s="59">
        <v>0</v>
      </c>
      <c r="AJ4" s="59">
        <v>0</v>
      </c>
      <c r="AK4" s="59">
        <v>0</v>
      </c>
      <c r="AL4" s="59">
        <v>0</v>
      </c>
      <c r="AM4" s="60">
        <v>0</v>
      </c>
      <c r="AN4" s="59">
        <v>0</v>
      </c>
      <c r="AO4" s="59">
        <v>0</v>
      </c>
      <c r="AP4" s="59">
        <v>0</v>
      </c>
      <c r="AQ4" s="59">
        <v>0</v>
      </c>
      <c r="AR4" s="60">
        <v>0</v>
      </c>
      <c r="AS4" s="59">
        <v>0</v>
      </c>
      <c r="AT4" s="59">
        <v>0</v>
      </c>
      <c r="AU4" s="59">
        <v>0</v>
      </c>
      <c r="AV4" s="59">
        <v>0</v>
      </c>
      <c r="AW4" s="60">
        <v>0</v>
      </c>
      <c r="AX4" s="59">
        <v>0</v>
      </c>
      <c r="AY4" s="59">
        <v>0</v>
      </c>
      <c r="AZ4" s="59">
        <v>0</v>
      </c>
      <c r="BA4" s="59">
        <v>0</v>
      </c>
      <c r="BB4" s="60">
        <v>0</v>
      </c>
      <c r="BC4" s="59">
        <v>0</v>
      </c>
      <c r="BD4" s="59">
        <v>0</v>
      </c>
      <c r="BE4" s="59">
        <v>0</v>
      </c>
      <c r="BF4" s="59">
        <v>0</v>
      </c>
      <c r="BG4" s="60">
        <v>0</v>
      </c>
      <c r="BH4" s="59">
        <v>0</v>
      </c>
      <c r="BI4" s="59">
        <v>0</v>
      </c>
      <c r="BJ4" s="59">
        <v>0</v>
      </c>
      <c r="BK4" s="59">
        <v>0</v>
      </c>
      <c r="BL4" s="60">
        <v>0</v>
      </c>
    </row>
    <row r="5" spans="1:64" x14ac:dyDescent="0.25">
      <c r="A5" s="56" t="s">
        <v>199</v>
      </c>
      <c r="B5" s="57" t="s">
        <v>202</v>
      </c>
      <c r="C5" s="57" t="s">
        <v>201</v>
      </c>
      <c r="D5" s="58">
        <f t="shared" ref="D5:D64" si="0">AVERAGE(O5:BL5)</f>
        <v>0</v>
      </c>
      <c r="E5" s="58">
        <f t="shared" ref="E5:E68" si="1">AVERAGE($O5:$S5)</f>
        <v>0</v>
      </c>
      <c r="F5" s="58">
        <f t="shared" ref="F5:F68" si="2">AVERAGE($T5:$X5)</f>
        <v>0</v>
      </c>
      <c r="G5" s="58">
        <f t="shared" ref="G5:G68" si="3">AVERAGE($Y5:$AC5)</f>
        <v>0</v>
      </c>
      <c r="H5" s="58">
        <f t="shared" ref="H5:H68" si="4">AVERAGE($AD5:$AH5)</f>
        <v>0</v>
      </c>
      <c r="I5" s="58">
        <f t="shared" ref="I5:I68" si="5">AVERAGE($AI5:$AM5)</f>
        <v>0</v>
      </c>
      <c r="J5" s="58">
        <f t="shared" ref="J5:J68" si="6">AVERAGE($AN5:$AR5)</f>
        <v>0</v>
      </c>
      <c r="K5" s="58">
        <f t="shared" ref="K5:K68" si="7">AVERAGE($AS5:$AW5)</f>
        <v>0</v>
      </c>
      <c r="L5" s="58">
        <f t="shared" ref="L5:L68" si="8">AVERAGE($AX5:$BB5)</f>
        <v>0</v>
      </c>
      <c r="M5" s="58">
        <f t="shared" ref="M5:M68" si="9">AVERAGE($BC5:$BG5)</f>
        <v>0</v>
      </c>
      <c r="N5" s="58">
        <f t="shared" ref="N5:N68" si="10">AVERAGE($BH5:$BL5)</f>
        <v>0</v>
      </c>
      <c r="O5" s="59">
        <v>0</v>
      </c>
      <c r="P5" s="59">
        <v>0</v>
      </c>
      <c r="Q5" s="59">
        <v>0</v>
      </c>
      <c r="R5" s="59">
        <v>0</v>
      </c>
      <c r="S5" s="60">
        <v>0</v>
      </c>
      <c r="T5" s="59">
        <v>0</v>
      </c>
      <c r="U5" s="59">
        <v>0</v>
      </c>
      <c r="V5" s="59">
        <v>0</v>
      </c>
      <c r="W5" s="59">
        <v>0</v>
      </c>
      <c r="X5" s="60">
        <v>0</v>
      </c>
      <c r="Y5" s="59">
        <v>0</v>
      </c>
      <c r="Z5" s="59">
        <v>0</v>
      </c>
      <c r="AA5" s="59">
        <v>0</v>
      </c>
      <c r="AB5" s="59">
        <v>0</v>
      </c>
      <c r="AC5" s="60">
        <v>0</v>
      </c>
      <c r="AD5" s="59">
        <v>0</v>
      </c>
      <c r="AE5" s="59">
        <v>0</v>
      </c>
      <c r="AF5" s="59">
        <v>0</v>
      </c>
      <c r="AG5" s="59">
        <v>0</v>
      </c>
      <c r="AH5" s="60">
        <v>0</v>
      </c>
      <c r="AI5" s="59">
        <v>0</v>
      </c>
      <c r="AJ5" s="59">
        <v>0</v>
      </c>
      <c r="AK5" s="59">
        <v>0</v>
      </c>
      <c r="AL5" s="59">
        <v>0</v>
      </c>
      <c r="AM5" s="60">
        <v>0</v>
      </c>
      <c r="AN5" s="59">
        <v>0</v>
      </c>
      <c r="AO5" s="59">
        <v>0</v>
      </c>
      <c r="AP5" s="59">
        <v>0</v>
      </c>
      <c r="AQ5" s="59">
        <v>0</v>
      </c>
      <c r="AR5" s="60">
        <v>0</v>
      </c>
      <c r="AS5" s="59">
        <v>0</v>
      </c>
      <c r="AT5" s="59">
        <v>0</v>
      </c>
      <c r="AU5" s="59">
        <v>0</v>
      </c>
      <c r="AV5" s="59">
        <v>0</v>
      </c>
      <c r="AW5" s="60">
        <v>0</v>
      </c>
      <c r="AX5" s="59">
        <v>0</v>
      </c>
      <c r="AY5" s="59">
        <v>0</v>
      </c>
      <c r="AZ5" s="59">
        <v>0</v>
      </c>
      <c r="BA5" s="59">
        <v>0</v>
      </c>
      <c r="BB5" s="60">
        <v>0</v>
      </c>
      <c r="BC5" s="59">
        <v>0</v>
      </c>
      <c r="BD5" s="59">
        <v>0</v>
      </c>
      <c r="BE5" s="59">
        <v>0</v>
      </c>
      <c r="BF5" s="59">
        <v>0</v>
      </c>
      <c r="BG5" s="60">
        <v>0</v>
      </c>
      <c r="BH5" s="59">
        <v>0</v>
      </c>
      <c r="BI5" s="59">
        <v>0</v>
      </c>
      <c r="BJ5" s="59">
        <v>0</v>
      </c>
      <c r="BK5" s="59">
        <v>0</v>
      </c>
      <c r="BL5" s="60">
        <v>0</v>
      </c>
    </row>
    <row r="6" spans="1:64" x14ac:dyDescent="0.25">
      <c r="A6" s="56" t="s">
        <v>199</v>
      </c>
      <c r="B6" s="57"/>
      <c r="C6" s="57"/>
      <c r="D6" s="58">
        <f t="shared" si="0"/>
        <v>0</v>
      </c>
      <c r="E6" s="58">
        <f t="shared" si="1"/>
        <v>0</v>
      </c>
      <c r="F6" s="58">
        <f t="shared" si="2"/>
        <v>0</v>
      </c>
      <c r="G6" s="58">
        <f t="shared" si="3"/>
        <v>0</v>
      </c>
      <c r="H6" s="58">
        <f t="shared" si="4"/>
        <v>0</v>
      </c>
      <c r="I6" s="58">
        <f t="shared" si="5"/>
        <v>0</v>
      </c>
      <c r="J6" s="58">
        <f t="shared" si="6"/>
        <v>0</v>
      </c>
      <c r="K6" s="58">
        <f t="shared" si="7"/>
        <v>0</v>
      </c>
      <c r="L6" s="58">
        <f t="shared" si="8"/>
        <v>0</v>
      </c>
      <c r="M6" s="58">
        <f t="shared" si="9"/>
        <v>0</v>
      </c>
      <c r="N6" s="58">
        <f t="shared" si="10"/>
        <v>0</v>
      </c>
      <c r="O6" s="59">
        <v>0</v>
      </c>
      <c r="P6" s="59">
        <v>0</v>
      </c>
      <c r="Q6" s="59">
        <v>0</v>
      </c>
      <c r="R6" s="59">
        <v>0</v>
      </c>
      <c r="S6" s="60">
        <v>0</v>
      </c>
      <c r="T6" s="59">
        <v>0</v>
      </c>
      <c r="U6" s="59">
        <v>0</v>
      </c>
      <c r="V6" s="59">
        <v>0</v>
      </c>
      <c r="W6" s="59">
        <v>0</v>
      </c>
      <c r="X6" s="60">
        <v>0</v>
      </c>
      <c r="Y6" s="59">
        <v>0</v>
      </c>
      <c r="Z6" s="59">
        <v>0</v>
      </c>
      <c r="AA6" s="59">
        <v>0</v>
      </c>
      <c r="AB6" s="59">
        <v>0</v>
      </c>
      <c r="AC6" s="60">
        <v>0</v>
      </c>
      <c r="AD6" s="59">
        <v>0</v>
      </c>
      <c r="AE6" s="59">
        <v>0</v>
      </c>
      <c r="AF6" s="59">
        <v>0</v>
      </c>
      <c r="AG6" s="59">
        <v>0</v>
      </c>
      <c r="AH6" s="60">
        <v>0</v>
      </c>
      <c r="AI6" s="59">
        <v>0</v>
      </c>
      <c r="AJ6" s="59">
        <v>0</v>
      </c>
      <c r="AK6" s="59">
        <v>0</v>
      </c>
      <c r="AL6" s="59">
        <v>0</v>
      </c>
      <c r="AM6" s="60">
        <v>0</v>
      </c>
      <c r="AN6" s="59">
        <v>0</v>
      </c>
      <c r="AO6" s="59">
        <v>0</v>
      </c>
      <c r="AP6" s="59">
        <v>0</v>
      </c>
      <c r="AQ6" s="59">
        <v>0</v>
      </c>
      <c r="AR6" s="60">
        <v>0</v>
      </c>
      <c r="AS6" s="59">
        <v>0</v>
      </c>
      <c r="AT6" s="59">
        <v>0</v>
      </c>
      <c r="AU6" s="59">
        <v>0</v>
      </c>
      <c r="AV6" s="59">
        <v>0</v>
      </c>
      <c r="AW6" s="60">
        <v>0</v>
      </c>
      <c r="AX6" s="59">
        <v>0</v>
      </c>
      <c r="AY6" s="59">
        <v>0</v>
      </c>
      <c r="AZ6" s="59">
        <v>0</v>
      </c>
      <c r="BA6" s="59">
        <v>0</v>
      </c>
      <c r="BB6" s="60">
        <v>0</v>
      </c>
      <c r="BC6" s="59">
        <v>0</v>
      </c>
      <c r="BD6" s="59">
        <v>0</v>
      </c>
      <c r="BE6" s="59">
        <v>0</v>
      </c>
      <c r="BF6" s="59">
        <v>0</v>
      </c>
      <c r="BG6" s="60">
        <v>0</v>
      </c>
      <c r="BH6" s="59">
        <v>0</v>
      </c>
      <c r="BI6" s="59">
        <v>0</v>
      </c>
      <c r="BJ6" s="59">
        <v>0</v>
      </c>
      <c r="BK6" s="59">
        <v>0</v>
      </c>
      <c r="BL6" s="60">
        <v>0</v>
      </c>
    </row>
    <row r="7" spans="1:64" x14ac:dyDescent="0.25">
      <c r="A7" s="56" t="s">
        <v>199</v>
      </c>
      <c r="B7" s="57"/>
      <c r="C7" s="57"/>
      <c r="D7" s="58">
        <f t="shared" si="0"/>
        <v>0</v>
      </c>
      <c r="E7" s="58">
        <f t="shared" si="1"/>
        <v>0</v>
      </c>
      <c r="F7" s="58">
        <f t="shared" si="2"/>
        <v>0</v>
      </c>
      <c r="G7" s="58">
        <f t="shared" si="3"/>
        <v>0</v>
      </c>
      <c r="H7" s="58">
        <f t="shared" si="4"/>
        <v>0</v>
      </c>
      <c r="I7" s="58">
        <f t="shared" si="5"/>
        <v>0</v>
      </c>
      <c r="J7" s="58">
        <f t="shared" si="6"/>
        <v>0</v>
      </c>
      <c r="K7" s="58">
        <f t="shared" si="7"/>
        <v>0</v>
      </c>
      <c r="L7" s="58">
        <f t="shared" si="8"/>
        <v>0</v>
      </c>
      <c r="M7" s="58">
        <f t="shared" si="9"/>
        <v>0</v>
      </c>
      <c r="N7" s="58">
        <f t="shared" si="10"/>
        <v>0</v>
      </c>
      <c r="O7" s="59">
        <v>0</v>
      </c>
      <c r="P7" s="59">
        <v>0</v>
      </c>
      <c r="Q7" s="59">
        <v>0</v>
      </c>
      <c r="R7" s="59">
        <v>0</v>
      </c>
      <c r="S7" s="60">
        <v>0</v>
      </c>
      <c r="T7" s="59">
        <v>0</v>
      </c>
      <c r="U7" s="59">
        <v>0</v>
      </c>
      <c r="V7" s="59">
        <v>0</v>
      </c>
      <c r="W7" s="59">
        <v>0</v>
      </c>
      <c r="X7" s="60">
        <v>0</v>
      </c>
      <c r="Y7" s="59">
        <v>0</v>
      </c>
      <c r="Z7" s="59">
        <v>0</v>
      </c>
      <c r="AA7" s="59">
        <v>0</v>
      </c>
      <c r="AB7" s="59">
        <v>0</v>
      </c>
      <c r="AC7" s="60">
        <v>0</v>
      </c>
      <c r="AD7" s="59">
        <v>0</v>
      </c>
      <c r="AE7" s="59">
        <v>0</v>
      </c>
      <c r="AF7" s="59">
        <v>0</v>
      </c>
      <c r="AG7" s="59">
        <v>0</v>
      </c>
      <c r="AH7" s="60">
        <v>0</v>
      </c>
      <c r="AI7" s="59">
        <v>0</v>
      </c>
      <c r="AJ7" s="59">
        <v>0</v>
      </c>
      <c r="AK7" s="59">
        <v>0</v>
      </c>
      <c r="AL7" s="59">
        <v>0</v>
      </c>
      <c r="AM7" s="60">
        <v>0</v>
      </c>
      <c r="AN7" s="59">
        <v>0</v>
      </c>
      <c r="AO7" s="59">
        <v>0</v>
      </c>
      <c r="AP7" s="59">
        <v>0</v>
      </c>
      <c r="AQ7" s="59">
        <v>0</v>
      </c>
      <c r="AR7" s="60">
        <v>0</v>
      </c>
      <c r="AS7" s="59">
        <v>0</v>
      </c>
      <c r="AT7" s="59">
        <v>0</v>
      </c>
      <c r="AU7" s="59">
        <v>0</v>
      </c>
      <c r="AV7" s="59">
        <v>0</v>
      </c>
      <c r="AW7" s="60">
        <v>0</v>
      </c>
      <c r="AX7" s="59">
        <v>0</v>
      </c>
      <c r="AY7" s="59">
        <v>0</v>
      </c>
      <c r="AZ7" s="59">
        <v>0</v>
      </c>
      <c r="BA7" s="59">
        <v>0</v>
      </c>
      <c r="BB7" s="60">
        <v>0</v>
      </c>
      <c r="BC7" s="59">
        <v>0</v>
      </c>
      <c r="BD7" s="59">
        <v>0</v>
      </c>
      <c r="BE7" s="59">
        <v>0</v>
      </c>
      <c r="BF7" s="59">
        <v>0</v>
      </c>
      <c r="BG7" s="60">
        <v>0</v>
      </c>
      <c r="BH7" s="59">
        <v>0</v>
      </c>
      <c r="BI7" s="59">
        <v>0</v>
      </c>
      <c r="BJ7" s="59">
        <v>0</v>
      </c>
      <c r="BK7" s="59">
        <v>0</v>
      </c>
      <c r="BL7" s="60">
        <v>0</v>
      </c>
    </row>
    <row r="8" spans="1:64" x14ac:dyDescent="0.25">
      <c r="A8" s="56" t="s">
        <v>203</v>
      </c>
      <c r="B8" s="57" t="s">
        <v>204</v>
      </c>
      <c r="C8" s="61" t="s">
        <v>201</v>
      </c>
      <c r="D8" s="58">
        <f t="shared" si="0"/>
        <v>0</v>
      </c>
      <c r="E8" s="58">
        <f t="shared" si="1"/>
        <v>0</v>
      </c>
      <c r="F8" s="58">
        <f t="shared" si="2"/>
        <v>0</v>
      </c>
      <c r="G8" s="58">
        <f t="shared" si="3"/>
        <v>0</v>
      </c>
      <c r="H8" s="58">
        <f t="shared" si="4"/>
        <v>0</v>
      </c>
      <c r="I8" s="58">
        <f t="shared" si="5"/>
        <v>0</v>
      </c>
      <c r="J8" s="58">
        <f t="shared" si="6"/>
        <v>0</v>
      </c>
      <c r="K8" s="58">
        <f t="shared" si="7"/>
        <v>0</v>
      </c>
      <c r="L8" s="58">
        <f t="shared" si="8"/>
        <v>0</v>
      </c>
      <c r="M8" s="58">
        <f t="shared" si="9"/>
        <v>0</v>
      </c>
      <c r="N8" s="58">
        <f t="shared" si="10"/>
        <v>0</v>
      </c>
      <c r="O8" s="59">
        <v>0</v>
      </c>
      <c r="P8" s="59">
        <v>0</v>
      </c>
      <c r="Q8" s="59">
        <v>0</v>
      </c>
      <c r="R8" s="59">
        <v>0</v>
      </c>
      <c r="S8" s="60">
        <v>0</v>
      </c>
      <c r="T8" s="59">
        <v>0</v>
      </c>
      <c r="U8" s="59">
        <v>0</v>
      </c>
      <c r="V8" s="59">
        <v>0</v>
      </c>
      <c r="W8" s="59">
        <v>0</v>
      </c>
      <c r="X8" s="60">
        <v>0</v>
      </c>
      <c r="Y8" s="59">
        <v>0</v>
      </c>
      <c r="Z8" s="59">
        <v>0</v>
      </c>
      <c r="AA8" s="59">
        <v>0</v>
      </c>
      <c r="AB8" s="59">
        <v>0</v>
      </c>
      <c r="AC8" s="60">
        <v>0</v>
      </c>
      <c r="AD8" s="59">
        <v>0</v>
      </c>
      <c r="AE8" s="59">
        <v>0</v>
      </c>
      <c r="AF8" s="59">
        <v>0</v>
      </c>
      <c r="AG8" s="59">
        <v>0</v>
      </c>
      <c r="AH8" s="60">
        <v>0</v>
      </c>
      <c r="AI8" s="59">
        <v>0</v>
      </c>
      <c r="AJ8" s="59">
        <v>0</v>
      </c>
      <c r="AK8" s="59">
        <v>0</v>
      </c>
      <c r="AL8" s="59">
        <v>0</v>
      </c>
      <c r="AM8" s="60">
        <v>0</v>
      </c>
      <c r="AN8" s="59">
        <v>0</v>
      </c>
      <c r="AO8" s="59">
        <v>0</v>
      </c>
      <c r="AP8" s="59">
        <v>0</v>
      </c>
      <c r="AQ8" s="59">
        <v>0</v>
      </c>
      <c r="AR8" s="60">
        <v>0</v>
      </c>
      <c r="AS8" s="59">
        <v>0</v>
      </c>
      <c r="AT8" s="59">
        <v>0</v>
      </c>
      <c r="AU8" s="59">
        <v>0</v>
      </c>
      <c r="AV8" s="59">
        <v>0</v>
      </c>
      <c r="AW8" s="60">
        <v>0</v>
      </c>
      <c r="AX8" s="59">
        <v>0</v>
      </c>
      <c r="AY8" s="59">
        <v>0</v>
      </c>
      <c r="AZ8" s="59">
        <v>0</v>
      </c>
      <c r="BA8" s="59">
        <v>0</v>
      </c>
      <c r="BB8" s="60">
        <v>0</v>
      </c>
      <c r="BC8" s="59">
        <v>0</v>
      </c>
      <c r="BD8" s="59">
        <v>0</v>
      </c>
      <c r="BE8" s="59">
        <v>0</v>
      </c>
      <c r="BF8" s="59">
        <v>0</v>
      </c>
      <c r="BG8" s="60">
        <v>0</v>
      </c>
      <c r="BH8" s="59">
        <v>0</v>
      </c>
      <c r="BI8" s="59">
        <v>0</v>
      </c>
      <c r="BJ8" s="59">
        <v>0</v>
      </c>
      <c r="BK8" s="59">
        <v>0</v>
      </c>
      <c r="BL8" s="60">
        <v>0</v>
      </c>
    </row>
    <row r="9" spans="1:64" x14ac:dyDescent="0.25">
      <c r="A9" s="56" t="s">
        <v>203</v>
      </c>
      <c r="B9" s="57"/>
      <c r="C9" s="61"/>
      <c r="D9" s="58">
        <f t="shared" si="0"/>
        <v>0</v>
      </c>
      <c r="E9" s="58">
        <f t="shared" si="1"/>
        <v>0</v>
      </c>
      <c r="F9" s="58">
        <f t="shared" si="2"/>
        <v>0</v>
      </c>
      <c r="G9" s="58">
        <f t="shared" si="3"/>
        <v>0</v>
      </c>
      <c r="H9" s="58">
        <f t="shared" si="4"/>
        <v>0</v>
      </c>
      <c r="I9" s="58">
        <f t="shared" si="5"/>
        <v>0</v>
      </c>
      <c r="J9" s="58">
        <f t="shared" si="6"/>
        <v>0</v>
      </c>
      <c r="K9" s="58">
        <f t="shared" si="7"/>
        <v>0</v>
      </c>
      <c r="L9" s="58">
        <f t="shared" si="8"/>
        <v>0</v>
      </c>
      <c r="M9" s="58">
        <f t="shared" si="9"/>
        <v>0</v>
      </c>
      <c r="N9" s="58">
        <f t="shared" si="10"/>
        <v>0</v>
      </c>
      <c r="O9" s="59">
        <v>0</v>
      </c>
      <c r="P9" s="59">
        <v>0</v>
      </c>
      <c r="Q9" s="59">
        <v>0</v>
      </c>
      <c r="R9" s="59">
        <v>0</v>
      </c>
      <c r="S9" s="60">
        <v>0</v>
      </c>
      <c r="T9" s="59">
        <v>0</v>
      </c>
      <c r="U9" s="59">
        <v>0</v>
      </c>
      <c r="V9" s="59">
        <v>0</v>
      </c>
      <c r="W9" s="59">
        <v>0</v>
      </c>
      <c r="X9" s="60">
        <v>0</v>
      </c>
      <c r="Y9" s="59">
        <v>0</v>
      </c>
      <c r="Z9" s="59">
        <v>0</v>
      </c>
      <c r="AA9" s="59">
        <v>0</v>
      </c>
      <c r="AB9" s="59">
        <v>0</v>
      </c>
      <c r="AC9" s="60">
        <v>0</v>
      </c>
      <c r="AD9" s="59">
        <v>0</v>
      </c>
      <c r="AE9" s="59">
        <v>0</v>
      </c>
      <c r="AF9" s="59">
        <v>0</v>
      </c>
      <c r="AG9" s="59">
        <v>0</v>
      </c>
      <c r="AH9" s="60">
        <v>0</v>
      </c>
      <c r="AI9" s="59">
        <v>0</v>
      </c>
      <c r="AJ9" s="59">
        <v>0</v>
      </c>
      <c r="AK9" s="59">
        <v>0</v>
      </c>
      <c r="AL9" s="59">
        <v>0</v>
      </c>
      <c r="AM9" s="60">
        <v>0</v>
      </c>
      <c r="AN9" s="59">
        <v>0</v>
      </c>
      <c r="AO9" s="59">
        <v>0</v>
      </c>
      <c r="AP9" s="59">
        <v>0</v>
      </c>
      <c r="AQ9" s="59">
        <v>0</v>
      </c>
      <c r="AR9" s="60">
        <v>0</v>
      </c>
      <c r="AS9" s="59">
        <v>0</v>
      </c>
      <c r="AT9" s="59">
        <v>0</v>
      </c>
      <c r="AU9" s="59">
        <v>0</v>
      </c>
      <c r="AV9" s="59">
        <v>0</v>
      </c>
      <c r="AW9" s="60">
        <v>0</v>
      </c>
      <c r="AX9" s="59">
        <v>0</v>
      </c>
      <c r="AY9" s="59">
        <v>0</v>
      </c>
      <c r="AZ9" s="59">
        <v>0</v>
      </c>
      <c r="BA9" s="59">
        <v>0</v>
      </c>
      <c r="BB9" s="60">
        <v>0</v>
      </c>
      <c r="BC9" s="59">
        <v>0</v>
      </c>
      <c r="BD9" s="59">
        <v>0</v>
      </c>
      <c r="BE9" s="59">
        <v>0</v>
      </c>
      <c r="BF9" s="59">
        <v>0</v>
      </c>
      <c r="BG9" s="60">
        <v>0</v>
      </c>
      <c r="BH9" s="59">
        <v>0</v>
      </c>
      <c r="BI9" s="59">
        <v>0</v>
      </c>
      <c r="BJ9" s="59">
        <v>0</v>
      </c>
      <c r="BK9" s="59">
        <v>0</v>
      </c>
      <c r="BL9" s="60">
        <v>0</v>
      </c>
    </row>
    <row r="10" spans="1:64" x14ac:dyDescent="0.25">
      <c r="A10" s="56" t="s">
        <v>203</v>
      </c>
      <c r="B10" s="57"/>
      <c r="C10" s="61"/>
      <c r="D10" s="58">
        <f t="shared" si="0"/>
        <v>0</v>
      </c>
      <c r="E10" s="58">
        <f t="shared" si="1"/>
        <v>0</v>
      </c>
      <c r="F10" s="58">
        <f t="shared" si="2"/>
        <v>0</v>
      </c>
      <c r="G10" s="58">
        <f t="shared" si="3"/>
        <v>0</v>
      </c>
      <c r="H10" s="58">
        <f t="shared" si="4"/>
        <v>0</v>
      </c>
      <c r="I10" s="58">
        <f t="shared" si="5"/>
        <v>0</v>
      </c>
      <c r="J10" s="58">
        <f t="shared" si="6"/>
        <v>0</v>
      </c>
      <c r="K10" s="58">
        <f t="shared" si="7"/>
        <v>0</v>
      </c>
      <c r="L10" s="58">
        <f t="shared" si="8"/>
        <v>0</v>
      </c>
      <c r="M10" s="58">
        <f t="shared" si="9"/>
        <v>0</v>
      </c>
      <c r="N10" s="58">
        <f t="shared" si="10"/>
        <v>0</v>
      </c>
      <c r="O10" s="59">
        <v>0</v>
      </c>
      <c r="P10" s="59">
        <v>0</v>
      </c>
      <c r="Q10" s="59">
        <v>0</v>
      </c>
      <c r="R10" s="59">
        <v>0</v>
      </c>
      <c r="S10" s="60">
        <v>0</v>
      </c>
      <c r="T10" s="59">
        <v>0</v>
      </c>
      <c r="U10" s="59">
        <v>0</v>
      </c>
      <c r="V10" s="59">
        <v>0</v>
      </c>
      <c r="W10" s="59">
        <v>0</v>
      </c>
      <c r="X10" s="60">
        <v>0</v>
      </c>
      <c r="Y10" s="59">
        <v>0</v>
      </c>
      <c r="Z10" s="59">
        <v>0</v>
      </c>
      <c r="AA10" s="59">
        <v>0</v>
      </c>
      <c r="AB10" s="59">
        <v>0</v>
      </c>
      <c r="AC10" s="60">
        <v>0</v>
      </c>
      <c r="AD10" s="59">
        <v>0</v>
      </c>
      <c r="AE10" s="59">
        <v>0</v>
      </c>
      <c r="AF10" s="59">
        <v>0</v>
      </c>
      <c r="AG10" s="59">
        <v>0</v>
      </c>
      <c r="AH10" s="60">
        <v>0</v>
      </c>
      <c r="AI10" s="59">
        <v>0</v>
      </c>
      <c r="AJ10" s="59">
        <v>0</v>
      </c>
      <c r="AK10" s="59">
        <v>0</v>
      </c>
      <c r="AL10" s="59">
        <v>0</v>
      </c>
      <c r="AM10" s="60">
        <v>0</v>
      </c>
      <c r="AN10" s="59">
        <v>0</v>
      </c>
      <c r="AO10" s="59">
        <v>0</v>
      </c>
      <c r="AP10" s="59">
        <v>0</v>
      </c>
      <c r="AQ10" s="59">
        <v>0</v>
      </c>
      <c r="AR10" s="60">
        <v>0</v>
      </c>
      <c r="AS10" s="59">
        <v>0</v>
      </c>
      <c r="AT10" s="59">
        <v>0</v>
      </c>
      <c r="AU10" s="59">
        <v>0</v>
      </c>
      <c r="AV10" s="59">
        <v>0</v>
      </c>
      <c r="AW10" s="60">
        <v>0</v>
      </c>
      <c r="AX10" s="59">
        <v>0</v>
      </c>
      <c r="AY10" s="59">
        <v>0</v>
      </c>
      <c r="AZ10" s="59">
        <v>0</v>
      </c>
      <c r="BA10" s="59">
        <v>0</v>
      </c>
      <c r="BB10" s="60">
        <v>0</v>
      </c>
      <c r="BC10" s="59">
        <v>0</v>
      </c>
      <c r="BD10" s="59">
        <v>0</v>
      </c>
      <c r="BE10" s="59">
        <v>0</v>
      </c>
      <c r="BF10" s="59">
        <v>0</v>
      </c>
      <c r="BG10" s="60">
        <v>0</v>
      </c>
      <c r="BH10" s="59">
        <v>0</v>
      </c>
      <c r="BI10" s="59">
        <v>0</v>
      </c>
      <c r="BJ10" s="59">
        <v>0</v>
      </c>
      <c r="BK10" s="59">
        <v>0</v>
      </c>
      <c r="BL10" s="60">
        <v>0</v>
      </c>
    </row>
    <row r="11" spans="1:64" x14ac:dyDescent="0.25">
      <c r="A11" s="56" t="s">
        <v>199</v>
      </c>
      <c r="B11" s="56" t="s">
        <v>205</v>
      </c>
      <c r="C11" s="56" t="s">
        <v>201</v>
      </c>
      <c r="D11" s="58">
        <f t="shared" si="0"/>
        <v>0</v>
      </c>
      <c r="E11" s="58">
        <f t="shared" si="1"/>
        <v>0</v>
      </c>
      <c r="F11" s="58">
        <f t="shared" si="2"/>
        <v>0</v>
      </c>
      <c r="G11" s="58">
        <f t="shared" si="3"/>
        <v>0</v>
      </c>
      <c r="H11" s="58">
        <f t="shared" si="4"/>
        <v>0</v>
      </c>
      <c r="I11" s="58">
        <f t="shared" si="5"/>
        <v>0</v>
      </c>
      <c r="J11" s="58">
        <f t="shared" si="6"/>
        <v>0</v>
      </c>
      <c r="K11" s="58">
        <f t="shared" si="7"/>
        <v>0</v>
      </c>
      <c r="L11" s="58">
        <f t="shared" si="8"/>
        <v>0</v>
      </c>
      <c r="M11" s="58">
        <f t="shared" si="9"/>
        <v>0</v>
      </c>
      <c r="N11" s="58">
        <f t="shared" si="10"/>
        <v>0</v>
      </c>
      <c r="O11" s="59">
        <v>0</v>
      </c>
      <c r="P11" s="59">
        <v>0</v>
      </c>
      <c r="Q11" s="59">
        <v>0</v>
      </c>
      <c r="R11" s="59">
        <v>0</v>
      </c>
      <c r="S11" s="60">
        <v>0</v>
      </c>
      <c r="T11" s="59">
        <v>0</v>
      </c>
      <c r="U11" s="59">
        <v>0</v>
      </c>
      <c r="V11" s="59">
        <v>0</v>
      </c>
      <c r="W11" s="59">
        <v>0</v>
      </c>
      <c r="X11" s="60">
        <v>0</v>
      </c>
      <c r="Y11" s="59">
        <v>0</v>
      </c>
      <c r="Z11" s="59">
        <v>0</v>
      </c>
      <c r="AA11" s="59">
        <v>0</v>
      </c>
      <c r="AB11" s="59">
        <v>0</v>
      </c>
      <c r="AC11" s="60">
        <v>0</v>
      </c>
      <c r="AD11" s="59">
        <v>0</v>
      </c>
      <c r="AE11" s="59">
        <v>0</v>
      </c>
      <c r="AF11" s="59">
        <v>0</v>
      </c>
      <c r="AG11" s="59">
        <v>0</v>
      </c>
      <c r="AH11" s="60">
        <v>0</v>
      </c>
      <c r="AI11" s="59">
        <v>0</v>
      </c>
      <c r="AJ11" s="59">
        <v>0</v>
      </c>
      <c r="AK11" s="59">
        <v>0</v>
      </c>
      <c r="AL11" s="59">
        <v>0</v>
      </c>
      <c r="AM11" s="60">
        <v>0</v>
      </c>
      <c r="AN11" s="59">
        <v>0</v>
      </c>
      <c r="AO11" s="59">
        <v>0</v>
      </c>
      <c r="AP11" s="59">
        <v>0</v>
      </c>
      <c r="AQ11" s="59">
        <v>0</v>
      </c>
      <c r="AR11" s="60">
        <v>0</v>
      </c>
      <c r="AS11" s="59">
        <v>0</v>
      </c>
      <c r="AT11" s="59">
        <v>0</v>
      </c>
      <c r="AU11" s="59">
        <v>0</v>
      </c>
      <c r="AV11" s="59">
        <v>0</v>
      </c>
      <c r="AW11" s="60">
        <v>0</v>
      </c>
      <c r="AX11" s="59">
        <v>0</v>
      </c>
      <c r="AY11" s="59">
        <v>0</v>
      </c>
      <c r="AZ11" s="59">
        <v>0</v>
      </c>
      <c r="BA11" s="59">
        <v>0</v>
      </c>
      <c r="BB11" s="60">
        <v>0</v>
      </c>
      <c r="BC11" s="59">
        <v>0</v>
      </c>
      <c r="BD11" s="59">
        <v>0</v>
      </c>
      <c r="BE11" s="59">
        <v>0</v>
      </c>
      <c r="BF11" s="59">
        <v>0</v>
      </c>
      <c r="BG11" s="60">
        <v>0</v>
      </c>
      <c r="BH11" s="59">
        <v>0</v>
      </c>
      <c r="BI11" s="59">
        <v>0</v>
      </c>
      <c r="BJ11" s="59">
        <v>0</v>
      </c>
      <c r="BK11" s="59">
        <v>0</v>
      </c>
      <c r="BL11" s="60">
        <v>0</v>
      </c>
    </row>
    <row r="12" spans="1:64" x14ac:dyDescent="0.25">
      <c r="A12" s="56" t="s">
        <v>199</v>
      </c>
      <c r="D12" s="58">
        <f t="shared" si="0"/>
        <v>0</v>
      </c>
      <c r="E12" s="58">
        <f t="shared" si="1"/>
        <v>0</v>
      </c>
      <c r="F12" s="58">
        <f t="shared" si="2"/>
        <v>0</v>
      </c>
      <c r="G12" s="58">
        <f t="shared" si="3"/>
        <v>0</v>
      </c>
      <c r="H12" s="58">
        <f t="shared" si="4"/>
        <v>0</v>
      </c>
      <c r="I12" s="58">
        <f t="shared" si="5"/>
        <v>0</v>
      </c>
      <c r="J12" s="58">
        <f t="shared" si="6"/>
        <v>0</v>
      </c>
      <c r="K12" s="58">
        <f t="shared" si="7"/>
        <v>0</v>
      </c>
      <c r="L12" s="58">
        <f t="shared" si="8"/>
        <v>0</v>
      </c>
      <c r="M12" s="58">
        <f t="shared" si="9"/>
        <v>0</v>
      </c>
      <c r="N12" s="58">
        <f t="shared" si="10"/>
        <v>0</v>
      </c>
      <c r="O12" s="59">
        <v>0</v>
      </c>
      <c r="P12" s="59">
        <v>0</v>
      </c>
      <c r="Q12" s="59">
        <v>0</v>
      </c>
      <c r="R12" s="59">
        <v>0</v>
      </c>
      <c r="S12" s="60">
        <v>0</v>
      </c>
      <c r="T12" s="59">
        <v>0</v>
      </c>
      <c r="U12" s="59">
        <v>0</v>
      </c>
      <c r="V12" s="59">
        <v>0</v>
      </c>
      <c r="W12" s="59">
        <v>0</v>
      </c>
      <c r="X12" s="60">
        <v>0</v>
      </c>
      <c r="Y12" s="59">
        <v>0</v>
      </c>
      <c r="Z12" s="59">
        <v>0</v>
      </c>
      <c r="AA12" s="59">
        <v>0</v>
      </c>
      <c r="AB12" s="59">
        <v>0</v>
      </c>
      <c r="AC12" s="60">
        <v>0</v>
      </c>
      <c r="AD12" s="59">
        <v>0</v>
      </c>
      <c r="AE12" s="59">
        <v>0</v>
      </c>
      <c r="AF12" s="59">
        <v>0</v>
      </c>
      <c r="AG12" s="59">
        <v>0</v>
      </c>
      <c r="AH12" s="60">
        <v>0</v>
      </c>
      <c r="AI12" s="59">
        <v>0</v>
      </c>
      <c r="AJ12" s="59">
        <v>0</v>
      </c>
      <c r="AK12" s="59">
        <v>0</v>
      </c>
      <c r="AL12" s="59">
        <v>0</v>
      </c>
      <c r="AM12" s="60">
        <v>0</v>
      </c>
      <c r="AN12" s="59">
        <v>0</v>
      </c>
      <c r="AO12" s="59">
        <v>0</v>
      </c>
      <c r="AP12" s="59">
        <v>0</v>
      </c>
      <c r="AQ12" s="59">
        <v>0</v>
      </c>
      <c r="AR12" s="60">
        <v>0</v>
      </c>
      <c r="AS12" s="59">
        <v>0</v>
      </c>
      <c r="AT12" s="59">
        <v>0</v>
      </c>
      <c r="AU12" s="59">
        <v>0</v>
      </c>
      <c r="AV12" s="59">
        <v>0</v>
      </c>
      <c r="AW12" s="60">
        <v>0</v>
      </c>
      <c r="AX12" s="59">
        <v>0</v>
      </c>
      <c r="AY12" s="59">
        <v>0</v>
      </c>
      <c r="AZ12" s="59">
        <v>0</v>
      </c>
      <c r="BA12" s="59">
        <v>0</v>
      </c>
      <c r="BB12" s="60">
        <v>0</v>
      </c>
      <c r="BC12" s="59">
        <v>0</v>
      </c>
      <c r="BD12" s="59">
        <v>0</v>
      </c>
      <c r="BE12" s="59">
        <v>0</v>
      </c>
      <c r="BF12" s="59">
        <v>0</v>
      </c>
      <c r="BG12" s="60">
        <v>0</v>
      </c>
      <c r="BH12" s="59">
        <v>0</v>
      </c>
      <c r="BI12" s="59">
        <v>0</v>
      </c>
      <c r="BJ12" s="59">
        <v>0</v>
      </c>
      <c r="BK12" s="59">
        <v>0</v>
      </c>
      <c r="BL12" s="60">
        <v>0</v>
      </c>
    </row>
    <row r="13" spans="1:64" x14ac:dyDescent="0.25">
      <c r="A13" s="56" t="s">
        <v>199</v>
      </c>
      <c r="D13" s="58">
        <f t="shared" si="0"/>
        <v>0</v>
      </c>
      <c r="E13" s="58">
        <f t="shared" si="1"/>
        <v>0</v>
      </c>
      <c r="F13" s="58">
        <f t="shared" si="2"/>
        <v>0</v>
      </c>
      <c r="G13" s="58">
        <f t="shared" si="3"/>
        <v>0</v>
      </c>
      <c r="H13" s="58">
        <f t="shared" si="4"/>
        <v>0</v>
      </c>
      <c r="I13" s="58">
        <f t="shared" si="5"/>
        <v>0</v>
      </c>
      <c r="J13" s="58">
        <f t="shared" si="6"/>
        <v>0</v>
      </c>
      <c r="K13" s="58">
        <f t="shared" si="7"/>
        <v>0</v>
      </c>
      <c r="L13" s="58">
        <f t="shared" si="8"/>
        <v>0</v>
      </c>
      <c r="M13" s="58">
        <f t="shared" si="9"/>
        <v>0</v>
      </c>
      <c r="N13" s="58">
        <f t="shared" si="10"/>
        <v>0</v>
      </c>
      <c r="O13" s="59">
        <v>0</v>
      </c>
      <c r="P13" s="59">
        <v>0</v>
      </c>
      <c r="Q13" s="59">
        <v>0</v>
      </c>
      <c r="R13" s="59">
        <v>0</v>
      </c>
      <c r="S13" s="60">
        <v>0</v>
      </c>
      <c r="T13" s="59">
        <v>0</v>
      </c>
      <c r="U13" s="59">
        <v>0</v>
      </c>
      <c r="V13" s="59">
        <v>0</v>
      </c>
      <c r="W13" s="59">
        <v>0</v>
      </c>
      <c r="X13" s="60">
        <v>0</v>
      </c>
      <c r="Y13" s="59">
        <v>0</v>
      </c>
      <c r="Z13" s="59">
        <v>0</v>
      </c>
      <c r="AA13" s="59">
        <v>0</v>
      </c>
      <c r="AB13" s="59">
        <v>0</v>
      </c>
      <c r="AC13" s="60">
        <v>0</v>
      </c>
      <c r="AD13" s="59">
        <v>0</v>
      </c>
      <c r="AE13" s="59">
        <v>0</v>
      </c>
      <c r="AF13" s="59">
        <v>0</v>
      </c>
      <c r="AG13" s="59">
        <v>0</v>
      </c>
      <c r="AH13" s="60">
        <v>0</v>
      </c>
      <c r="AI13" s="59">
        <v>0</v>
      </c>
      <c r="AJ13" s="59">
        <v>0</v>
      </c>
      <c r="AK13" s="59">
        <v>0</v>
      </c>
      <c r="AL13" s="59">
        <v>0</v>
      </c>
      <c r="AM13" s="60">
        <v>0</v>
      </c>
      <c r="AN13" s="59">
        <v>0</v>
      </c>
      <c r="AO13" s="59">
        <v>0</v>
      </c>
      <c r="AP13" s="59">
        <v>0</v>
      </c>
      <c r="AQ13" s="59">
        <v>0</v>
      </c>
      <c r="AR13" s="60">
        <v>0</v>
      </c>
      <c r="AS13" s="59">
        <v>0</v>
      </c>
      <c r="AT13" s="59">
        <v>0</v>
      </c>
      <c r="AU13" s="59">
        <v>0</v>
      </c>
      <c r="AV13" s="59">
        <v>0</v>
      </c>
      <c r="AW13" s="60">
        <v>0</v>
      </c>
      <c r="AX13" s="59">
        <v>0</v>
      </c>
      <c r="AY13" s="59">
        <v>0</v>
      </c>
      <c r="AZ13" s="59">
        <v>0</v>
      </c>
      <c r="BA13" s="59">
        <v>0</v>
      </c>
      <c r="BB13" s="60">
        <v>0</v>
      </c>
      <c r="BC13" s="59">
        <v>0</v>
      </c>
      <c r="BD13" s="59">
        <v>0</v>
      </c>
      <c r="BE13" s="59">
        <v>0</v>
      </c>
      <c r="BF13" s="59">
        <v>0</v>
      </c>
      <c r="BG13" s="60">
        <v>0</v>
      </c>
      <c r="BH13" s="59">
        <v>0</v>
      </c>
      <c r="BI13" s="59">
        <v>0</v>
      </c>
      <c r="BJ13" s="59">
        <v>0</v>
      </c>
      <c r="BK13" s="59">
        <v>0</v>
      </c>
      <c r="BL13" s="60">
        <v>0</v>
      </c>
    </row>
    <row r="14" spans="1:64" x14ac:dyDescent="0.25">
      <c r="A14" s="56" t="s">
        <v>203</v>
      </c>
      <c r="B14" s="56" t="s">
        <v>205</v>
      </c>
      <c r="C14" s="56" t="s">
        <v>201</v>
      </c>
      <c r="D14" s="58">
        <f t="shared" si="0"/>
        <v>0</v>
      </c>
      <c r="E14" s="58">
        <f t="shared" si="1"/>
        <v>0</v>
      </c>
      <c r="F14" s="58">
        <f t="shared" si="2"/>
        <v>0</v>
      </c>
      <c r="G14" s="58">
        <f t="shared" si="3"/>
        <v>0</v>
      </c>
      <c r="H14" s="58">
        <f t="shared" si="4"/>
        <v>0</v>
      </c>
      <c r="I14" s="58">
        <f t="shared" si="5"/>
        <v>0</v>
      </c>
      <c r="J14" s="58">
        <f t="shared" si="6"/>
        <v>0</v>
      </c>
      <c r="K14" s="58">
        <f t="shared" si="7"/>
        <v>0</v>
      </c>
      <c r="L14" s="58">
        <f t="shared" si="8"/>
        <v>0</v>
      </c>
      <c r="M14" s="58">
        <f t="shared" si="9"/>
        <v>0</v>
      </c>
      <c r="N14" s="58">
        <f t="shared" si="10"/>
        <v>0</v>
      </c>
      <c r="O14" s="59">
        <v>0</v>
      </c>
      <c r="P14" s="59">
        <v>0</v>
      </c>
      <c r="Q14" s="59">
        <v>0</v>
      </c>
      <c r="R14" s="59">
        <v>0</v>
      </c>
      <c r="S14" s="60">
        <v>0</v>
      </c>
      <c r="T14" s="59">
        <v>0</v>
      </c>
      <c r="U14" s="59">
        <v>0</v>
      </c>
      <c r="V14" s="59">
        <v>0</v>
      </c>
      <c r="W14" s="59">
        <v>0</v>
      </c>
      <c r="X14" s="60">
        <v>0</v>
      </c>
      <c r="Y14" s="59">
        <v>0</v>
      </c>
      <c r="Z14" s="59">
        <v>0</v>
      </c>
      <c r="AA14" s="59">
        <v>0</v>
      </c>
      <c r="AB14" s="59">
        <v>0</v>
      </c>
      <c r="AC14" s="60">
        <v>0</v>
      </c>
      <c r="AD14" s="59">
        <v>0</v>
      </c>
      <c r="AE14" s="59">
        <v>0</v>
      </c>
      <c r="AF14" s="59">
        <v>0</v>
      </c>
      <c r="AG14" s="59">
        <v>0</v>
      </c>
      <c r="AH14" s="60">
        <v>0</v>
      </c>
      <c r="AI14" s="59">
        <v>0</v>
      </c>
      <c r="AJ14" s="59">
        <v>0</v>
      </c>
      <c r="AK14" s="59">
        <v>0</v>
      </c>
      <c r="AL14" s="59">
        <v>0</v>
      </c>
      <c r="AM14" s="60">
        <v>0</v>
      </c>
      <c r="AN14" s="59">
        <v>0</v>
      </c>
      <c r="AO14" s="59">
        <v>0</v>
      </c>
      <c r="AP14" s="59">
        <v>0</v>
      </c>
      <c r="AQ14" s="59">
        <v>0</v>
      </c>
      <c r="AR14" s="60">
        <v>0</v>
      </c>
      <c r="AS14" s="59">
        <v>0</v>
      </c>
      <c r="AT14" s="59">
        <v>0</v>
      </c>
      <c r="AU14" s="59">
        <v>0</v>
      </c>
      <c r="AV14" s="59">
        <v>0</v>
      </c>
      <c r="AW14" s="60">
        <v>0</v>
      </c>
      <c r="AX14" s="59">
        <v>0</v>
      </c>
      <c r="AY14" s="59">
        <v>0</v>
      </c>
      <c r="AZ14" s="59">
        <v>0</v>
      </c>
      <c r="BA14" s="59">
        <v>0</v>
      </c>
      <c r="BB14" s="60">
        <v>0</v>
      </c>
      <c r="BC14" s="59">
        <v>0</v>
      </c>
      <c r="BD14" s="59">
        <v>0</v>
      </c>
      <c r="BE14" s="59">
        <v>0</v>
      </c>
      <c r="BF14" s="59">
        <v>0</v>
      </c>
      <c r="BG14" s="60">
        <v>0</v>
      </c>
      <c r="BH14" s="59">
        <v>0</v>
      </c>
      <c r="BI14" s="59">
        <v>0</v>
      </c>
      <c r="BJ14" s="59">
        <v>0</v>
      </c>
      <c r="BK14" s="59">
        <v>0</v>
      </c>
      <c r="BL14" s="60">
        <v>0</v>
      </c>
    </row>
    <row r="15" spans="1:64" x14ac:dyDescent="0.25">
      <c r="A15" s="56" t="s">
        <v>203</v>
      </c>
      <c r="D15" s="58">
        <f t="shared" si="0"/>
        <v>0</v>
      </c>
      <c r="E15" s="58">
        <f t="shared" si="1"/>
        <v>0</v>
      </c>
      <c r="F15" s="58">
        <f t="shared" si="2"/>
        <v>0</v>
      </c>
      <c r="G15" s="58">
        <f t="shared" si="3"/>
        <v>0</v>
      </c>
      <c r="H15" s="58">
        <f t="shared" si="4"/>
        <v>0</v>
      </c>
      <c r="I15" s="58">
        <f t="shared" si="5"/>
        <v>0</v>
      </c>
      <c r="J15" s="58">
        <f t="shared" si="6"/>
        <v>0</v>
      </c>
      <c r="K15" s="58">
        <f t="shared" si="7"/>
        <v>0</v>
      </c>
      <c r="L15" s="58">
        <f t="shared" si="8"/>
        <v>0</v>
      </c>
      <c r="M15" s="58">
        <f t="shared" si="9"/>
        <v>0</v>
      </c>
      <c r="N15" s="58">
        <f t="shared" si="10"/>
        <v>0</v>
      </c>
      <c r="O15" s="59">
        <v>0</v>
      </c>
      <c r="P15" s="59">
        <v>0</v>
      </c>
      <c r="Q15" s="59">
        <v>0</v>
      </c>
      <c r="R15" s="59">
        <v>0</v>
      </c>
      <c r="S15" s="60">
        <v>0</v>
      </c>
      <c r="T15" s="59">
        <v>0</v>
      </c>
      <c r="U15" s="59">
        <v>0</v>
      </c>
      <c r="V15" s="59">
        <v>0</v>
      </c>
      <c r="W15" s="59">
        <v>0</v>
      </c>
      <c r="X15" s="60">
        <v>0</v>
      </c>
      <c r="Y15" s="59">
        <v>0</v>
      </c>
      <c r="Z15" s="59">
        <v>0</v>
      </c>
      <c r="AA15" s="59">
        <v>0</v>
      </c>
      <c r="AB15" s="59">
        <v>0</v>
      </c>
      <c r="AC15" s="60">
        <v>0</v>
      </c>
      <c r="AD15" s="59">
        <v>0</v>
      </c>
      <c r="AE15" s="59">
        <v>0</v>
      </c>
      <c r="AF15" s="59">
        <v>0</v>
      </c>
      <c r="AG15" s="59">
        <v>0</v>
      </c>
      <c r="AH15" s="60">
        <v>0</v>
      </c>
      <c r="AI15" s="59">
        <v>0</v>
      </c>
      <c r="AJ15" s="59">
        <v>0</v>
      </c>
      <c r="AK15" s="59">
        <v>0</v>
      </c>
      <c r="AL15" s="59">
        <v>0</v>
      </c>
      <c r="AM15" s="60">
        <v>0</v>
      </c>
      <c r="AN15" s="59">
        <v>0</v>
      </c>
      <c r="AO15" s="59">
        <v>0</v>
      </c>
      <c r="AP15" s="59">
        <v>0</v>
      </c>
      <c r="AQ15" s="59">
        <v>0</v>
      </c>
      <c r="AR15" s="60">
        <v>0</v>
      </c>
      <c r="AS15" s="59">
        <v>0</v>
      </c>
      <c r="AT15" s="59">
        <v>0</v>
      </c>
      <c r="AU15" s="59">
        <v>0</v>
      </c>
      <c r="AV15" s="59">
        <v>0</v>
      </c>
      <c r="AW15" s="60">
        <v>0</v>
      </c>
      <c r="AX15" s="59">
        <v>0</v>
      </c>
      <c r="AY15" s="59">
        <v>0</v>
      </c>
      <c r="AZ15" s="59">
        <v>0</v>
      </c>
      <c r="BA15" s="59">
        <v>0</v>
      </c>
      <c r="BB15" s="60">
        <v>0</v>
      </c>
      <c r="BC15" s="59">
        <v>0</v>
      </c>
      <c r="BD15" s="59">
        <v>0</v>
      </c>
      <c r="BE15" s="59">
        <v>0</v>
      </c>
      <c r="BF15" s="59">
        <v>0</v>
      </c>
      <c r="BG15" s="60">
        <v>0</v>
      </c>
      <c r="BH15" s="59">
        <v>0</v>
      </c>
      <c r="BI15" s="59">
        <v>0</v>
      </c>
      <c r="BJ15" s="59">
        <v>0</v>
      </c>
      <c r="BK15" s="59">
        <v>0</v>
      </c>
      <c r="BL15" s="60">
        <v>0</v>
      </c>
    </row>
    <row r="16" spans="1:64" x14ac:dyDescent="0.25">
      <c r="A16" s="56" t="s">
        <v>203</v>
      </c>
      <c r="D16" s="58">
        <f t="shared" si="0"/>
        <v>0</v>
      </c>
      <c r="E16" s="58">
        <f t="shared" si="1"/>
        <v>0</v>
      </c>
      <c r="F16" s="58">
        <f t="shared" si="2"/>
        <v>0</v>
      </c>
      <c r="G16" s="58">
        <f t="shared" si="3"/>
        <v>0</v>
      </c>
      <c r="H16" s="58">
        <f t="shared" si="4"/>
        <v>0</v>
      </c>
      <c r="I16" s="58">
        <f t="shared" si="5"/>
        <v>0</v>
      </c>
      <c r="J16" s="58">
        <f t="shared" si="6"/>
        <v>0</v>
      </c>
      <c r="K16" s="58">
        <f t="shared" si="7"/>
        <v>0</v>
      </c>
      <c r="L16" s="58">
        <f t="shared" si="8"/>
        <v>0</v>
      </c>
      <c r="M16" s="58">
        <f t="shared" si="9"/>
        <v>0</v>
      </c>
      <c r="N16" s="58">
        <f t="shared" si="10"/>
        <v>0</v>
      </c>
      <c r="O16" s="59">
        <v>0</v>
      </c>
      <c r="P16" s="59">
        <v>0</v>
      </c>
      <c r="Q16" s="59">
        <v>0</v>
      </c>
      <c r="R16" s="59">
        <v>0</v>
      </c>
      <c r="S16" s="60">
        <v>0</v>
      </c>
      <c r="T16" s="59">
        <v>0</v>
      </c>
      <c r="U16" s="59">
        <v>0</v>
      </c>
      <c r="V16" s="59">
        <v>0</v>
      </c>
      <c r="W16" s="59">
        <v>0</v>
      </c>
      <c r="X16" s="60">
        <v>0</v>
      </c>
      <c r="Y16" s="59">
        <v>0</v>
      </c>
      <c r="Z16" s="59">
        <v>0</v>
      </c>
      <c r="AA16" s="59">
        <v>0</v>
      </c>
      <c r="AB16" s="59">
        <v>0</v>
      </c>
      <c r="AC16" s="60">
        <v>0</v>
      </c>
      <c r="AD16" s="59">
        <v>0</v>
      </c>
      <c r="AE16" s="59">
        <v>0</v>
      </c>
      <c r="AF16" s="59">
        <v>0</v>
      </c>
      <c r="AG16" s="59">
        <v>0</v>
      </c>
      <c r="AH16" s="60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N16" s="59">
        <v>0</v>
      </c>
      <c r="AO16" s="59">
        <v>0</v>
      </c>
      <c r="AP16" s="59">
        <v>0</v>
      </c>
      <c r="AQ16" s="59">
        <v>0</v>
      </c>
      <c r="AR16" s="60">
        <v>0</v>
      </c>
      <c r="AS16" s="59">
        <v>0</v>
      </c>
      <c r="AT16" s="59">
        <v>0</v>
      </c>
      <c r="AU16" s="59">
        <v>0</v>
      </c>
      <c r="AV16" s="59">
        <v>0</v>
      </c>
      <c r="AW16" s="60">
        <v>0</v>
      </c>
      <c r="AX16" s="59">
        <v>0</v>
      </c>
      <c r="AY16" s="59">
        <v>0</v>
      </c>
      <c r="AZ16" s="59">
        <v>0</v>
      </c>
      <c r="BA16" s="59">
        <v>0</v>
      </c>
      <c r="BB16" s="60">
        <v>0</v>
      </c>
      <c r="BC16" s="59">
        <v>0</v>
      </c>
      <c r="BD16" s="59">
        <v>0</v>
      </c>
      <c r="BE16" s="59">
        <v>0</v>
      </c>
      <c r="BF16" s="59">
        <v>0</v>
      </c>
      <c r="BG16" s="60">
        <v>0</v>
      </c>
      <c r="BH16" s="59">
        <v>0</v>
      </c>
      <c r="BI16" s="59">
        <v>0</v>
      </c>
      <c r="BJ16" s="59">
        <v>0</v>
      </c>
      <c r="BK16" s="59">
        <v>0</v>
      </c>
      <c r="BL16" s="60">
        <v>0</v>
      </c>
    </row>
    <row r="17" spans="1:64" x14ac:dyDescent="0.25">
      <c r="A17" s="56" t="s">
        <v>199</v>
      </c>
      <c r="B17" s="56" t="s">
        <v>206</v>
      </c>
      <c r="C17" s="56" t="s">
        <v>201</v>
      </c>
      <c r="D17" s="58">
        <f t="shared" si="0"/>
        <v>0</v>
      </c>
      <c r="E17" s="58">
        <f t="shared" si="1"/>
        <v>0</v>
      </c>
      <c r="F17" s="58">
        <f t="shared" si="2"/>
        <v>0</v>
      </c>
      <c r="G17" s="58">
        <f t="shared" si="3"/>
        <v>0</v>
      </c>
      <c r="H17" s="58">
        <f t="shared" si="4"/>
        <v>0</v>
      </c>
      <c r="I17" s="58">
        <f t="shared" si="5"/>
        <v>0</v>
      </c>
      <c r="J17" s="58">
        <f t="shared" si="6"/>
        <v>0</v>
      </c>
      <c r="K17" s="58">
        <f t="shared" si="7"/>
        <v>0</v>
      </c>
      <c r="L17" s="58">
        <f t="shared" si="8"/>
        <v>0</v>
      </c>
      <c r="M17" s="58">
        <f t="shared" si="9"/>
        <v>0</v>
      </c>
      <c r="N17" s="58">
        <f t="shared" si="10"/>
        <v>0</v>
      </c>
      <c r="O17" s="59">
        <v>0</v>
      </c>
      <c r="P17" s="59">
        <v>0</v>
      </c>
      <c r="Q17" s="59">
        <v>0</v>
      </c>
      <c r="R17" s="59">
        <v>0</v>
      </c>
      <c r="S17" s="60">
        <v>0</v>
      </c>
      <c r="T17" s="59">
        <v>0</v>
      </c>
      <c r="U17" s="59">
        <v>0</v>
      </c>
      <c r="V17" s="59">
        <v>0</v>
      </c>
      <c r="W17" s="59">
        <v>0</v>
      </c>
      <c r="X17" s="60">
        <v>0</v>
      </c>
      <c r="Y17" s="59">
        <v>0</v>
      </c>
      <c r="Z17" s="59">
        <v>0</v>
      </c>
      <c r="AA17" s="59">
        <v>0</v>
      </c>
      <c r="AB17" s="59">
        <v>0</v>
      </c>
      <c r="AC17" s="60">
        <v>0</v>
      </c>
      <c r="AD17" s="59">
        <v>0</v>
      </c>
      <c r="AE17" s="59">
        <v>0</v>
      </c>
      <c r="AF17" s="59">
        <v>0</v>
      </c>
      <c r="AG17" s="59">
        <v>0</v>
      </c>
      <c r="AH17" s="60">
        <v>0</v>
      </c>
      <c r="AI17" s="59">
        <v>0</v>
      </c>
      <c r="AJ17" s="59">
        <v>0</v>
      </c>
      <c r="AK17" s="59">
        <v>0</v>
      </c>
      <c r="AL17" s="59">
        <v>0</v>
      </c>
      <c r="AM17" s="60">
        <v>0</v>
      </c>
      <c r="AN17" s="59">
        <v>0</v>
      </c>
      <c r="AO17" s="59">
        <v>0</v>
      </c>
      <c r="AP17" s="59">
        <v>0</v>
      </c>
      <c r="AQ17" s="59">
        <v>0</v>
      </c>
      <c r="AR17" s="60">
        <v>0</v>
      </c>
      <c r="AS17" s="59">
        <v>0</v>
      </c>
      <c r="AT17" s="59">
        <v>0</v>
      </c>
      <c r="AU17" s="59">
        <v>0</v>
      </c>
      <c r="AV17" s="59">
        <v>0</v>
      </c>
      <c r="AW17" s="60">
        <v>0</v>
      </c>
      <c r="AX17" s="59">
        <v>0</v>
      </c>
      <c r="AY17" s="59">
        <v>0</v>
      </c>
      <c r="AZ17" s="59">
        <v>0</v>
      </c>
      <c r="BA17" s="59">
        <v>0</v>
      </c>
      <c r="BB17" s="60">
        <v>0</v>
      </c>
      <c r="BC17" s="59">
        <v>0</v>
      </c>
      <c r="BD17" s="59">
        <v>0</v>
      </c>
      <c r="BE17" s="59">
        <v>0</v>
      </c>
      <c r="BF17" s="59">
        <v>0</v>
      </c>
      <c r="BG17" s="60">
        <v>0</v>
      </c>
      <c r="BH17" s="59">
        <v>0</v>
      </c>
      <c r="BI17" s="59">
        <v>0</v>
      </c>
      <c r="BJ17" s="59">
        <v>0</v>
      </c>
      <c r="BK17" s="59">
        <v>0</v>
      </c>
      <c r="BL17" s="60">
        <v>0</v>
      </c>
    </row>
    <row r="18" spans="1:64" x14ac:dyDescent="0.25">
      <c r="A18" s="56" t="s">
        <v>199</v>
      </c>
      <c r="D18" s="58">
        <f t="shared" si="0"/>
        <v>0</v>
      </c>
      <c r="E18" s="58">
        <f t="shared" si="1"/>
        <v>0</v>
      </c>
      <c r="F18" s="58">
        <f t="shared" si="2"/>
        <v>0</v>
      </c>
      <c r="G18" s="58">
        <f t="shared" si="3"/>
        <v>0</v>
      </c>
      <c r="H18" s="58">
        <f t="shared" si="4"/>
        <v>0</v>
      </c>
      <c r="I18" s="58">
        <f t="shared" si="5"/>
        <v>0</v>
      </c>
      <c r="J18" s="58">
        <f t="shared" si="6"/>
        <v>0</v>
      </c>
      <c r="K18" s="58">
        <f t="shared" si="7"/>
        <v>0</v>
      </c>
      <c r="L18" s="58">
        <f t="shared" si="8"/>
        <v>0</v>
      </c>
      <c r="M18" s="58">
        <f t="shared" si="9"/>
        <v>0</v>
      </c>
      <c r="N18" s="58">
        <f t="shared" si="10"/>
        <v>0</v>
      </c>
      <c r="O18" s="59">
        <v>0</v>
      </c>
      <c r="P18" s="59">
        <v>0</v>
      </c>
      <c r="Q18" s="59">
        <v>0</v>
      </c>
      <c r="R18" s="59">
        <v>0</v>
      </c>
      <c r="S18" s="60">
        <v>0</v>
      </c>
      <c r="T18" s="59">
        <v>0</v>
      </c>
      <c r="U18" s="59">
        <v>0</v>
      </c>
      <c r="V18" s="59">
        <v>0</v>
      </c>
      <c r="W18" s="59">
        <v>0</v>
      </c>
      <c r="X18" s="60">
        <v>0</v>
      </c>
      <c r="Y18" s="59">
        <v>0</v>
      </c>
      <c r="Z18" s="59">
        <v>0</v>
      </c>
      <c r="AA18" s="59">
        <v>0</v>
      </c>
      <c r="AB18" s="59">
        <v>0</v>
      </c>
      <c r="AC18" s="60">
        <v>0</v>
      </c>
      <c r="AD18" s="59">
        <v>0</v>
      </c>
      <c r="AE18" s="59">
        <v>0</v>
      </c>
      <c r="AF18" s="59">
        <v>0</v>
      </c>
      <c r="AG18" s="59">
        <v>0</v>
      </c>
      <c r="AH18" s="60">
        <v>0</v>
      </c>
      <c r="AI18" s="59">
        <v>0</v>
      </c>
      <c r="AJ18" s="59">
        <v>0</v>
      </c>
      <c r="AK18" s="59">
        <v>0</v>
      </c>
      <c r="AL18" s="59">
        <v>0</v>
      </c>
      <c r="AM18" s="60">
        <v>0</v>
      </c>
      <c r="AN18" s="59">
        <v>0</v>
      </c>
      <c r="AO18" s="59">
        <v>0</v>
      </c>
      <c r="AP18" s="59">
        <v>0</v>
      </c>
      <c r="AQ18" s="59">
        <v>0</v>
      </c>
      <c r="AR18" s="60">
        <v>0</v>
      </c>
      <c r="AS18" s="59">
        <v>0</v>
      </c>
      <c r="AT18" s="59">
        <v>0</v>
      </c>
      <c r="AU18" s="59">
        <v>0</v>
      </c>
      <c r="AV18" s="59">
        <v>0</v>
      </c>
      <c r="AW18" s="60">
        <v>0</v>
      </c>
      <c r="AX18" s="59">
        <v>0</v>
      </c>
      <c r="AY18" s="59">
        <v>0</v>
      </c>
      <c r="AZ18" s="59">
        <v>0</v>
      </c>
      <c r="BA18" s="59">
        <v>0</v>
      </c>
      <c r="BB18" s="60">
        <v>0</v>
      </c>
      <c r="BC18" s="59">
        <v>0</v>
      </c>
      <c r="BD18" s="59">
        <v>0</v>
      </c>
      <c r="BE18" s="59">
        <v>0</v>
      </c>
      <c r="BF18" s="59">
        <v>0</v>
      </c>
      <c r="BG18" s="60">
        <v>0</v>
      </c>
      <c r="BH18" s="59">
        <v>0</v>
      </c>
      <c r="BI18" s="59">
        <v>0</v>
      </c>
      <c r="BJ18" s="59">
        <v>0</v>
      </c>
      <c r="BK18" s="59">
        <v>0</v>
      </c>
      <c r="BL18" s="60">
        <v>0</v>
      </c>
    </row>
    <row r="19" spans="1:64" x14ac:dyDescent="0.25">
      <c r="A19" s="56" t="s">
        <v>199</v>
      </c>
      <c r="D19" s="58">
        <f t="shared" si="0"/>
        <v>0</v>
      </c>
      <c r="E19" s="58">
        <f t="shared" si="1"/>
        <v>0</v>
      </c>
      <c r="F19" s="58">
        <f t="shared" si="2"/>
        <v>0</v>
      </c>
      <c r="G19" s="58">
        <f t="shared" si="3"/>
        <v>0</v>
      </c>
      <c r="H19" s="58">
        <f t="shared" si="4"/>
        <v>0</v>
      </c>
      <c r="I19" s="58">
        <f t="shared" si="5"/>
        <v>0</v>
      </c>
      <c r="J19" s="58">
        <f t="shared" si="6"/>
        <v>0</v>
      </c>
      <c r="K19" s="58">
        <f t="shared" si="7"/>
        <v>0</v>
      </c>
      <c r="L19" s="58">
        <f t="shared" si="8"/>
        <v>0</v>
      </c>
      <c r="M19" s="58">
        <f t="shared" si="9"/>
        <v>0</v>
      </c>
      <c r="N19" s="58">
        <f t="shared" si="10"/>
        <v>0</v>
      </c>
      <c r="O19" s="59">
        <v>0</v>
      </c>
      <c r="P19" s="59">
        <v>0</v>
      </c>
      <c r="Q19" s="59">
        <v>0</v>
      </c>
      <c r="R19" s="59">
        <v>0</v>
      </c>
      <c r="S19" s="60">
        <v>0</v>
      </c>
      <c r="T19" s="59">
        <v>0</v>
      </c>
      <c r="U19" s="59">
        <v>0</v>
      </c>
      <c r="V19" s="59">
        <v>0</v>
      </c>
      <c r="W19" s="59">
        <v>0</v>
      </c>
      <c r="X19" s="60">
        <v>0</v>
      </c>
      <c r="Y19" s="59">
        <v>0</v>
      </c>
      <c r="Z19" s="59">
        <v>0</v>
      </c>
      <c r="AA19" s="59">
        <v>0</v>
      </c>
      <c r="AB19" s="59">
        <v>0</v>
      </c>
      <c r="AC19" s="60">
        <v>0</v>
      </c>
      <c r="AD19" s="59">
        <v>0</v>
      </c>
      <c r="AE19" s="59">
        <v>0</v>
      </c>
      <c r="AF19" s="59">
        <v>0</v>
      </c>
      <c r="AG19" s="59">
        <v>0</v>
      </c>
      <c r="AH19" s="60">
        <v>0</v>
      </c>
      <c r="AI19" s="59">
        <v>0</v>
      </c>
      <c r="AJ19" s="59">
        <v>0</v>
      </c>
      <c r="AK19" s="59">
        <v>0</v>
      </c>
      <c r="AL19" s="59">
        <v>0</v>
      </c>
      <c r="AM19" s="60">
        <v>0</v>
      </c>
      <c r="AN19" s="59">
        <v>0</v>
      </c>
      <c r="AO19" s="59">
        <v>0</v>
      </c>
      <c r="AP19" s="59">
        <v>0</v>
      </c>
      <c r="AQ19" s="59">
        <v>0</v>
      </c>
      <c r="AR19" s="60">
        <v>0</v>
      </c>
      <c r="AS19" s="59">
        <v>0</v>
      </c>
      <c r="AT19" s="59">
        <v>0</v>
      </c>
      <c r="AU19" s="59">
        <v>0</v>
      </c>
      <c r="AV19" s="59">
        <v>0</v>
      </c>
      <c r="AW19" s="60">
        <v>0</v>
      </c>
      <c r="AX19" s="59">
        <v>0</v>
      </c>
      <c r="AY19" s="59">
        <v>0</v>
      </c>
      <c r="AZ19" s="59">
        <v>0</v>
      </c>
      <c r="BA19" s="59">
        <v>0</v>
      </c>
      <c r="BB19" s="60">
        <v>0</v>
      </c>
      <c r="BC19" s="59">
        <v>0</v>
      </c>
      <c r="BD19" s="59">
        <v>0</v>
      </c>
      <c r="BE19" s="59">
        <v>0</v>
      </c>
      <c r="BF19" s="59">
        <v>0</v>
      </c>
      <c r="BG19" s="60">
        <v>0</v>
      </c>
      <c r="BH19" s="59">
        <v>0</v>
      </c>
      <c r="BI19" s="59">
        <v>0</v>
      </c>
      <c r="BJ19" s="59">
        <v>0</v>
      </c>
      <c r="BK19" s="59">
        <v>0</v>
      </c>
      <c r="BL19" s="60">
        <v>0</v>
      </c>
    </row>
    <row r="20" spans="1:64" x14ac:dyDescent="0.25">
      <c r="A20" s="56" t="s">
        <v>203</v>
      </c>
      <c r="B20" s="56" t="s">
        <v>206</v>
      </c>
      <c r="C20" s="56" t="s">
        <v>201</v>
      </c>
      <c r="D20" s="58">
        <f t="shared" si="0"/>
        <v>0</v>
      </c>
      <c r="E20" s="58">
        <f t="shared" si="1"/>
        <v>0</v>
      </c>
      <c r="F20" s="58">
        <f t="shared" si="2"/>
        <v>0</v>
      </c>
      <c r="G20" s="58">
        <f t="shared" si="3"/>
        <v>0</v>
      </c>
      <c r="H20" s="58">
        <f t="shared" si="4"/>
        <v>0</v>
      </c>
      <c r="I20" s="58">
        <f t="shared" si="5"/>
        <v>0</v>
      </c>
      <c r="J20" s="58">
        <f t="shared" si="6"/>
        <v>0</v>
      </c>
      <c r="K20" s="58">
        <f t="shared" si="7"/>
        <v>0</v>
      </c>
      <c r="L20" s="58">
        <f t="shared" si="8"/>
        <v>0</v>
      </c>
      <c r="M20" s="58">
        <f t="shared" si="9"/>
        <v>0</v>
      </c>
      <c r="N20" s="58">
        <f t="shared" si="10"/>
        <v>0</v>
      </c>
      <c r="O20" s="59">
        <v>0</v>
      </c>
      <c r="P20" s="59">
        <v>0</v>
      </c>
      <c r="Q20" s="59">
        <v>0</v>
      </c>
      <c r="R20" s="59">
        <v>0</v>
      </c>
      <c r="S20" s="60">
        <v>0</v>
      </c>
      <c r="T20" s="59">
        <v>0</v>
      </c>
      <c r="U20" s="59">
        <v>0</v>
      </c>
      <c r="V20" s="59">
        <v>0</v>
      </c>
      <c r="W20" s="59">
        <v>0</v>
      </c>
      <c r="X20" s="60">
        <v>0</v>
      </c>
      <c r="Y20" s="59">
        <v>0</v>
      </c>
      <c r="Z20" s="59">
        <v>0</v>
      </c>
      <c r="AA20" s="59">
        <v>0</v>
      </c>
      <c r="AB20" s="59">
        <v>0</v>
      </c>
      <c r="AC20" s="60">
        <v>0</v>
      </c>
      <c r="AD20" s="59">
        <v>0</v>
      </c>
      <c r="AE20" s="59">
        <v>0</v>
      </c>
      <c r="AF20" s="59">
        <v>0</v>
      </c>
      <c r="AG20" s="59">
        <v>0</v>
      </c>
      <c r="AH20" s="60">
        <v>0</v>
      </c>
      <c r="AI20" s="59">
        <v>0</v>
      </c>
      <c r="AJ20" s="59">
        <v>0</v>
      </c>
      <c r="AK20" s="59">
        <v>0</v>
      </c>
      <c r="AL20" s="59">
        <v>0</v>
      </c>
      <c r="AM20" s="60">
        <v>0</v>
      </c>
      <c r="AN20" s="59">
        <v>0</v>
      </c>
      <c r="AO20" s="59">
        <v>0</v>
      </c>
      <c r="AP20" s="59">
        <v>0</v>
      </c>
      <c r="AQ20" s="59">
        <v>0</v>
      </c>
      <c r="AR20" s="60">
        <v>0</v>
      </c>
      <c r="AS20" s="59">
        <v>0</v>
      </c>
      <c r="AT20" s="59">
        <v>0</v>
      </c>
      <c r="AU20" s="59">
        <v>0</v>
      </c>
      <c r="AV20" s="59">
        <v>0</v>
      </c>
      <c r="AW20" s="60">
        <v>0</v>
      </c>
      <c r="AX20" s="59">
        <v>0</v>
      </c>
      <c r="AY20" s="59">
        <v>0</v>
      </c>
      <c r="AZ20" s="59">
        <v>0</v>
      </c>
      <c r="BA20" s="59">
        <v>0</v>
      </c>
      <c r="BB20" s="60">
        <v>0</v>
      </c>
      <c r="BC20" s="59">
        <v>0</v>
      </c>
      <c r="BD20" s="59">
        <v>0</v>
      </c>
      <c r="BE20" s="59">
        <v>0</v>
      </c>
      <c r="BF20" s="59">
        <v>0</v>
      </c>
      <c r="BG20" s="60">
        <v>0</v>
      </c>
      <c r="BH20" s="59">
        <v>0</v>
      </c>
      <c r="BI20" s="59">
        <v>0</v>
      </c>
      <c r="BJ20" s="59">
        <v>0</v>
      </c>
      <c r="BK20" s="59">
        <v>0</v>
      </c>
      <c r="BL20" s="60">
        <v>0</v>
      </c>
    </row>
    <row r="21" spans="1:64" x14ac:dyDescent="0.25">
      <c r="A21" s="56" t="s">
        <v>203</v>
      </c>
      <c r="D21" s="58">
        <f t="shared" si="0"/>
        <v>0</v>
      </c>
      <c r="E21" s="58">
        <f t="shared" si="1"/>
        <v>0</v>
      </c>
      <c r="F21" s="58">
        <f t="shared" si="2"/>
        <v>0</v>
      </c>
      <c r="G21" s="58">
        <f t="shared" si="3"/>
        <v>0</v>
      </c>
      <c r="H21" s="58">
        <f t="shared" si="4"/>
        <v>0</v>
      </c>
      <c r="I21" s="58">
        <f t="shared" si="5"/>
        <v>0</v>
      </c>
      <c r="J21" s="58">
        <f t="shared" si="6"/>
        <v>0</v>
      </c>
      <c r="K21" s="58">
        <f t="shared" si="7"/>
        <v>0</v>
      </c>
      <c r="L21" s="58">
        <f t="shared" si="8"/>
        <v>0</v>
      </c>
      <c r="M21" s="58">
        <f t="shared" si="9"/>
        <v>0</v>
      </c>
      <c r="N21" s="58">
        <f t="shared" si="10"/>
        <v>0</v>
      </c>
      <c r="O21" s="59">
        <v>0</v>
      </c>
      <c r="P21" s="59">
        <v>0</v>
      </c>
      <c r="Q21" s="59">
        <v>0</v>
      </c>
      <c r="R21" s="59">
        <v>0</v>
      </c>
      <c r="S21" s="60">
        <v>0</v>
      </c>
      <c r="T21" s="59">
        <v>0</v>
      </c>
      <c r="U21" s="59">
        <v>0</v>
      </c>
      <c r="V21" s="59">
        <v>0</v>
      </c>
      <c r="W21" s="59">
        <v>0</v>
      </c>
      <c r="X21" s="60">
        <v>0</v>
      </c>
      <c r="Y21" s="59">
        <v>0</v>
      </c>
      <c r="Z21" s="59">
        <v>0</v>
      </c>
      <c r="AA21" s="59">
        <v>0</v>
      </c>
      <c r="AB21" s="59">
        <v>0</v>
      </c>
      <c r="AC21" s="60">
        <v>0</v>
      </c>
      <c r="AD21" s="59">
        <v>0</v>
      </c>
      <c r="AE21" s="59">
        <v>0</v>
      </c>
      <c r="AF21" s="59">
        <v>0</v>
      </c>
      <c r="AG21" s="59">
        <v>0</v>
      </c>
      <c r="AH21" s="60">
        <v>0</v>
      </c>
      <c r="AI21" s="59">
        <v>0</v>
      </c>
      <c r="AJ21" s="59">
        <v>0</v>
      </c>
      <c r="AK21" s="59">
        <v>0</v>
      </c>
      <c r="AL21" s="59">
        <v>0</v>
      </c>
      <c r="AM21" s="60">
        <v>0</v>
      </c>
      <c r="AN21" s="59">
        <v>0</v>
      </c>
      <c r="AO21" s="59">
        <v>0</v>
      </c>
      <c r="AP21" s="59">
        <v>0</v>
      </c>
      <c r="AQ21" s="59">
        <v>0</v>
      </c>
      <c r="AR21" s="60">
        <v>0</v>
      </c>
      <c r="AS21" s="59">
        <v>0</v>
      </c>
      <c r="AT21" s="59">
        <v>0</v>
      </c>
      <c r="AU21" s="59">
        <v>0</v>
      </c>
      <c r="AV21" s="59">
        <v>0</v>
      </c>
      <c r="AW21" s="60">
        <v>0</v>
      </c>
      <c r="AX21" s="59">
        <v>0</v>
      </c>
      <c r="AY21" s="59">
        <v>0</v>
      </c>
      <c r="AZ21" s="59">
        <v>0</v>
      </c>
      <c r="BA21" s="59">
        <v>0</v>
      </c>
      <c r="BB21" s="60">
        <v>0</v>
      </c>
      <c r="BC21" s="59">
        <v>0</v>
      </c>
      <c r="BD21" s="59">
        <v>0</v>
      </c>
      <c r="BE21" s="59">
        <v>0</v>
      </c>
      <c r="BF21" s="59">
        <v>0</v>
      </c>
      <c r="BG21" s="60">
        <v>0</v>
      </c>
      <c r="BH21" s="59">
        <v>0</v>
      </c>
      <c r="BI21" s="59">
        <v>0</v>
      </c>
      <c r="BJ21" s="59">
        <v>0</v>
      </c>
      <c r="BK21" s="59">
        <v>0</v>
      </c>
      <c r="BL21" s="60">
        <v>0</v>
      </c>
    </row>
    <row r="22" spans="1:64" x14ac:dyDescent="0.25">
      <c r="A22" s="56" t="s">
        <v>203</v>
      </c>
      <c r="D22" s="58">
        <f t="shared" si="0"/>
        <v>0</v>
      </c>
      <c r="E22" s="58">
        <f t="shared" si="1"/>
        <v>0</v>
      </c>
      <c r="F22" s="58">
        <f t="shared" si="2"/>
        <v>0</v>
      </c>
      <c r="G22" s="58">
        <f t="shared" si="3"/>
        <v>0</v>
      </c>
      <c r="H22" s="58">
        <f t="shared" si="4"/>
        <v>0</v>
      </c>
      <c r="I22" s="58">
        <f t="shared" si="5"/>
        <v>0</v>
      </c>
      <c r="J22" s="58">
        <f t="shared" si="6"/>
        <v>0</v>
      </c>
      <c r="K22" s="58">
        <f t="shared" si="7"/>
        <v>0</v>
      </c>
      <c r="L22" s="58">
        <f t="shared" si="8"/>
        <v>0</v>
      </c>
      <c r="M22" s="58">
        <f t="shared" si="9"/>
        <v>0</v>
      </c>
      <c r="N22" s="58">
        <f t="shared" si="10"/>
        <v>0</v>
      </c>
      <c r="O22" s="59">
        <v>0</v>
      </c>
      <c r="P22" s="59">
        <v>0</v>
      </c>
      <c r="Q22" s="59">
        <v>0</v>
      </c>
      <c r="R22" s="59">
        <v>0</v>
      </c>
      <c r="S22" s="60">
        <v>0</v>
      </c>
      <c r="T22" s="59">
        <v>0</v>
      </c>
      <c r="U22" s="59">
        <v>0</v>
      </c>
      <c r="V22" s="59">
        <v>0</v>
      </c>
      <c r="W22" s="59">
        <v>0</v>
      </c>
      <c r="X22" s="60">
        <v>0</v>
      </c>
      <c r="Y22" s="59">
        <v>0</v>
      </c>
      <c r="Z22" s="59">
        <v>0</v>
      </c>
      <c r="AA22" s="59">
        <v>0</v>
      </c>
      <c r="AB22" s="59">
        <v>0</v>
      </c>
      <c r="AC22" s="60">
        <v>0</v>
      </c>
      <c r="AD22" s="59">
        <v>0</v>
      </c>
      <c r="AE22" s="59">
        <v>0</v>
      </c>
      <c r="AF22" s="59">
        <v>0</v>
      </c>
      <c r="AG22" s="59">
        <v>0</v>
      </c>
      <c r="AH22" s="60">
        <v>0</v>
      </c>
      <c r="AI22" s="59">
        <v>0</v>
      </c>
      <c r="AJ22" s="59">
        <v>0</v>
      </c>
      <c r="AK22" s="59">
        <v>0</v>
      </c>
      <c r="AL22" s="59">
        <v>0</v>
      </c>
      <c r="AM22" s="60">
        <v>0</v>
      </c>
      <c r="AN22" s="59">
        <v>0</v>
      </c>
      <c r="AO22" s="59">
        <v>0</v>
      </c>
      <c r="AP22" s="59">
        <v>0</v>
      </c>
      <c r="AQ22" s="59">
        <v>0</v>
      </c>
      <c r="AR22" s="60">
        <v>0</v>
      </c>
      <c r="AS22" s="59">
        <v>0</v>
      </c>
      <c r="AT22" s="59">
        <v>0</v>
      </c>
      <c r="AU22" s="59">
        <v>0</v>
      </c>
      <c r="AV22" s="59">
        <v>0</v>
      </c>
      <c r="AW22" s="60">
        <v>0</v>
      </c>
      <c r="AX22" s="59">
        <v>0</v>
      </c>
      <c r="AY22" s="59">
        <v>0</v>
      </c>
      <c r="AZ22" s="59">
        <v>0</v>
      </c>
      <c r="BA22" s="59">
        <v>0</v>
      </c>
      <c r="BB22" s="60">
        <v>0</v>
      </c>
      <c r="BC22" s="59">
        <v>0</v>
      </c>
      <c r="BD22" s="59">
        <v>0</v>
      </c>
      <c r="BE22" s="59">
        <v>0</v>
      </c>
      <c r="BF22" s="59">
        <v>0</v>
      </c>
      <c r="BG22" s="60">
        <v>0</v>
      </c>
      <c r="BH22" s="59">
        <v>0</v>
      </c>
      <c r="BI22" s="59">
        <v>0</v>
      </c>
      <c r="BJ22" s="59">
        <v>0</v>
      </c>
      <c r="BK22" s="59">
        <v>0</v>
      </c>
      <c r="BL22" s="60">
        <v>0</v>
      </c>
    </row>
    <row r="23" spans="1:64" x14ac:dyDescent="0.25">
      <c r="A23" s="56" t="s">
        <v>199</v>
      </c>
      <c r="B23" s="56" t="s">
        <v>207</v>
      </c>
      <c r="C23" s="56" t="s">
        <v>201</v>
      </c>
      <c r="D23" s="58">
        <f t="shared" si="0"/>
        <v>0</v>
      </c>
      <c r="E23" s="58">
        <f t="shared" si="1"/>
        <v>0</v>
      </c>
      <c r="F23" s="58">
        <f t="shared" si="2"/>
        <v>0</v>
      </c>
      <c r="G23" s="58">
        <f t="shared" si="3"/>
        <v>0</v>
      </c>
      <c r="H23" s="58">
        <f t="shared" si="4"/>
        <v>0</v>
      </c>
      <c r="I23" s="58">
        <f t="shared" si="5"/>
        <v>0</v>
      </c>
      <c r="J23" s="58">
        <f t="shared" si="6"/>
        <v>0</v>
      </c>
      <c r="K23" s="58">
        <f t="shared" si="7"/>
        <v>0</v>
      </c>
      <c r="L23" s="58">
        <f t="shared" si="8"/>
        <v>0</v>
      </c>
      <c r="M23" s="58">
        <f t="shared" si="9"/>
        <v>0</v>
      </c>
      <c r="N23" s="58">
        <f t="shared" si="10"/>
        <v>0</v>
      </c>
      <c r="O23" s="59">
        <v>0</v>
      </c>
      <c r="P23" s="59">
        <v>0</v>
      </c>
      <c r="Q23" s="59">
        <v>0</v>
      </c>
      <c r="R23" s="59">
        <v>0</v>
      </c>
      <c r="S23" s="60">
        <v>0</v>
      </c>
      <c r="T23" s="59">
        <v>0</v>
      </c>
      <c r="U23" s="59">
        <v>0</v>
      </c>
      <c r="V23" s="59">
        <v>0</v>
      </c>
      <c r="W23" s="59">
        <v>0</v>
      </c>
      <c r="X23" s="60">
        <v>0</v>
      </c>
      <c r="Y23" s="59">
        <v>0</v>
      </c>
      <c r="Z23" s="59">
        <v>0</v>
      </c>
      <c r="AA23" s="59">
        <v>0</v>
      </c>
      <c r="AB23" s="59">
        <v>0</v>
      </c>
      <c r="AC23" s="60">
        <v>0</v>
      </c>
      <c r="AD23" s="59">
        <v>0</v>
      </c>
      <c r="AE23" s="59">
        <v>0</v>
      </c>
      <c r="AF23" s="59">
        <v>0</v>
      </c>
      <c r="AG23" s="59">
        <v>0</v>
      </c>
      <c r="AH23" s="60">
        <v>0</v>
      </c>
      <c r="AI23" s="59">
        <v>0</v>
      </c>
      <c r="AJ23" s="59">
        <v>0</v>
      </c>
      <c r="AK23" s="59">
        <v>0</v>
      </c>
      <c r="AL23" s="59">
        <v>0</v>
      </c>
      <c r="AM23" s="60">
        <v>0</v>
      </c>
      <c r="AN23" s="59">
        <v>0</v>
      </c>
      <c r="AO23" s="59">
        <v>0</v>
      </c>
      <c r="AP23" s="59">
        <v>0</v>
      </c>
      <c r="AQ23" s="59">
        <v>0</v>
      </c>
      <c r="AR23" s="60">
        <v>0</v>
      </c>
      <c r="AS23" s="59">
        <v>0</v>
      </c>
      <c r="AT23" s="59">
        <v>0</v>
      </c>
      <c r="AU23" s="59">
        <v>0</v>
      </c>
      <c r="AV23" s="59">
        <v>0</v>
      </c>
      <c r="AW23" s="60">
        <v>0</v>
      </c>
      <c r="AX23" s="59">
        <v>0</v>
      </c>
      <c r="AY23" s="59">
        <v>0</v>
      </c>
      <c r="AZ23" s="59">
        <v>0</v>
      </c>
      <c r="BA23" s="59">
        <v>0</v>
      </c>
      <c r="BB23" s="60">
        <v>0</v>
      </c>
      <c r="BC23" s="59">
        <v>0</v>
      </c>
      <c r="BD23" s="59">
        <v>0</v>
      </c>
      <c r="BE23" s="59">
        <v>0</v>
      </c>
      <c r="BF23" s="59">
        <v>0</v>
      </c>
      <c r="BG23" s="60">
        <v>0</v>
      </c>
      <c r="BH23" s="59">
        <v>0</v>
      </c>
      <c r="BI23" s="59">
        <v>0</v>
      </c>
      <c r="BJ23" s="59">
        <v>0</v>
      </c>
      <c r="BK23" s="59">
        <v>0</v>
      </c>
      <c r="BL23" s="60">
        <v>0</v>
      </c>
    </row>
    <row r="24" spans="1:64" x14ac:dyDescent="0.25">
      <c r="A24" s="56" t="s">
        <v>199</v>
      </c>
      <c r="D24" s="58">
        <f t="shared" si="0"/>
        <v>0</v>
      </c>
      <c r="E24" s="58">
        <f t="shared" si="1"/>
        <v>0</v>
      </c>
      <c r="F24" s="58">
        <f t="shared" si="2"/>
        <v>0</v>
      </c>
      <c r="G24" s="58">
        <f t="shared" si="3"/>
        <v>0</v>
      </c>
      <c r="H24" s="58">
        <f t="shared" si="4"/>
        <v>0</v>
      </c>
      <c r="I24" s="58">
        <f t="shared" si="5"/>
        <v>0</v>
      </c>
      <c r="J24" s="58">
        <f t="shared" si="6"/>
        <v>0</v>
      </c>
      <c r="K24" s="58">
        <f t="shared" si="7"/>
        <v>0</v>
      </c>
      <c r="L24" s="58">
        <f t="shared" si="8"/>
        <v>0</v>
      </c>
      <c r="M24" s="58">
        <f t="shared" si="9"/>
        <v>0</v>
      </c>
      <c r="N24" s="58">
        <f t="shared" si="10"/>
        <v>0</v>
      </c>
      <c r="O24" s="59">
        <v>0</v>
      </c>
      <c r="P24" s="59">
        <v>0</v>
      </c>
      <c r="Q24" s="59">
        <v>0</v>
      </c>
      <c r="R24" s="59">
        <v>0</v>
      </c>
      <c r="S24" s="60">
        <v>0</v>
      </c>
      <c r="T24" s="59">
        <v>0</v>
      </c>
      <c r="U24" s="59">
        <v>0</v>
      </c>
      <c r="V24" s="59">
        <v>0</v>
      </c>
      <c r="W24" s="59">
        <v>0</v>
      </c>
      <c r="X24" s="60">
        <v>0</v>
      </c>
      <c r="Y24" s="59">
        <v>0</v>
      </c>
      <c r="Z24" s="59">
        <v>0</v>
      </c>
      <c r="AA24" s="59">
        <v>0</v>
      </c>
      <c r="AB24" s="59">
        <v>0</v>
      </c>
      <c r="AC24" s="60">
        <v>0</v>
      </c>
      <c r="AD24" s="59">
        <v>0</v>
      </c>
      <c r="AE24" s="59">
        <v>0</v>
      </c>
      <c r="AF24" s="59">
        <v>0</v>
      </c>
      <c r="AG24" s="59">
        <v>0</v>
      </c>
      <c r="AH24" s="60">
        <v>0</v>
      </c>
      <c r="AI24" s="59">
        <v>0</v>
      </c>
      <c r="AJ24" s="59">
        <v>0</v>
      </c>
      <c r="AK24" s="59">
        <v>0</v>
      </c>
      <c r="AL24" s="59">
        <v>0</v>
      </c>
      <c r="AM24" s="60">
        <v>0</v>
      </c>
      <c r="AN24" s="59">
        <v>0</v>
      </c>
      <c r="AO24" s="59">
        <v>0</v>
      </c>
      <c r="AP24" s="59">
        <v>0</v>
      </c>
      <c r="AQ24" s="59">
        <v>0</v>
      </c>
      <c r="AR24" s="60">
        <v>0</v>
      </c>
      <c r="AS24" s="59">
        <v>0</v>
      </c>
      <c r="AT24" s="59">
        <v>0</v>
      </c>
      <c r="AU24" s="59">
        <v>0</v>
      </c>
      <c r="AV24" s="59">
        <v>0</v>
      </c>
      <c r="AW24" s="60">
        <v>0</v>
      </c>
      <c r="AX24" s="59">
        <v>0</v>
      </c>
      <c r="AY24" s="59">
        <v>0</v>
      </c>
      <c r="AZ24" s="59">
        <v>0</v>
      </c>
      <c r="BA24" s="59">
        <v>0</v>
      </c>
      <c r="BB24" s="60">
        <v>0</v>
      </c>
      <c r="BC24" s="59">
        <v>0</v>
      </c>
      <c r="BD24" s="59">
        <v>0</v>
      </c>
      <c r="BE24" s="59">
        <v>0</v>
      </c>
      <c r="BF24" s="59">
        <v>0</v>
      </c>
      <c r="BG24" s="60">
        <v>0</v>
      </c>
      <c r="BH24" s="59">
        <v>0</v>
      </c>
      <c r="BI24" s="59">
        <v>0</v>
      </c>
      <c r="BJ24" s="59">
        <v>0</v>
      </c>
      <c r="BK24" s="59">
        <v>0</v>
      </c>
      <c r="BL24" s="60">
        <v>0</v>
      </c>
    </row>
    <row r="25" spans="1:64" x14ac:dyDescent="0.25">
      <c r="A25" s="56" t="s">
        <v>199</v>
      </c>
      <c r="D25" s="58">
        <f t="shared" si="0"/>
        <v>0</v>
      </c>
      <c r="E25" s="58">
        <f t="shared" si="1"/>
        <v>0</v>
      </c>
      <c r="F25" s="58">
        <f t="shared" si="2"/>
        <v>0</v>
      </c>
      <c r="G25" s="58">
        <f t="shared" si="3"/>
        <v>0</v>
      </c>
      <c r="H25" s="58">
        <f t="shared" si="4"/>
        <v>0</v>
      </c>
      <c r="I25" s="58">
        <f t="shared" si="5"/>
        <v>0</v>
      </c>
      <c r="J25" s="58">
        <f t="shared" si="6"/>
        <v>0</v>
      </c>
      <c r="K25" s="58">
        <f t="shared" si="7"/>
        <v>0</v>
      </c>
      <c r="L25" s="58">
        <f t="shared" si="8"/>
        <v>0</v>
      </c>
      <c r="M25" s="58">
        <f t="shared" si="9"/>
        <v>0</v>
      </c>
      <c r="N25" s="58">
        <f t="shared" si="10"/>
        <v>0</v>
      </c>
      <c r="O25" s="59">
        <v>0</v>
      </c>
      <c r="P25" s="59">
        <v>0</v>
      </c>
      <c r="Q25" s="59">
        <v>0</v>
      </c>
      <c r="R25" s="59">
        <v>0</v>
      </c>
      <c r="S25" s="60">
        <v>0</v>
      </c>
      <c r="T25" s="59">
        <v>0</v>
      </c>
      <c r="U25" s="59">
        <v>0</v>
      </c>
      <c r="V25" s="59">
        <v>0</v>
      </c>
      <c r="W25" s="59">
        <v>0</v>
      </c>
      <c r="X25" s="60">
        <v>0</v>
      </c>
      <c r="Y25" s="59">
        <v>0</v>
      </c>
      <c r="Z25" s="59">
        <v>0</v>
      </c>
      <c r="AA25" s="59">
        <v>0</v>
      </c>
      <c r="AB25" s="59">
        <v>0</v>
      </c>
      <c r="AC25" s="60">
        <v>0</v>
      </c>
      <c r="AD25" s="59">
        <v>0</v>
      </c>
      <c r="AE25" s="59">
        <v>0</v>
      </c>
      <c r="AF25" s="59">
        <v>0</v>
      </c>
      <c r="AG25" s="59">
        <v>0</v>
      </c>
      <c r="AH25" s="60">
        <v>0</v>
      </c>
      <c r="AI25" s="59">
        <v>0</v>
      </c>
      <c r="AJ25" s="59">
        <v>0</v>
      </c>
      <c r="AK25" s="59">
        <v>0</v>
      </c>
      <c r="AL25" s="59">
        <v>0</v>
      </c>
      <c r="AM25" s="60">
        <v>0</v>
      </c>
      <c r="AN25" s="59">
        <v>0</v>
      </c>
      <c r="AO25" s="59">
        <v>0</v>
      </c>
      <c r="AP25" s="59">
        <v>0</v>
      </c>
      <c r="AQ25" s="59">
        <v>0</v>
      </c>
      <c r="AR25" s="60">
        <v>0</v>
      </c>
      <c r="AS25" s="59">
        <v>0</v>
      </c>
      <c r="AT25" s="59">
        <v>0</v>
      </c>
      <c r="AU25" s="59">
        <v>0</v>
      </c>
      <c r="AV25" s="59">
        <v>0</v>
      </c>
      <c r="AW25" s="60">
        <v>0</v>
      </c>
      <c r="AX25" s="59">
        <v>0</v>
      </c>
      <c r="AY25" s="59">
        <v>0</v>
      </c>
      <c r="AZ25" s="59">
        <v>0</v>
      </c>
      <c r="BA25" s="59">
        <v>0</v>
      </c>
      <c r="BB25" s="60">
        <v>0</v>
      </c>
      <c r="BC25" s="59">
        <v>0</v>
      </c>
      <c r="BD25" s="59">
        <v>0</v>
      </c>
      <c r="BE25" s="59">
        <v>0</v>
      </c>
      <c r="BF25" s="59">
        <v>0</v>
      </c>
      <c r="BG25" s="60">
        <v>0</v>
      </c>
      <c r="BH25" s="59">
        <v>0</v>
      </c>
      <c r="BI25" s="59">
        <v>0</v>
      </c>
      <c r="BJ25" s="59">
        <v>0</v>
      </c>
      <c r="BK25" s="59">
        <v>0</v>
      </c>
      <c r="BL25" s="60">
        <v>0</v>
      </c>
    </row>
    <row r="26" spans="1:64" x14ac:dyDescent="0.25">
      <c r="A26" s="56" t="s">
        <v>208</v>
      </c>
      <c r="B26" s="56" t="s">
        <v>207</v>
      </c>
      <c r="C26" s="56" t="s">
        <v>201</v>
      </c>
      <c r="D26" s="58">
        <f t="shared" si="0"/>
        <v>0</v>
      </c>
      <c r="E26" s="58">
        <f t="shared" si="1"/>
        <v>0</v>
      </c>
      <c r="F26" s="58">
        <f t="shared" si="2"/>
        <v>0</v>
      </c>
      <c r="G26" s="58">
        <f t="shared" si="3"/>
        <v>0</v>
      </c>
      <c r="H26" s="58">
        <f t="shared" si="4"/>
        <v>0</v>
      </c>
      <c r="I26" s="58">
        <f t="shared" si="5"/>
        <v>0</v>
      </c>
      <c r="J26" s="58">
        <f t="shared" si="6"/>
        <v>0</v>
      </c>
      <c r="K26" s="58">
        <f t="shared" si="7"/>
        <v>0</v>
      </c>
      <c r="L26" s="58">
        <f t="shared" si="8"/>
        <v>0</v>
      </c>
      <c r="M26" s="58">
        <f t="shared" si="9"/>
        <v>0</v>
      </c>
      <c r="N26" s="58">
        <f t="shared" si="10"/>
        <v>0</v>
      </c>
      <c r="O26" s="59">
        <v>0</v>
      </c>
      <c r="P26" s="59">
        <v>0</v>
      </c>
      <c r="Q26" s="59">
        <v>0</v>
      </c>
      <c r="R26" s="59">
        <v>0</v>
      </c>
      <c r="S26" s="60">
        <v>0</v>
      </c>
      <c r="T26" s="59">
        <v>0</v>
      </c>
      <c r="U26" s="59">
        <v>0</v>
      </c>
      <c r="V26" s="59">
        <v>0</v>
      </c>
      <c r="W26" s="59">
        <v>0</v>
      </c>
      <c r="X26" s="60">
        <v>0</v>
      </c>
      <c r="Y26" s="59">
        <v>0</v>
      </c>
      <c r="Z26" s="59">
        <v>0</v>
      </c>
      <c r="AA26" s="59">
        <v>0</v>
      </c>
      <c r="AB26" s="59">
        <v>0</v>
      </c>
      <c r="AC26" s="60">
        <v>0</v>
      </c>
      <c r="AD26" s="59">
        <v>0</v>
      </c>
      <c r="AE26" s="59">
        <v>0</v>
      </c>
      <c r="AF26" s="59">
        <v>0</v>
      </c>
      <c r="AG26" s="59">
        <v>0</v>
      </c>
      <c r="AH26" s="60">
        <v>0</v>
      </c>
      <c r="AI26" s="59">
        <v>0</v>
      </c>
      <c r="AJ26" s="59">
        <v>0</v>
      </c>
      <c r="AK26" s="59">
        <v>0</v>
      </c>
      <c r="AL26" s="59">
        <v>0</v>
      </c>
      <c r="AM26" s="60">
        <v>0</v>
      </c>
      <c r="AN26" s="59">
        <v>0</v>
      </c>
      <c r="AO26" s="59">
        <v>0</v>
      </c>
      <c r="AP26" s="59">
        <v>0</v>
      </c>
      <c r="AQ26" s="59">
        <v>0</v>
      </c>
      <c r="AR26" s="60">
        <v>0</v>
      </c>
      <c r="AS26" s="59">
        <v>0</v>
      </c>
      <c r="AT26" s="59">
        <v>0</v>
      </c>
      <c r="AU26" s="59">
        <v>0</v>
      </c>
      <c r="AV26" s="59">
        <v>0</v>
      </c>
      <c r="AW26" s="60">
        <v>0</v>
      </c>
      <c r="AX26" s="59">
        <v>0</v>
      </c>
      <c r="AY26" s="59">
        <v>0</v>
      </c>
      <c r="AZ26" s="59">
        <v>0</v>
      </c>
      <c r="BA26" s="59">
        <v>0</v>
      </c>
      <c r="BB26" s="60">
        <v>0</v>
      </c>
      <c r="BC26" s="59">
        <v>0</v>
      </c>
      <c r="BD26" s="59">
        <v>0</v>
      </c>
      <c r="BE26" s="59">
        <v>0</v>
      </c>
      <c r="BF26" s="59">
        <v>0</v>
      </c>
      <c r="BG26" s="60">
        <v>0</v>
      </c>
      <c r="BH26" s="59">
        <v>0</v>
      </c>
      <c r="BI26" s="59">
        <v>0</v>
      </c>
      <c r="BJ26" s="59">
        <v>0</v>
      </c>
      <c r="BK26" s="59">
        <v>0</v>
      </c>
      <c r="BL26" s="60">
        <v>0</v>
      </c>
    </row>
    <row r="27" spans="1:64" x14ac:dyDescent="0.25">
      <c r="A27" s="56" t="s">
        <v>208</v>
      </c>
      <c r="D27" s="58">
        <f t="shared" si="0"/>
        <v>0</v>
      </c>
      <c r="E27" s="58">
        <f t="shared" si="1"/>
        <v>0</v>
      </c>
      <c r="F27" s="58">
        <f t="shared" si="2"/>
        <v>0</v>
      </c>
      <c r="G27" s="58">
        <f t="shared" si="3"/>
        <v>0</v>
      </c>
      <c r="H27" s="58">
        <f t="shared" si="4"/>
        <v>0</v>
      </c>
      <c r="I27" s="58">
        <f t="shared" si="5"/>
        <v>0</v>
      </c>
      <c r="J27" s="58">
        <f t="shared" si="6"/>
        <v>0</v>
      </c>
      <c r="K27" s="58">
        <f t="shared" si="7"/>
        <v>0</v>
      </c>
      <c r="L27" s="58">
        <f t="shared" si="8"/>
        <v>0</v>
      </c>
      <c r="M27" s="58">
        <f t="shared" si="9"/>
        <v>0</v>
      </c>
      <c r="N27" s="58">
        <f t="shared" si="10"/>
        <v>0</v>
      </c>
      <c r="O27" s="59">
        <v>0</v>
      </c>
      <c r="P27" s="59">
        <v>0</v>
      </c>
      <c r="Q27" s="59">
        <v>0</v>
      </c>
      <c r="R27" s="59">
        <v>0</v>
      </c>
      <c r="S27" s="60">
        <v>0</v>
      </c>
      <c r="T27" s="59">
        <v>0</v>
      </c>
      <c r="U27" s="59">
        <v>0</v>
      </c>
      <c r="V27" s="59">
        <v>0</v>
      </c>
      <c r="W27" s="59">
        <v>0</v>
      </c>
      <c r="X27" s="60">
        <v>0</v>
      </c>
      <c r="Y27" s="59">
        <v>0</v>
      </c>
      <c r="Z27" s="59">
        <v>0</v>
      </c>
      <c r="AA27" s="59">
        <v>0</v>
      </c>
      <c r="AB27" s="59">
        <v>0</v>
      </c>
      <c r="AC27" s="60">
        <v>0</v>
      </c>
      <c r="AD27" s="59">
        <v>0</v>
      </c>
      <c r="AE27" s="59">
        <v>0</v>
      </c>
      <c r="AF27" s="59">
        <v>0</v>
      </c>
      <c r="AG27" s="59">
        <v>0</v>
      </c>
      <c r="AH27" s="60">
        <v>0</v>
      </c>
      <c r="AI27" s="59">
        <v>0</v>
      </c>
      <c r="AJ27" s="59">
        <v>0</v>
      </c>
      <c r="AK27" s="59">
        <v>0</v>
      </c>
      <c r="AL27" s="59">
        <v>0</v>
      </c>
      <c r="AM27" s="60">
        <v>0</v>
      </c>
      <c r="AN27" s="59">
        <v>0</v>
      </c>
      <c r="AO27" s="59">
        <v>0</v>
      </c>
      <c r="AP27" s="59">
        <v>0</v>
      </c>
      <c r="AQ27" s="59">
        <v>0</v>
      </c>
      <c r="AR27" s="60">
        <v>0</v>
      </c>
      <c r="AS27" s="59">
        <v>0</v>
      </c>
      <c r="AT27" s="59">
        <v>0</v>
      </c>
      <c r="AU27" s="59">
        <v>0</v>
      </c>
      <c r="AV27" s="59">
        <v>0</v>
      </c>
      <c r="AW27" s="60">
        <v>0</v>
      </c>
      <c r="AX27" s="59">
        <v>0</v>
      </c>
      <c r="AY27" s="59">
        <v>0</v>
      </c>
      <c r="AZ27" s="59">
        <v>0</v>
      </c>
      <c r="BA27" s="59">
        <v>0</v>
      </c>
      <c r="BB27" s="60">
        <v>0</v>
      </c>
      <c r="BC27" s="59">
        <v>0</v>
      </c>
      <c r="BD27" s="59">
        <v>0</v>
      </c>
      <c r="BE27" s="59">
        <v>0</v>
      </c>
      <c r="BF27" s="59">
        <v>0</v>
      </c>
      <c r="BG27" s="60">
        <v>0</v>
      </c>
      <c r="BH27" s="59">
        <v>0</v>
      </c>
      <c r="BI27" s="59">
        <v>0</v>
      </c>
      <c r="BJ27" s="59">
        <v>0</v>
      </c>
      <c r="BK27" s="59">
        <v>0</v>
      </c>
      <c r="BL27" s="60">
        <v>0</v>
      </c>
    </row>
    <row r="28" spans="1:64" x14ac:dyDescent="0.25">
      <c r="A28" s="56" t="s">
        <v>208</v>
      </c>
      <c r="D28" s="58">
        <f t="shared" si="0"/>
        <v>0</v>
      </c>
      <c r="E28" s="58">
        <f t="shared" si="1"/>
        <v>0</v>
      </c>
      <c r="F28" s="58">
        <f t="shared" si="2"/>
        <v>0</v>
      </c>
      <c r="G28" s="58">
        <f t="shared" si="3"/>
        <v>0</v>
      </c>
      <c r="H28" s="58">
        <f t="shared" si="4"/>
        <v>0</v>
      </c>
      <c r="I28" s="58">
        <f t="shared" si="5"/>
        <v>0</v>
      </c>
      <c r="J28" s="58">
        <f t="shared" si="6"/>
        <v>0</v>
      </c>
      <c r="K28" s="58">
        <f t="shared" si="7"/>
        <v>0</v>
      </c>
      <c r="L28" s="58">
        <f t="shared" si="8"/>
        <v>0</v>
      </c>
      <c r="M28" s="58">
        <f t="shared" si="9"/>
        <v>0</v>
      </c>
      <c r="N28" s="58">
        <f t="shared" si="10"/>
        <v>0</v>
      </c>
      <c r="O28" s="59">
        <v>0</v>
      </c>
      <c r="P28" s="59">
        <v>0</v>
      </c>
      <c r="Q28" s="59">
        <v>0</v>
      </c>
      <c r="R28" s="59">
        <v>0</v>
      </c>
      <c r="S28" s="60">
        <v>0</v>
      </c>
      <c r="T28" s="59">
        <v>0</v>
      </c>
      <c r="U28" s="59">
        <v>0</v>
      </c>
      <c r="V28" s="59">
        <v>0</v>
      </c>
      <c r="W28" s="59">
        <v>0</v>
      </c>
      <c r="X28" s="60">
        <v>0</v>
      </c>
      <c r="Y28" s="59">
        <v>0</v>
      </c>
      <c r="Z28" s="59">
        <v>0</v>
      </c>
      <c r="AA28" s="59">
        <v>0</v>
      </c>
      <c r="AB28" s="59">
        <v>0</v>
      </c>
      <c r="AC28" s="60">
        <v>0</v>
      </c>
      <c r="AD28" s="59">
        <v>0</v>
      </c>
      <c r="AE28" s="59">
        <v>0</v>
      </c>
      <c r="AF28" s="59">
        <v>0</v>
      </c>
      <c r="AG28" s="59">
        <v>0</v>
      </c>
      <c r="AH28" s="60">
        <v>0</v>
      </c>
      <c r="AI28" s="59">
        <v>0</v>
      </c>
      <c r="AJ28" s="59">
        <v>0</v>
      </c>
      <c r="AK28" s="59">
        <v>0</v>
      </c>
      <c r="AL28" s="59">
        <v>0</v>
      </c>
      <c r="AM28" s="60">
        <v>0</v>
      </c>
      <c r="AN28" s="59">
        <v>0</v>
      </c>
      <c r="AO28" s="59">
        <v>0</v>
      </c>
      <c r="AP28" s="59">
        <v>0</v>
      </c>
      <c r="AQ28" s="59">
        <v>0</v>
      </c>
      <c r="AR28" s="60">
        <v>0</v>
      </c>
      <c r="AS28" s="59">
        <v>0</v>
      </c>
      <c r="AT28" s="59">
        <v>0</v>
      </c>
      <c r="AU28" s="59">
        <v>0</v>
      </c>
      <c r="AV28" s="59">
        <v>0</v>
      </c>
      <c r="AW28" s="60">
        <v>0</v>
      </c>
      <c r="AX28" s="59">
        <v>0</v>
      </c>
      <c r="AY28" s="59">
        <v>0</v>
      </c>
      <c r="AZ28" s="59">
        <v>0</v>
      </c>
      <c r="BA28" s="59">
        <v>0</v>
      </c>
      <c r="BB28" s="60">
        <v>0</v>
      </c>
      <c r="BC28" s="59">
        <v>0</v>
      </c>
      <c r="BD28" s="59">
        <v>0</v>
      </c>
      <c r="BE28" s="59">
        <v>0</v>
      </c>
      <c r="BF28" s="59">
        <v>0</v>
      </c>
      <c r="BG28" s="60">
        <v>0</v>
      </c>
      <c r="BH28" s="59">
        <v>0</v>
      </c>
      <c r="BI28" s="59">
        <v>0</v>
      </c>
      <c r="BJ28" s="59">
        <v>0</v>
      </c>
      <c r="BK28" s="59">
        <v>0</v>
      </c>
      <c r="BL28" s="60">
        <v>0</v>
      </c>
    </row>
    <row r="29" spans="1:64" x14ac:dyDescent="0.25">
      <c r="A29" s="56" t="s">
        <v>199</v>
      </c>
      <c r="B29" s="56" t="s">
        <v>209</v>
      </c>
      <c r="C29" s="56" t="s">
        <v>201</v>
      </c>
      <c r="D29" s="58">
        <f t="shared" si="0"/>
        <v>0</v>
      </c>
      <c r="E29" s="58">
        <f t="shared" si="1"/>
        <v>0</v>
      </c>
      <c r="F29" s="58">
        <f t="shared" si="2"/>
        <v>0</v>
      </c>
      <c r="G29" s="58">
        <f t="shared" si="3"/>
        <v>0</v>
      </c>
      <c r="H29" s="58">
        <f t="shared" si="4"/>
        <v>0</v>
      </c>
      <c r="I29" s="58">
        <f t="shared" si="5"/>
        <v>0</v>
      </c>
      <c r="J29" s="58">
        <f t="shared" si="6"/>
        <v>0</v>
      </c>
      <c r="K29" s="58">
        <f t="shared" si="7"/>
        <v>0</v>
      </c>
      <c r="L29" s="58">
        <f t="shared" si="8"/>
        <v>0</v>
      </c>
      <c r="M29" s="58">
        <f t="shared" si="9"/>
        <v>0</v>
      </c>
      <c r="N29" s="58">
        <f t="shared" si="10"/>
        <v>0</v>
      </c>
      <c r="O29" s="59">
        <v>0</v>
      </c>
      <c r="P29" s="59">
        <v>0</v>
      </c>
      <c r="Q29" s="59">
        <v>0</v>
      </c>
      <c r="R29" s="59">
        <v>0</v>
      </c>
      <c r="S29" s="60">
        <v>0</v>
      </c>
      <c r="T29" s="59">
        <v>0</v>
      </c>
      <c r="U29" s="59">
        <v>0</v>
      </c>
      <c r="V29" s="59">
        <v>0</v>
      </c>
      <c r="W29" s="59">
        <v>0</v>
      </c>
      <c r="X29" s="60">
        <v>0</v>
      </c>
      <c r="Y29" s="59">
        <v>0</v>
      </c>
      <c r="Z29" s="59">
        <v>0</v>
      </c>
      <c r="AA29" s="59">
        <v>0</v>
      </c>
      <c r="AB29" s="59">
        <v>0</v>
      </c>
      <c r="AC29" s="60">
        <v>0</v>
      </c>
      <c r="AD29" s="59">
        <v>0</v>
      </c>
      <c r="AE29" s="59">
        <v>0</v>
      </c>
      <c r="AF29" s="59">
        <v>0</v>
      </c>
      <c r="AG29" s="59">
        <v>0</v>
      </c>
      <c r="AH29" s="60">
        <v>0</v>
      </c>
      <c r="AI29" s="59">
        <v>0</v>
      </c>
      <c r="AJ29" s="59">
        <v>0</v>
      </c>
      <c r="AK29" s="59">
        <v>0</v>
      </c>
      <c r="AL29" s="59">
        <v>0</v>
      </c>
      <c r="AM29" s="60">
        <v>0</v>
      </c>
      <c r="AN29" s="59">
        <v>0</v>
      </c>
      <c r="AO29" s="59">
        <v>0</v>
      </c>
      <c r="AP29" s="59">
        <v>0</v>
      </c>
      <c r="AQ29" s="59">
        <v>0</v>
      </c>
      <c r="AR29" s="60">
        <v>0</v>
      </c>
      <c r="AS29" s="59">
        <v>0</v>
      </c>
      <c r="AT29" s="59">
        <v>0</v>
      </c>
      <c r="AU29" s="59">
        <v>0</v>
      </c>
      <c r="AV29" s="59">
        <v>0</v>
      </c>
      <c r="AW29" s="60">
        <v>0</v>
      </c>
      <c r="AX29" s="59">
        <v>0</v>
      </c>
      <c r="AY29" s="59">
        <v>0</v>
      </c>
      <c r="AZ29" s="59">
        <v>0</v>
      </c>
      <c r="BA29" s="59">
        <v>0</v>
      </c>
      <c r="BB29" s="60">
        <v>0</v>
      </c>
      <c r="BC29" s="59">
        <v>0</v>
      </c>
      <c r="BD29" s="59">
        <v>0</v>
      </c>
      <c r="BE29" s="59">
        <v>0</v>
      </c>
      <c r="BF29" s="59">
        <v>0</v>
      </c>
      <c r="BG29" s="60">
        <v>0</v>
      </c>
      <c r="BH29" s="59">
        <v>0</v>
      </c>
      <c r="BI29" s="59">
        <v>0</v>
      </c>
      <c r="BJ29" s="59">
        <v>0</v>
      </c>
      <c r="BK29" s="59">
        <v>0</v>
      </c>
      <c r="BL29" s="60">
        <v>0</v>
      </c>
    </row>
    <row r="30" spans="1:64" x14ac:dyDescent="0.25">
      <c r="A30" s="56" t="s">
        <v>199</v>
      </c>
      <c r="D30" s="58">
        <f t="shared" si="0"/>
        <v>0</v>
      </c>
      <c r="E30" s="58">
        <f t="shared" si="1"/>
        <v>0</v>
      </c>
      <c r="F30" s="58">
        <f t="shared" si="2"/>
        <v>0</v>
      </c>
      <c r="G30" s="58">
        <f t="shared" si="3"/>
        <v>0</v>
      </c>
      <c r="H30" s="58">
        <f t="shared" si="4"/>
        <v>0</v>
      </c>
      <c r="I30" s="58">
        <f t="shared" si="5"/>
        <v>0</v>
      </c>
      <c r="J30" s="58">
        <f t="shared" si="6"/>
        <v>0</v>
      </c>
      <c r="K30" s="58">
        <f t="shared" si="7"/>
        <v>0</v>
      </c>
      <c r="L30" s="58">
        <f t="shared" si="8"/>
        <v>0</v>
      </c>
      <c r="M30" s="58">
        <f t="shared" si="9"/>
        <v>0</v>
      </c>
      <c r="N30" s="58">
        <f t="shared" si="10"/>
        <v>0</v>
      </c>
      <c r="O30" s="59">
        <v>0</v>
      </c>
      <c r="P30" s="59">
        <v>0</v>
      </c>
      <c r="Q30" s="59">
        <v>0</v>
      </c>
      <c r="R30" s="59">
        <v>0</v>
      </c>
      <c r="S30" s="60">
        <v>0</v>
      </c>
      <c r="T30" s="59">
        <v>0</v>
      </c>
      <c r="U30" s="59">
        <v>0</v>
      </c>
      <c r="V30" s="59">
        <v>0</v>
      </c>
      <c r="W30" s="59">
        <v>0</v>
      </c>
      <c r="X30" s="60">
        <v>0</v>
      </c>
      <c r="Y30" s="59">
        <v>0</v>
      </c>
      <c r="Z30" s="59">
        <v>0</v>
      </c>
      <c r="AA30" s="59">
        <v>0</v>
      </c>
      <c r="AB30" s="59">
        <v>0</v>
      </c>
      <c r="AC30" s="60">
        <v>0</v>
      </c>
      <c r="AD30" s="59">
        <v>0</v>
      </c>
      <c r="AE30" s="59">
        <v>0</v>
      </c>
      <c r="AF30" s="59">
        <v>0</v>
      </c>
      <c r="AG30" s="59">
        <v>0</v>
      </c>
      <c r="AH30" s="60">
        <v>0</v>
      </c>
      <c r="AI30" s="59">
        <v>0</v>
      </c>
      <c r="AJ30" s="59">
        <v>0</v>
      </c>
      <c r="AK30" s="59">
        <v>0</v>
      </c>
      <c r="AL30" s="59">
        <v>0</v>
      </c>
      <c r="AM30" s="60">
        <v>0</v>
      </c>
      <c r="AN30" s="59">
        <v>0</v>
      </c>
      <c r="AO30" s="59">
        <v>0</v>
      </c>
      <c r="AP30" s="59">
        <v>0</v>
      </c>
      <c r="AQ30" s="59">
        <v>0</v>
      </c>
      <c r="AR30" s="60">
        <v>0</v>
      </c>
      <c r="AS30" s="59">
        <v>0</v>
      </c>
      <c r="AT30" s="59">
        <v>0</v>
      </c>
      <c r="AU30" s="59">
        <v>0</v>
      </c>
      <c r="AV30" s="59">
        <v>0</v>
      </c>
      <c r="AW30" s="60">
        <v>0</v>
      </c>
      <c r="AX30" s="59">
        <v>0</v>
      </c>
      <c r="AY30" s="59">
        <v>0</v>
      </c>
      <c r="AZ30" s="59">
        <v>0</v>
      </c>
      <c r="BA30" s="59">
        <v>0</v>
      </c>
      <c r="BB30" s="60">
        <v>0</v>
      </c>
      <c r="BC30" s="59">
        <v>0</v>
      </c>
      <c r="BD30" s="59">
        <v>0</v>
      </c>
      <c r="BE30" s="59">
        <v>0</v>
      </c>
      <c r="BF30" s="59">
        <v>0</v>
      </c>
      <c r="BG30" s="60">
        <v>0</v>
      </c>
      <c r="BH30" s="59">
        <v>0</v>
      </c>
      <c r="BI30" s="59">
        <v>0</v>
      </c>
      <c r="BJ30" s="59">
        <v>0</v>
      </c>
      <c r="BK30" s="59">
        <v>0</v>
      </c>
      <c r="BL30" s="60">
        <v>0</v>
      </c>
    </row>
    <row r="31" spans="1:64" x14ac:dyDescent="0.25">
      <c r="A31" s="56" t="s">
        <v>199</v>
      </c>
      <c r="D31" s="58">
        <f t="shared" si="0"/>
        <v>0</v>
      </c>
      <c r="E31" s="58">
        <f t="shared" si="1"/>
        <v>0</v>
      </c>
      <c r="F31" s="58">
        <f t="shared" si="2"/>
        <v>0</v>
      </c>
      <c r="G31" s="58">
        <f t="shared" si="3"/>
        <v>0</v>
      </c>
      <c r="H31" s="58">
        <f t="shared" si="4"/>
        <v>0</v>
      </c>
      <c r="I31" s="58">
        <f t="shared" si="5"/>
        <v>0</v>
      </c>
      <c r="J31" s="58">
        <f t="shared" si="6"/>
        <v>0</v>
      </c>
      <c r="K31" s="58">
        <f t="shared" si="7"/>
        <v>0</v>
      </c>
      <c r="L31" s="58">
        <f t="shared" si="8"/>
        <v>0</v>
      </c>
      <c r="M31" s="58">
        <f t="shared" si="9"/>
        <v>0</v>
      </c>
      <c r="N31" s="58">
        <f t="shared" si="10"/>
        <v>0</v>
      </c>
      <c r="O31" s="59">
        <v>0</v>
      </c>
      <c r="P31" s="59">
        <v>0</v>
      </c>
      <c r="Q31" s="59">
        <v>0</v>
      </c>
      <c r="R31" s="59">
        <v>0</v>
      </c>
      <c r="S31" s="60">
        <v>0</v>
      </c>
      <c r="T31" s="59">
        <v>0</v>
      </c>
      <c r="U31" s="59">
        <v>0</v>
      </c>
      <c r="V31" s="59">
        <v>0</v>
      </c>
      <c r="W31" s="59">
        <v>0</v>
      </c>
      <c r="X31" s="60">
        <v>0</v>
      </c>
      <c r="Y31" s="59">
        <v>0</v>
      </c>
      <c r="Z31" s="59">
        <v>0</v>
      </c>
      <c r="AA31" s="59">
        <v>0</v>
      </c>
      <c r="AB31" s="59">
        <v>0</v>
      </c>
      <c r="AC31" s="60">
        <v>0</v>
      </c>
      <c r="AD31" s="59">
        <v>0</v>
      </c>
      <c r="AE31" s="59">
        <v>0</v>
      </c>
      <c r="AF31" s="59">
        <v>0</v>
      </c>
      <c r="AG31" s="59">
        <v>0</v>
      </c>
      <c r="AH31" s="60">
        <v>0</v>
      </c>
      <c r="AI31" s="59">
        <v>0</v>
      </c>
      <c r="AJ31" s="59">
        <v>0</v>
      </c>
      <c r="AK31" s="59">
        <v>0</v>
      </c>
      <c r="AL31" s="59">
        <v>0</v>
      </c>
      <c r="AM31" s="60">
        <v>0</v>
      </c>
      <c r="AN31" s="59">
        <v>0</v>
      </c>
      <c r="AO31" s="59">
        <v>0</v>
      </c>
      <c r="AP31" s="59">
        <v>0</v>
      </c>
      <c r="AQ31" s="59">
        <v>0</v>
      </c>
      <c r="AR31" s="60">
        <v>0</v>
      </c>
      <c r="AS31" s="59">
        <v>0</v>
      </c>
      <c r="AT31" s="59">
        <v>0</v>
      </c>
      <c r="AU31" s="59">
        <v>0</v>
      </c>
      <c r="AV31" s="59">
        <v>0</v>
      </c>
      <c r="AW31" s="60">
        <v>0</v>
      </c>
      <c r="AX31" s="59">
        <v>0</v>
      </c>
      <c r="AY31" s="59">
        <v>0</v>
      </c>
      <c r="AZ31" s="59">
        <v>0</v>
      </c>
      <c r="BA31" s="59">
        <v>0</v>
      </c>
      <c r="BB31" s="60">
        <v>0</v>
      </c>
      <c r="BC31" s="59">
        <v>0</v>
      </c>
      <c r="BD31" s="59">
        <v>0</v>
      </c>
      <c r="BE31" s="59">
        <v>0</v>
      </c>
      <c r="BF31" s="59">
        <v>0</v>
      </c>
      <c r="BG31" s="60">
        <v>0</v>
      </c>
      <c r="BH31" s="59">
        <v>0</v>
      </c>
      <c r="BI31" s="59">
        <v>0</v>
      </c>
      <c r="BJ31" s="59">
        <v>0</v>
      </c>
      <c r="BK31" s="59">
        <v>0</v>
      </c>
      <c r="BL31" s="60">
        <v>0</v>
      </c>
    </row>
    <row r="32" spans="1:64" x14ac:dyDescent="0.25">
      <c r="A32" s="56" t="s">
        <v>208</v>
      </c>
      <c r="B32" s="56" t="s">
        <v>209</v>
      </c>
      <c r="C32" s="56" t="s">
        <v>201</v>
      </c>
      <c r="D32" s="58">
        <f t="shared" si="0"/>
        <v>0</v>
      </c>
      <c r="E32" s="58">
        <f t="shared" si="1"/>
        <v>0</v>
      </c>
      <c r="F32" s="58">
        <f t="shared" si="2"/>
        <v>0</v>
      </c>
      <c r="G32" s="58">
        <f t="shared" si="3"/>
        <v>0</v>
      </c>
      <c r="H32" s="58">
        <f t="shared" si="4"/>
        <v>0</v>
      </c>
      <c r="I32" s="58">
        <f t="shared" si="5"/>
        <v>0</v>
      </c>
      <c r="J32" s="58">
        <f t="shared" si="6"/>
        <v>0</v>
      </c>
      <c r="K32" s="58">
        <f t="shared" si="7"/>
        <v>0</v>
      </c>
      <c r="L32" s="58">
        <f t="shared" si="8"/>
        <v>0</v>
      </c>
      <c r="M32" s="58">
        <f t="shared" si="9"/>
        <v>0</v>
      </c>
      <c r="N32" s="58">
        <f t="shared" si="10"/>
        <v>0</v>
      </c>
      <c r="O32" s="59">
        <v>0</v>
      </c>
      <c r="P32" s="59">
        <v>0</v>
      </c>
      <c r="Q32" s="59">
        <v>0</v>
      </c>
      <c r="R32" s="59">
        <v>0</v>
      </c>
      <c r="S32" s="60">
        <v>0</v>
      </c>
      <c r="T32" s="59">
        <v>0</v>
      </c>
      <c r="U32" s="59">
        <v>0</v>
      </c>
      <c r="V32" s="59">
        <v>0</v>
      </c>
      <c r="W32" s="59">
        <v>0</v>
      </c>
      <c r="X32" s="60">
        <v>0</v>
      </c>
      <c r="Y32" s="59">
        <v>0</v>
      </c>
      <c r="Z32" s="59">
        <v>0</v>
      </c>
      <c r="AA32" s="59">
        <v>0</v>
      </c>
      <c r="AB32" s="59">
        <v>0</v>
      </c>
      <c r="AC32" s="60">
        <v>0</v>
      </c>
      <c r="AD32" s="59">
        <v>0</v>
      </c>
      <c r="AE32" s="59">
        <v>0</v>
      </c>
      <c r="AF32" s="59">
        <v>0</v>
      </c>
      <c r="AG32" s="59">
        <v>0</v>
      </c>
      <c r="AH32" s="60">
        <v>0</v>
      </c>
      <c r="AI32" s="59">
        <v>0</v>
      </c>
      <c r="AJ32" s="59">
        <v>0</v>
      </c>
      <c r="AK32" s="59">
        <v>0</v>
      </c>
      <c r="AL32" s="59">
        <v>0</v>
      </c>
      <c r="AM32" s="60">
        <v>0</v>
      </c>
      <c r="AN32" s="59">
        <v>0</v>
      </c>
      <c r="AO32" s="59">
        <v>0</v>
      </c>
      <c r="AP32" s="59">
        <v>0</v>
      </c>
      <c r="AQ32" s="59">
        <v>0</v>
      </c>
      <c r="AR32" s="60">
        <v>0</v>
      </c>
      <c r="AS32" s="59">
        <v>0</v>
      </c>
      <c r="AT32" s="59">
        <v>0</v>
      </c>
      <c r="AU32" s="59">
        <v>0</v>
      </c>
      <c r="AV32" s="59">
        <v>0</v>
      </c>
      <c r="AW32" s="60">
        <v>0</v>
      </c>
      <c r="AX32" s="59">
        <v>0</v>
      </c>
      <c r="AY32" s="59">
        <v>0</v>
      </c>
      <c r="AZ32" s="59">
        <v>0</v>
      </c>
      <c r="BA32" s="59">
        <v>0</v>
      </c>
      <c r="BB32" s="60">
        <v>0</v>
      </c>
      <c r="BC32" s="59">
        <v>0</v>
      </c>
      <c r="BD32" s="59">
        <v>0</v>
      </c>
      <c r="BE32" s="59">
        <v>0</v>
      </c>
      <c r="BF32" s="59">
        <v>0</v>
      </c>
      <c r="BG32" s="60">
        <v>0</v>
      </c>
      <c r="BH32" s="59">
        <v>0</v>
      </c>
      <c r="BI32" s="59">
        <v>0</v>
      </c>
      <c r="BJ32" s="59">
        <v>0</v>
      </c>
      <c r="BK32" s="59">
        <v>0</v>
      </c>
      <c r="BL32" s="60">
        <v>0</v>
      </c>
    </row>
    <row r="33" spans="1:64" x14ac:dyDescent="0.25">
      <c r="A33" s="56" t="s">
        <v>208</v>
      </c>
      <c r="D33" s="58">
        <f t="shared" si="0"/>
        <v>0</v>
      </c>
      <c r="E33" s="58">
        <f t="shared" si="1"/>
        <v>0</v>
      </c>
      <c r="F33" s="58">
        <f t="shared" si="2"/>
        <v>0</v>
      </c>
      <c r="G33" s="58">
        <f t="shared" si="3"/>
        <v>0</v>
      </c>
      <c r="H33" s="58">
        <f t="shared" si="4"/>
        <v>0</v>
      </c>
      <c r="I33" s="58">
        <f t="shared" si="5"/>
        <v>0</v>
      </c>
      <c r="J33" s="58">
        <f t="shared" si="6"/>
        <v>0</v>
      </c>
      <c r="K33" s="58">
        <f t="shared" si="7"/>
        <v>0</v>
      </c>
      <c r="L33" s="58">
        <f t="shared" si="8"/>
        <v>0</v>
      </c>
      <c r="M33" s="58">
        <f t="shared" si="9"/>
        <v>0</v>
      </c>
      <c r="N33" s="58">
        <f t="shared" si="10"/>
        <v>0</v>
      </c>
      <c r="O33" s="59">
        <v>0</v>
      </c>
      <c r="P33" s="59">
        <v>0</v>
      </c>
      <c r="Q33" s="59">
        <v>0</v>
      </c>
      <c r="R33" s="59">
        <v>0</v>
      </c>
      <c r="S33" s="60">
        <v>0</v>
      </c>
      <c r="T33" s="59">
        <v>0</v>
      </c>
      <c r="U33" s="59">
        <v>0</v>
      </c>
      <c r="V33" s="59">
        <v>0</v>
      </c>
      <c r="W33" s="59">
        <v>0</v>
      </c>
      <c r="X33" s="60">
        <v>0</v>
      </c>
      <c r="Y33" s="59">
        <v>0</v>
      </c>
      <c r="Z33" s="59">
        <v>0</v>
      </c>
      <c r="AA33" s="59">
        <v>0</v>
      </c>
      <c r="AB33" s="59">
        <v>0</v>
      </c>
      <c r="AC33" s="60">
        <v>0</v>
      </c>
      <c r="AD33" s="59">
        <v>0</v>
      </c>
      <c r="AE33" s="59">
        <v>0</v>
      </c>
      <c r="AF33" s="59">
        <v>0</v>
      </c>
      <c r="AG33" s="59">
        <v>0</v>
      </c>
      <c r="AH33" s="60">
        <v>0</v>
      </c>
      <c r="AI33" s="59">
        <v>0</v>
      </c>
      <c r="AJ33" s="59">
        <v>0</v>
      </c>
      <c r="AK33" s="59">
        <v>0</v>
      </c>
      <c r="AL33" s="59">
        <v>0</v>
      </c>
      <c r="AM33" s="60">
        <v>0</v>
      </c>
      <c r="AN33" s="59">
        <v>0</v>
      </c>
      <c r="AO33" s="59">
        <v>0</v>
      </c>
      <c r="AP33" s="59">
        <v>0</v>
      </c>
      <c r="AQ33" s="59">
        <v>0</v>
      </c>
      <c r="AR33" s="60">
        <v>0</v>
      </c>
      <c r="AS33" s="59">
        <v>0</v>
      </c>
      <c r="AT33" s="59">
        <v>0</v>
      </c>
      <c r="AU33" s="59">
        <v>0</v>
      </c>
      <c r="AV33" s="59">
        <v>0</v>
      </c>
      <c r="AW33" s="60">
        <v>0</v>
      </c>
      <c r="AX33" s="59">
        <v>0</v>
      </c>
      <c r="AY33" s="59">
        <v>0</v>
      </c>
      <c r="AZ33" s="59">
        <v>0</v>
      </c>
      <c r="BA33" s="59">
        <v>0</v>
      </c>
      <c r="BB33" s="60">
        <v>0</v>
      </c>
      <c r="BC33" s="59">
        <v>0</v>
      </c>
      <c r="BD33" s="59">
        <v>0</v>
      </c>
      <c r="BE33" s="59">
        <v>0</v>
      </c>
      <c r="BF33" s="59">
        <v>0</v>
      </c>
      <c r="BG33" s="60">
        <v>0</v>
      </c>
      <c r="BH33" s="59">
        <v>0</v>
      </c>
      <c r="BI33" s="59">
        <v>0</v>
      </c>
      <c r="BJ33" s="59">
        <v>0</v>
      </c>
      <c r="BK33" s="59">
        <v>0</v>
      </c>
      <c r="BL33" s="60">
        <v>0</v>
      </c>
    </row>
    <row r="34" spans="1:64" x14ac:dyDescent="0.25">
      <c r="A34" s="56" t="s">
        <v>208</v>
      </c>
      <c r="D34" s="58">
        <f t="shared" si="0"/>
        <v>0</v>
      </c>
      <c r="E34" s="58">
        <f t="shared" si="1"/>
        <v>0</v>
      </c>
      <c r="F34" s="58">
        <f t="shared" si="2"/>
        <v>0</v>
      </c>
      <c r="G34" s="58">
        <f t="shared" si="3"/>
        <v>0</v>
      </c>
      <c r="H34" s="58">
        <f t="shared" si="4"/>
        <v>0</v>
      </c>
      <c r="I34" s="58">
        <f t="shared" si="5"/>
        <v>0</v>
      </c>
      <c r="J34" s="58">
        <f t="shared" si="6"/>
        <v>0</v>
      </c>
      <c r="K34" s="58">
        <f t="shared" si="7"/>
        <v>0</v>
      </c>
      <c r="L34" s="58">
        <f t="shared" si="8"/>
        <v>0</v>
      </c>
      <c r="M34" s="58">
        <f t="shared" si="9"/>
        <v>0</v>
      </c>
      <c r="N34" s="58">
        <f t="shared" si="10"/>
        <v>0</v>
      </c>
      <c r="O34" s="59">
        <v>0</v>
      </c>
      <c r="P34" s="59">
        <v>0</v>
      </c>
      <c r="Q34" s="59">
        <v>0</v>
      </c>
      <c r="R34" s="59">
        <v>0</v>
      </c>
      <c r="S34" s="60">
        <v>0</v>
      </c>
      <c r="T34" s="59">
        <v>0</v>
      </c>
      <c r="U34" s="59">
        <v>0</v>
      </c>
      <c r="V34" s="59">
        <v>0</v>
      </c>
      <c r="W34" s="59">
        <v>0</v>
      </c>
      <c r="X34" s="60">
        <v>0</v>
      </c>
      <c r="Y34" s="59">
        <v>0</v>
      </c>
      <c r="Z34" s="59">
        <v>0</v>
      </c>
      <c r="AA34" s="59">
        <v>0</v>
      </c>
      <c r="AB34" s="59">
        <v>0</v>
      </c>
      <c r="AC34" s="60">
        <v>0</v>
      </c>
      <c r="AD34" s="59">
        <v>0</v>
      </c>
      <c r="AE34" s="59">
        <v>0</v>
      </c>
      <c r="AF34" s="59">
        <v>0</v>
      </c>
      <c r="AG34" s="59">
        <v>0</v>
      </c>
      <c r="AH34" s="60">
        <v>0</v>
      </c>
      <c r="AI34" s="59">
        <v>0</v>
      </c>
      <c r="AJ34" s="59">
        <v>0</v>
      </c>
      <c r="AK34" s="59">
        <v>0</v>
      </c>
      <c r="AL34" s="59">
        <v>0</v>
      </c>
      <c r="AM34" s="60">
        <v>0</v>
      </c>
      <c r="AN34" s="59">
        <v>0</v>
      </c>
      <c r="AO34" s="59">
        <v>0</v>
      </c>
      <c r="AP34" s="59">
        <v>0</v>
      </c>
      <c r="AQ34" s="59">
        <v>0</v>
      </c>
      <c r="AR34" s="60">
        <v>0</v>
      </c>
      <c r="AS34" s="59">
        <v>0</v>
      </c>
      <c r="AT34" s="59">
        <v>0</v>
      </c>
      <c r="AU34" s="59">
        <v>0</v>
      </c>
      <c r="AV34" s="59">
        <v>0</v>
      </c>
      <c r="AW34" s="60">
        <v>0</v>
      </c>
      <c r="AX34" s="59">
        <v>0</v>
      </c>
      <c r="AY34" s="59">
        <v>0</v>
      </c>
      <c r="AZ34" s="59">
        <v>0</v>
      </c>
      <c r="BA34" s="59">
        <v>0</v>
      </c>
      <c r="BB34" s="60">
        <v>0</v>
      </c>
      <c r="BC34" s="59">
        <v>0</v>
      </c>
      <c r="BD34" s="59">
        <v>0</v>
      </c>
      <c r="BE34" s="59">
        <v>0</v>
      </c>
      <c r="BF34" s="59">
        <v>0</v>
      </c>
      <c r="BG34" s="60">
        <v>0</v>
      </c>
      <c r="BH34" s="59">
        <v>0</v>
      </c>
      <c r="BI34" s="59">
        <v>0</v>
      </c>
      <c r="BJ34" s="59">
        <v>0</v>
      </c>
      <c r="BK34" s="59">
        <v>0</v>
      </c>
      <c r="BL34" s="60">
        <v>0</v>
      </c>
    </row>
    <row r="35" spans="1:64" x14ac:dyDescent="0.25">
      <c r="A35" s="56" t="s">
        <v>199</v>
      </c>
      <c r="B35" s="56" t="s">
        <v>210</v>
      </c>
      <c r="C35" s="56" t="s">
        <v>201</v>
      </c>
      <c r="D35" s="58">
        <f t="shared" si="0"/>
        <v>0.46</v>
      </c>
      <c r="E35" s="58">
        <f t="shared" si="1"/>
        <v>0.8</v>
      </c>
      <c r="F35" s="58">
        <f t="shared" si="2"/>
        <v>0.4</v>
      </c>
      <c r="G35" s="58">
        <f t="shared" si="3"/>
        <v>0.4</v>
      </c>
      <c r="H35" s="58">
        <f t="shared" si="4"/>
        <v>0.2</v>
      </c>
      <c r="I35" s="58">
        <f t="shared" si="5"/>
        <v>0.6</v>
      </c>
      <c r="J35" s="58">
        <f t="shared" si="6"/>
        <v>0.6</v>
      </c>
      <c r="K35" s="58">
        <f t="shared" si="7"/>
        <v>1</v>
      </c>
      <c r="L35" s="58">
        <f t="shared" si="8"/>
        <v>0.4</v>
      </c>
      <c r="M35" s="58">
        <f t="shared" si="9"/>
        <v>0</v>
      </c>
      <c r="N35" s="58">
        <f t="shared" si="10"/>
        <v>0.2</v>
      </c>
      <c r="O35" s="59">
        <v>1</v>
      </c>
      <c r="P35" s="59">
        <v>1</v>
      </c>
      <c r="Q35" s="59">
        <v>0</v>
      </c>
      <c r="R35" s="59">
        <v>1</v>
      </c>
      <c r="S35" s="60">
        <v>1</v>
      </c>
      <c r="T35" s="59">
        <v>1</v>
      </c>
      <c r="U35" s="59">
        <v>0</v>
      </c>
      <c r="V35" s="59">
        <v>1</v>
      </c>
      <c r="W35" s="59">
        <v>0</v>
      </c>
      <c r="X35" s="60">
        <v>0</v>
      </c>
      <c r="Y35" s="59">
        <v>0</v>
      </c>
      <c r="Z35" s="59">
        <v>1</v>
      </c>
      <c r="AA35" s="59">
        <v>0</v>
      </c>
      <c r="AB35" s="59">
        <v>1</v>
      </c>
      <c r="AC35" s="60">
        <v>0</v>
      </c>
      <c r="AD35" s="59">
        <v>0</v>
      </c>
      <c r="AE35" s="59">
        <v>0</v>
      </c>
      <c r="AF35" s="59">
        <v>1</v>
      </c>
      <c r="AG35" s="59">
        <v>0</v>
      </c>
      <c r="AH35" s="60">
        <v>0</v>
      </c>
      <c r="AI35" s="59">
        <v>0</v>
      </c>
      <c r="AJ35" s="59">
        <v>0</v>
      </c>
      <c r="AK35" s="59">
        <v>1</v>
      </c>
      <c r="AL35" s="59">
        <v>1</v>
      </c>
      <c r="AM35" s="60">
        <v>1</v>
      </c>
      <c r="AN35" s="59">
        <v>0</v>
      </c>
      <c r="AO35" s="59">
        <v>0</v>
      </c>
      <c r="AP35" s="59">
        <v>1</v>
      </c>
      <c r="AQ35" s="59">
        <v>1</v>
      </c>
      <c r="AR35" s="60">
        <v>1</v>
      </c>
      <c r="AS35" s="59">
        <v>1</v>
      </c>
      <c r="AT35" s="59">
        <v>1</v>
      </c>
      <c r="AU35" s="59">
        <v>1</v>
      </c>
      <c r="AV35" s="59">
        <v>1</v>
      </c>
      <c r="AW35" s="60">
        <v>1</v>
      </c>
      <c r="AX35" s="59">
        <v>0</v>
      </c>
      <c r="AY35" s="59">
        <v>1</v>
      </c>
      <c r="AZ35" s="59">
        <v>1</v>
      </c>
      <c r="BA35" s="59">
        <v>0</v>
      </c>
      <c r="BB35" s="60">
        <v>0</v>
      </c>
      <c r="BC35" s="59">
        <v>0</v>
      </c>
      <c r="BD35" s="59">
        <v>0</v>
      </c>
      <c r="BE35" s="59">
        <v>0</v>
      </c>
      <c r="BF35" s="59">
        <v>0</v>
      </c>
      <c r="BG35" s="60">
        <v>0</v>
      </c>
      <c r="BH35" s="59">
        <v>0</v>
      </c>
      <c r="BI35" s="59">
        <v>0</v>
      </c>
      <c r="BJ35" s="59">
        <v>0</v>
      </c>
      <c r="BK35" s="59">
        <v>0</v>
      </c>
      <c r="BL35" s="60">
        <v>1</v>
      </c>
    </row>
    <row r="36" spans="1:64" x14ac:dyDescent="0.25">
      <c r="A36" s="56" t="s">
        <v>199</v>
      </c>
      <c r="D36" s="58">
        <f t="shared" si="0"/>
        <v>0</v>
      </c>
      <c r="E36" s="58">
        <f t="shared" si="1"/>
        <v>0</v>
      </c>
      <c r="F36" s="58">
        <f t="shared" si="2"/>
        <v>0</v>
      </c>
      <c r="G36" s="58">
        <f t="shared" si="3"/>
        <v>0</v>
      </c>
      <c r="H36" s="58">
        <f t="shared" si="4"/>
        <v>0</v>
      </c>
      <c r="I36" s="58">
        <f t="shared" si="5"/>
        <v>0</v>
      </c>
      <c r="J36" s="58">
        <f t="shared" si="6"/>
        <v>0</v>
      </c>
      <c r="K36" s="58">
        <f t="shared" si="7"/>
        <v>0</v>
      </c>
      <c r="L36" s="58">
        <f t="shared" si="8"/>
        <v>0</v>
      </c>
      <c r="M36" s="58">
        <f t="shared" si="9"/>
        <v>0</v>
      </c>
      <c r="N36" s="58">
        <f t="shared" si="10"/>
        <v>0</v>
      </c>
      <c r="O36" s="59">
        <v>0</v>
      </c>
      <c r="P36" s="59">
        <v>0</v>
      </c>
      <c r="Q36" s="59">
        <v>0</v>
      </c>
      <c r="R36" s="59">
        <v>0</v>
      </c>
      <c r="S36" s="60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60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60">
        <v>0</v>
      </c>
      <c r="AN36" s="59">
        <v>0</v>
      </c>
      <c r="AO36" s="59">
        <v>0</v>
      </c>
      <c r="AP36" s="59">
        <v>0</v>
      </c>
      <c r="AQ36" s="59">
        <v>0</v>
      </c>
      <c r="AR36" s="60">
        <v>0</v>
      </c>
      <c r="AS36" s="59">
        <v>0</v>
      </c>
      <c r="AT36" s="59">
        <v>0</v>
      </c>
      <c r="AU36" s="59">
        <v>0</v>
      </c>
      <c r="AV36" s="59">
        <v>0</v>
      </c>
      <c r="AW36" s="60">
        <v>0</v>
      </c>
      <c r="AX36" s="59">
        <v>0</v>
      </c>
      <c r="AY36" s="59">
        <v>0</v>
      </c>
      <c r="AZ36" s="59">
        <v>0</v>
      </c>
      <c r="BA36" s="59">
        <v>0</v>
      </c>
      <c r="BB36" s="60">
        <v>0</v>
      </c>
      <c r="BC36" s="59">
        <v>0</v>
      </c>
      <c r="BD36" s="59">
        <v>0</v>
      </c>
      <c r="BE36" s="59">
        <v>0</v>
      </c>
      <c r="BF36" s="59">
        <v>0</v>
      </c>
      <c r="BG36" s="60">
        <v>0</v>
      </c>
      <c r="BH36" s="59">
        <v>0</v>
      </c>
      <c r="BI36" s="59">
        <v>0</v>
      </c>
      <c r="BJ36" s="59">
        <v>0</v>
      </c>
      <c r="BK36" s="59">
        <v>0</v>
      </c>
      <c r="BL36" s="60">
        <v>0</v>
      </c>
    </row>
    <row r="37" spans="1:64" x14ac:dyDescent="0.25">
      <c r="A37" s="56" t="s">
        <v>199</v>
      </c>
      <c r="D37" s="58">
        <f t="shared" si="0"/>
        <v>0</v>
      </c>
      <c r="E37" s="58">
        <f t="shared" si="1"/>
        <v>0</v>
      </c>
      <c r="F37" s="58">
        <f t="shared" si="2"/>
        <v>0</v>
      </c>
      <c r="G37" s="58">
        <f t="shared" si="3"/>
        <v>0</v>
      </c>
      <c r="H37" s="58">
        <f t="shared" si="4"/>
        <v>0</v>
      </c>
      <c r="I37" s="58">
        <f t="shared" si="5"/>
        <v>0</v>
      </c>
      <c r="J37" s="58">
        <f t="shared" si="6"/>
        <v>0</v>
      </c>
      <c r="K37" s="58">
        <f t="shared" si="7"/>
        <v>0</v>
      </c>
      <c r="L37" s="58">
        <f t="shared" si="8"/>
        <v>0</v>
      </c>
      <c r="M37" s="58">
        <f t="shared" si="9"/>
        <v>0</v>
      </c>
      <c r="N37" s="58">
        <f t="shared" si="10"/>
        <v>0</v>
      </c>
      <c r="O37" s="59">
        <v>0</v>
      </c>
      <c r="P37" s="59">
        <v>0</v>
      </c>
      <c r="Q37" s="59">
        <v>0</v>
      </c>
      <c r="R37" s="59">
        <v>0</v>
      </c>
      <c r="S37" s="60">
        <v>0</v>
      </c>
      <c r="T37" s="59">
        <v>0</v>
      </c>
      <c r="U37" s="59">
        <v>0</v>
      </c>
      <c r="V37" s="59">
        <v>0</v>
      </c>
      <c r="W37" s="59">
        <v>0</v>
      </c>
      <c r="X37" s="60">
        <v>0</v>
      </c>
      <c r="Y37" s="59">
        <v>0</v>
      </c>
      <c r="Z37" s="59">
        <v>0</v>
      </c>
      <c r="AA37" s="59">
        <v>0</v>
      </c>
      <c r="AB37" s="59">
        <v>0</v>
      </c>
      <c r="AC37" s="60">
        <v>0</v>
      </c>
      <c r="AD37" s="59">
        <v>0</v>
      </c>
      <c r="AE37" s="59">
        <v>0</v>
      </c>
      <c r="AF37" s="59">
        <v>0</v>
      </c>
      <c r="AG37" s="59">
        <v>0</v>
      </c>
      <c r="AH37" s="60">
        <v>0</v>
      </c>
      <c r="AI37" s="59">
        <v>0</v>
      </c>
      <c r="AJ37" s="59">
        <v>0</v>
      </c>
      <c r="AK37" s="59">
        <v>0</v>
      </c>
      <c r="AL37" s="59">
        <v>0</v>
      </c>
      <c r="AM37" s="60">
        <v>0</v>
      </c>
      <c r="AN37" s="59">
        <v>0</v>
      </c>
      <c r="AO37" s="59">
        <v>0</v>
      </c>
      <c r="AP37" s="59">
        <v>0</v>
      </c>
      <c r="AQ37" s="59">
        <v>0</v>
      </c>
      <c r="AR37" s="60">
        <v>0</v>
      </c>
      <c r="AS37" s="59">
        <v>0</v>
      </c>
      <c r="AT37" s="59">
        <v>0</v>
      </c>
      <c r="AU37" s="59">
        <v>0</v>
      </c>
      <c r="AV37" s="59">
        <v>0</v>
      </c>
      <c r="AW37" s="60">
        <v>0</v>
      </c>
      <c r="AX37" s="59">
        <v>0</v>
      </c>
      <c r="AY37" s="59">
        <v>0</v>
      </c>
      <c r="AZ37" s="59">
        <v>0</v>
      </c>
      <c r="BA37" s="59">
        <v>0</v>
      </c>
      <c r="BB37" s="60">
        <v>0</v>
      </c>
      <c r="BC37" s="59">
        <v>0</v>
      </c>
      <c r="BD37" s="59">
        <v>0</v>
      </c>
      <c r="BE37" s="59">
        <v>0</v>
      </c>
      <c r="BF37" s="59">
        <v>0</v>
      </c>
      <c r="BG37" s="60">
        <v>0</v>
      </c>
      <c r="BH37" s="59">
        <v>0</v>
      </c>
      <c r="BI37" s="59">
        <v>0</v>
      </c>
      <c r="BJ37" s="59">
        <v>0</v>
      </c>
      <c r="BK37" s="59">
        <v>0</v>
      </c>
      <c r="BL37" s="60">
        <v>0</v>
      </c>
    </row>
    <row r="38" spans="1:64" x14ac:dyDescent="0.25">
      <c r="A38" s="56" t="s">
        <v>208</v>
      </c>
      <c r="B38" s="56" t="s">
        <v>210</v>
      </c>
      <c r="C38" s="56" t="s">
        <v>201</v>
      </c>
      <c r="D38" s="58">
        <f t="shared" si="0"/>
        <v>0</v>
      </c>
      <c r="E38" s="58">
        <f t="shared" si="1"/>
        <v>0</v>
      </c>
      <c r="F38" s="58">
        <f t="shared" si="2"/>
        <v>0</v>
      </c>
      <c r="G38" s="58">
        <f t="shared" si="3"/>
        <v>0</v>
      </c>
      <c r="H38" s="58">
        <f t="shared" si="4"/>
        <v>0</v>
      </c>
      <c r="I38" s="58">
        <f t="shared" si="5"/>
        <v>0</v>
      </c>
      <c r="J38" s="58">
        <f t="shared" si="6"/>
        <v>0</v>
      </c>
      <c r="K38" s="58">
        <f t="shared" si="7"/>
        <v>0</v>
      </c>
      <c r="L38" s="58">
        <f t="shared" si="8"/>
        <v>0</v>
      </c>
      <c r="M38" s="58">
        <f t="shared" si="9"/>
        <v>0</v>
      </c>
      <c r="N38" s="58">
        <f t="shared" si="10"/>
        <v>0</v>
      </c>
      <c r="O38" s="59">
        <v>0</v>
      </c>
      <c r="P38" s="59">
        <v>0</v>
      </c>
      <c r="Q38" s="59">
        <v>0</v>
      </c>
      <c r="R38" s="59">
        <v>0</v>
      </c>
      <c r="S38" s="60">
        <v>0</v>
      </c>
      <c r="T38" s="59">
        <v>0</v>
      </c>
      <c r="U38" s="59">
        <v>0</v>
      </c>
      <c r="V38" s="59">
        <v>0</v>
      </c>
      <c r="W38" s="59">
        <v>0</v>
      </c>
      <c r="X38" s="60">
        <v>0</v>
      </c>
      <c r="Y38" s="59">
        <v>0</v>
      </c>
      <c r="Z38" s="59">
        <v>0</v>
      </c>
      <c r="AA38" s="59">
        <v>0</v>
      </c>
      <c r="AB38" s="59">
        <v>0</v>
      </c>
      <c r="AC38" s="60">
        <v>0</v>
      </c>
      <c r="AD38" s="59">
        <v>0</v>
      </c>
      <c r="AE38" s="59">
        <v>0</v>
      </c>
      <c r="AF38" s="59">
        <v>0</v>
      </c>
      <c r="AG38" s="59">
        <v>0</v>
      </c>
      <c r="AH38" s="60">
        <v>0</v>
      </c>
      <c r="AI38" s="59">
        <v>0</v>
      </c>
      <c r="AJ38" s="59">
        <v>0</v>
      </c>
      <c r="AK38" s="59">
        <v>0</v>
      </c>
      <c r="AL38" s="59">
        <v>0</v>
      </c>
      <c r="AM38" s="60">
        <v>0</v>
      </c>
      <c r="AN38" s="59">
        <v>0</v>
      </c>
      <c r="AO38" s="59">
        <v>0</v>
      </c>
      <c r="AP38" s="59">
        <v>0</v>
      </c>
      <c r="AQ38" s="59">
        <v>0</v>
      </c>
      <c r="AR38" s="60">
        <v>0</v>
      </c>
      <c r="AS38" s="59">
        <v>0</v>
      </c>
      <c r="AT38" s="59">
        <v>0</v>
      </c>
      <c r="AU38" s="59">
        <v>0</v>
      </c>
      <c r="AV38" s="59">
        <v>0</v>
      </c>
      <c r="AW38" s="60">
        <v>0</v>
      </c>
      <c r="AX38" s="59">
        <v>0</v>
      </c>
      <c r="AY38" s="59">
        <v>0</v>
      </c>
      <c r="AZ38" s="59">
        <v>0</v>
      </c>
      <c r="BA38" s="59">
        <v>0</v>
      </c>
      <c r="BB38" s="60">
        <v>0</v>
      </c>
      <c r="BC38" s="59">
        <v>0</v>
      </c>
      <c r="BD38" s="59">
        <v>0</v>
      </c>
      <c r="BE38" s="59">
        <v>0</v>
      </c>
      <c r="BF38" s="59">
        <v>0</v>
      </c>
      <c r="BG38" s="60">
        <v>0</v>
      </c>
      <c r="BH38" s="59">
        <v>0</v>
      </c>
      <c r="BI38" s="59">
        <v>0</v>
      </c>
      <c r="BJ38" s="59">
        <v>0</v>
      </c>
      <c r="BK38" s="59">
        <v>0</v>
      </c>
      <c r="BL38" s="60">
        <v>0</v>
      </c>
    </row>
    <row r="39" spans="1:64" x14ac:dyDescent="0.25">
      <c r="A39" s="56" t="s">
        <v>208</v>
      </c>
      <c r="D39" s="58">
        <f t="shared" si="0"/>
        <v>0</v>
      </c>
      <c r="E39" s="58">
        <f t="shared" si="1"/>
        <v>0</v>
      </c>
      <c r="F39" s="58">
        <f t="shared" si="2"/>
        <v>0</v>
      </c>
      <c r="G39" s="58">
        <f t="shared" si="3"/>
        <v>0</v>
      </c>
      <c r="H39" s="58">
        <f t="shared" si="4"/>
        <v>0</v>
      </c>
      <c r="I39" s="58">
        <f t="shared" si="5"/>
        <v>0</v>
      </c>
      <c r="J39" s="58">
        <f t="shared" si="6"/>
        <v>0</v>
      </c>
      <c r="K39" s="58">
        <f t="shared" si="7"/>
        <v>0</v>
      </c>
      <c r="L39" s="58">
        <f t="shared" si="8"/>
        <v>0</v>
      </c>
      <c r="M39" s="58">
        <f t="shared" si="9"/>
        <v>0</v>
      </c>
      <c r="N39" s="58">
        <f t="shared" si="10"/>
        <v>0</v>
      </c>
      <c r="O39" s="59">
        <v>0</v>
      </c>
      <c r="P39" s="59">
        <v>0</v>
      </c>
      <c r="Q39" s="59">
        <v>0</v>
      </c>
      <c r="R39" s="59">
        <v>0</v>
      </c>
      <c r="S39" s="60">
        <v>0</v>
      </c>
      <c r="T39" s="59">
        <v>0</v>
      </c>
      <c r="U39" s="59">
        <v>0</v>
      </c>
      <c r="V39" s="59">
        <v>0</v>
      </c>
      <c r="W39" s="59">
        <v>0</v>
      </c>
      <c r="X39" s="60">
        <v>0</v>
      </c>
      <c r="Y39" s="59">
        <v>0</v>
      </c>
      <c r="Z39" s="59">
        <v>0</v>
      </c>
      <c r="AA39" s="59">
        <v>0</v>
      </c>
      <c r="AB39" s="59">
        <v>0</v>
      </c>
      <c r="AC39" s="60">
        <v>0</v>
      </c>
      <c r="AD39" s="59">
        <v>0</v>
      </c>
      <c r="AE39" s="59">
        <v>0</v>
      </c>
      <c r="AF39" s="59">
        <v>0</v>
      </c>
      <c r="AG39" s="59">
        <v>0</v>
      </c>
      <c r="AH39" s="60">
        <v>0</v>
      </c>
      <c r="AI39" s="59">
        <v>0</v>
      </c>
      <c r="AJ39" s="59">
        <v>0</v>
      </c>
      <c r="AK39" s="59">
        <v>0</v>
      </c>
      <c r="AL39" s="59">
        <v>0</v>
      </c>
      <c r="AM39" s="60">
        <v>0</v>
      </c>
      <c r="AN39" s="59">
        <v>0</v>
      </c>
      <c r="AO39" s="59">
        <v>0</v>
      </c>
      <c r="AP39" s="59">
        <v>0</v>
      </c>
      <c r="AQ39" s="59">
        <v>0</v>
      </c>
      <c r="AR39" s="60">
        <v>0</v>
      </c>
      <c r="AS39" s="59">
        <v>0</v>
      </c>
      <c r="AT39" s="59">
        <v>0</v>
      </c>
      <c r="AU39" s="59">
        <v>0</v>
      </c>
      <c r="AV39" s="59">
        <v>0</v>
      </c>
      <c r="AW39" s="60">
        <v>0</v>
      </c>
      <c r="AX39" s="59">
        <v>0</v>
      </c>
      <c r="AY39" s="59">
        <v>0</v>
      </c>
      <c r="AZ39" s="59">
        <v>0</v>
      </c>
      <c r="BA39" s="59">
        <v>0</v>
      </c>
      <c r="BB39" s="60">
        <v>0</v>
      </c>
      <c r="BC39" s="59">
        <v>0</v>
      </c>
      <c r="BD39" s="59">
        <v>0</v>
      </c>
      <c r="BE39" s="59">
        <v>0</v>
      </c>
      <c r="BF39" s="59">
        <v>0</v>
      </c>
      <c r="BG39" s="60">
        <v>0</v>
      </c>
      <c r="BH39" s="59">
        <v>0</v>
      </c>
      <c r="BI39" s="59">
        <v>0</v>
      </c>
      <c r="BJ39" s="59">
        <v>0</v>
      </c>
      <c r="BK39" s="59">
        <v>0</v>
      </c>
      <c r="BL39" s="60">
        <v>0</v>
      </c>
    </row>
    <row r="40" spans="1:64" x14ac:dyDescent="0.25">
      <c r="A40" s="56" t="s">
        <v>208</v>
      </c>
      <c r="D40" s="58">
        <f t="shared" si="0"/>
        <v>0</v>
      </c>
      <c r="E40" s="58">
        <f t="shared" si="1"/>
        <v>0</v>
      </c>
      <c r="F40" s="58">
        <f t="shared" si="2"/>
        <v>0</v>
      </c>
      <c r="G40" s="58">
        <f t="shared" si="3"/>
        <v>0</v>
      </c>
      <c r="H40" s="58">
        <f t="shared" si="4"/>
        <v>0</v>
      </c>
      <c r="I40" s="58">
        <f t="shared" si="5"/>
        <v>0</v>
      </c>
      <c r="J40" s="58">
        <f t="shared" si="6"/>
        <v>0</v>
      </c>
      <c r="K40" s="58">
        <f t="shared" si="7"/>
        <v>0</v>
      </c>
      <c r="L40" s="58">
        <f t="shared" si="8"/>
        <v>0</v>
      </c>
      <c r="M40" s="58">
        <f t="shared" si="9"/>
        <v>0</v>
      </c>
      <c r="N40" s="58">
        <f t="shared" si="10"/>
        <v>0</v>
      </c>
      <c r="O40" s="59">
        <v>0</v>
      </c>
      <c r="P40" s="59">
        <v>0</v>
      </c>
      <c r="Q40" s="59">
        <v>0</v>
      </c>
      <c r="R40" s="59">
        <v>0</v>
      </c>
      <c r="S40" s="60">
        <v>0</v>
      </c>
      <c r="T40" s="59">
        <v>0</v>
      </c>
      <c r="U40" s="59">
        <v>0</v>
      </c>
      <c r="V40" s="59">
        <v>0</v>
      </c>
      <c r="W40" s="59">
        <v>0</v>
      </c>
      <c r="X40" s="60">
        <v>0</v>
      </c>
      <c r="Y40" s="59">
        <v>0</v>
      </c>
      <c r="Z40" s="59">
        <v>0</v>
      </c>
      <c r="AA40" s="59">
        <v>0</v>
      </c>
      <c r="AB40" s="59">
        <v>0</v>
      </c>
      <c r="AC40" s="60">
        <v>0</v>
      </c>
      <c r="AD40" s="59">
        <v>0</v>
      </c>
      <c r="AE40" s="59">
        <v>0</v>
      </c>
      <c r="AF40" s="59">
        <v>0</v>
      </c>
      <c r="AG40" s="59">
        <v>0</v>
      </c>
      <c r="AH40" s="60">
        <v>0</v>
      </c>
      <c r="AI40" s="59">
        <v>0</v>
      </c>
      <c r="AJ40" s="59">
        <v>0</v>
      </c>
      <c r="AK40" s="59">
        <v>0</v>
      </c>
      <c r="AL40" s="59">
        <v>0</v>
      </c>
      <c r="AM40" s="60">
        <v>0</v>
      </c>
      <c r="AN40" s="59">
        <v>0</v>
      </c>
      <c r="AO40" s="59">
        <v>0</v>
      </c>
      <c r="AP40" s="59">
        <v>0</v>
      </c>
      <c r="AQ40" s="59">
        <v>0</v>
      </c>
      <c r="AR40" s="60">
        <v>0</v>
      </c>
      <c r="AS40" s="59">
        <v>0</v>
      </c>
      <c r="AT40" s="59">
        <v>0</v>
      </c>
      <c r="AU40" s="59">
        <v>0</v>
      </c>
      <c r="AV40" s="59">
        <v>0</v>
      </c>
      <c r="AW40" s="60">
        <v>0</v>
      </c>
      <c r="AX40" s="59">
        <v>0</v>
      </c>
      <c r="AY40" s="59">
        <v>0</v>
      </c>
      <c r="AZ40" s="59">
        <v>0</v>
      </c>
      <c r="BA40" s="59">
        <v>0</v>
      </c>
      <c r="BB40" s="60">
        <v>0</v>
      </c>
      <c r="BC40" s="59">
        <v>0</v>
      </c>
      <c r="BD40" s="59">
        <v>0</v>
      </c>
      <c r="BE40" s="59">
        <v>0</v>
      </c>
      <c r="BF40" s="59">
        <v>0</v>
      </c>
      <c r="BG40" s="60">
        <v>0</v>
      </c>
      <c r="BH40" s="59">
        <v>0</v>
      </c>
      <c r="BI40" s="59">
        <v>0</v>
      </c>
      <c r="BJ40" s="59">
        <v>0</v>
      </c>
      <c r="BK40" s="59">
        <v>0</v>
      </c>
      <c r="BL40" s="60">
        <v>0</v>
      </c>
    </row>
    <row r="41" spans="1:64" x14ac:dyDescent="0.25">
      <c r="A41" s="56" t="s">
        <v>199</v>
      </c>
      <c r="B41" s="56" t="s">
        <v>211</v>
      </c>
      <c r="C41" s="56" t="s">
        <v>201</v>
      </c>
      <c r="D41" s="58">
        <f t="shared" si="0"/>
        <v>0.98</v>
      </c>
      <c r="E41" s="58">
        <f t="shared" si="1"/>
        <v>0.6</v>
      </c>
      <c r="F41" s="58">
        <f t="shared" si="2"/>
        <v>1.2</v>
      </c>
      <c r="G41" s="58">
        <f t="shared" si="3"/>
        <v>1.4</v>
      </c>
      <c r="H41" s="58">
        <f t="shared" si="4"/>
        <v>2</v>
      </c>
      <c r="I41" s="58">
        <f t="shared" si="5"/>
        <v>1.6</v>
      </c>
      <c r="J41" s="58">
        <f t="shared" si="6"/>
        <v>0.8</v>
      </c>
      <c r="K41" s="58">
        <f t="shared" si="7"/>
        <v>0.4</v>
      </c>
      <c r="L41" s="58">
        <f t="shared" si="8"/>
        <v>0.8</v>
      </c>
      <c r="M41" s="58">
        <f t="shared" si="9"/>
        <v>0.2</v>
      </c>
      <c r="N41" s="58">
        <f t="shared" si="10"/>
        <v>0.8</v>
      </c>
      <c r="O41" s="59">
        <v>1</v>
      </c>
      <c r="P41" s="59">
        <v>1</v>
      </c>
      <c r="Q41" s="59">
        <v>1</v>
      </c>
      <c r="R41" s="59">
        <v>0</v>
      </c>
      <c r="S41" s="60">
        <v>0</v>
      </c>
      <c r="T41" s="59">
        <v>2</v>
      </c>
      <c r="U41" s="59">
        <v>1</v>
      </c>
      <c r="V41" s="59">
        <v>1</v>
      </c>
      <c r="W41" s="59">
        <v>1</v>
      </c>
      <c r="X41" s="60">
        <v>1</v>
      </c>
      <c r="Y41" s="59">
        <v>2</v>
      </c>
      <c r="Z41" s="59">
        <v>1</v>
      </c>
      <c r="AA41" s="59">
        <v>1</v>
      </c>
      <c r="AB41" s="59">
        <v>2</v>
      </c>
      <c r="AC41" s="60">
        <v>1</v>
      </c>
      <c r="AD41" s="59">
        <v>2</v>
      </c>
      <c r="AE41" s="59">
        <v>3</v>
      </c>
      <c r="AF41" s="59">
        <v>2</v>
      </c>
      <c r="AG41" s="59">
        <v>1</v>
      </c>
      <c r="AH41" s="60">
        <v>2</v>
      </c>
      <c r="AI41" s="59">
        <v>2</v>
      </c>
      <c r="AJ41" s="59">
        <v>2</v>
      </c>
      <c r="AK41" s="59">
        <v>2</v>
      </c>
      <c r="AL41" s="59">
        <v>1</v>
      </c>
      <c r="AM41" s="60">
        <v>1</v>
      </c>
      <c r="AN41" s="59">
        <v>2</v>
      </c>
      <c r="AO41" s="59">
        <v>1</v>
      </c>
      <c r="AP41" s="59">
        <v>0</v>
      </c>
      <c r="AQ41" s="59">
        <v>1</v>
      </c>
      <c r="AR41" s="60">
        <v>0</v>
      </c>
      <c r="AS41" s="59">
        <v>1</v>
      </c>
      <c r="AT41" s="59">
        <v>0</v>
      </c>
      <c r="AU41" s="59">
        <v>0</v>
      </c>
      <c r="AV41" s="59">
        <v>1</v>
      </c>
      <c r="AW41" s="60">
        <v>0</v>
      </c>
      <c r="AX41" s="59">
        <v>2</v>
      </c>
      <c r="AY41" s="59">
        <v>1</v>
      </c>
      <c r="AZ41" s="59">
        <v>0</v>
      </c>
      <c r="BA41" s="59">
        <v>1</v>
      </c>
      <c r="BB41" s="60">
        <v>0</v>
      </c>
      <c r="BC41" s="59">
        <v>0</v>
      </c>
      <c r="BD41" s="59">
        <v>0</v>
      </c>
      <c r="BE41" s="59">
        <v>0</v>
      </c>
      <c r="BF41" s="59">
        <v>1</v>
      </c>
      <c r="BG41" s="60">
        <v>0</v>
      </c>
      <c r="BH41" s="59">
        <v>1</v>
      </c>
      <c r="BI41" s="59">
        <v>1</v>
      </c>
      <c r="BJ41" s="59">
        <v>0</v>
      </c>
      <c r="BK41" s="59">
        <v>1</v>
      </c>
      <c r="BL41" s="60">
        <v>1</v>
      </c>
    </row>
    <row r="42" spans="1:64" x14ac:dyDescent="0.25">
      <c r="A42" s="56" t="s">
        <v>199</v>
      </c>
      <c r="D42" s="58">
        <f t="shared" si="0"/>
        <v>0</v>
      </c>
      <c r="E42" s="58">
        <f t="shared" si="1"/>
        <v>0</v>
      </c>
      <c r="F42" s="58">
        <f t="shared" si="2"/>
        <v>0</v>
      </c>
      <c r="G42" s="58">
        <f t="shared" si="3"/>
        <v>0</v>
      </c>
      <c r="H42" s="58">
        <f t="shared" si="4"/>
        <v>0</v>
      </c>
      <c r="I42" s="58">
        <f t="shared" si="5"/>
        <v>0</v>
      </c>
      <c r="J42" s="58">
        <f t="shared" si="6"/>
        <v>0</v>
      </c>
      <c r="K42" s="58">
        <f t="shared" si="7"/>
        <v>0</v>
      </c>
      <c r="L42" s="58">
        <f t="shared" si="8"/>
        <v>0</v>
      </c>
      <c r="M42" s="58">
        <f t="shared" si="9"/>
        <v>0</v>
      </c>
      <c r="N42" s="58">
        <f t="shared" si="10"/>
        <v>0</v>
      </c>
      <c r="O42" s="59">
        <v>0</v>
      </c>
      <c r="P42" s="59">
        <v>0</v>
      </c>
      <c r="Q42" s="59">
        <v>0</v>
      </c>
      <c r="R42" s="59">
        <v>0</v>
      </c>
      <c r="S42" s="60">
        <v>0</v>
      </c>
      <c r="T42" s="59">
        <v>0</v>
      </c>
      <c r="U42" s="59">
        <v>0</v>
      </c>
      <c r="V42" s="59">
        <v>0</v>
      </c>
      <c r="W42" s="59">
        <v>0</v>
      </c>
      <c r="X42" s="60">
        <v>0</v>
      </c>
      <c r="Y42" s="59">
        <v>0</v>
      </c>
      <c r="Z42" s="59">
        <v>0</v>
      </c>
      <c r="AA42" s="59">
        <v>0</v>
      </c>
      <c r="AB42" s="59">
        <v>0</v>
      </c>
      <c r="AC42" s="60">
        <v>0</v>
      </c>
      <c r="AD42" s="59">
        <v>0</v>
      </c>
      <c r="AE42" s="59">
        <v>0</v>
      </c>
      <c r="AF42" s="59">
        <v>0</v>
      </c>
      <c r="AG42" s="59">
        <v>0</v>
      </c>
      <c r="AH42" s="60">
        <v>0</v>
      </c>
      <c r="AI42" s="59">
        <v>0</v>
      </c>
      <c r="AJ42" s="59">
        <v>0</v>
      </c>
      <c r="AK42" s="59">
        <v>0</v>
      </c>
      <c r="AL42" s="59">
        <v>0</v>
      </c>
      <c r="AM42" s="60">
        <v>0</v>
      </c>
      <c r="AN42" s="59">
        <v>0</v>
      </c>
      <c r="AO42" s="59">
        <v>0</v>
      </c>
      <c r="AP42" s="59">
        <v>0</v>
      </c>
      <c r="AQ42" s="59">
        <v>0</v>
      </c>
      <c r="AR42" s="60">
        <v>0</v>
      </c>
      <c r="AS42" s="59">
        <v>0</v>
      </c>
      <c r="AT42" s="59">
        <v>0</v>
      </c>
      <c r="AU42" s="59">
        <v>0</v>
      </c>
      <c r="AV42" s="59">
        <v>0</v>
      </c>
      <c r="AW42" s="60">
        <v>0</v>
      </c>
      <c r="AX42" s="59">
        <v>0</v>
      </c>
      <c r="AY42" s="59">
        <v>0</v>
      </c>
      <c r="AZ42" s="59">
        <v>0</v>
      </c>
      <c r="BA42" s="59">
        <v>0</v>
      </c>
      <c r="BB42" s="60">
        <v>0</v>
      </c>
      <c r="BC42" s="59">
        <v>0</v>
      </c>
      <c r="BD42" s="59">
        <v>0</v>
      </c>
      <c r="BE42" s="59">
        <v>0</v>
      </c>
      <c r="BF42" s="59">
        <v>0</v>
      </c>
      <c r="BG42" s="60">
        <v>0</v>
      </c>
      <c r="BH42" s="59">
        <v>0</v>
      </c>
      <c r="BI42" s="59">
        <v>0</v>
      </c>
      <c r="BJ42" s="59">
        <v>0</v>
      </c>
      <c r="BK42" s="59">
        <v>0</v>
      </c>
      <c r="BL42" s="60">
        <v>0</v>
      </c>
    </row>
    <row r="43" spans="1:64" x14ac:dyDescent="0.25">
      <c r="A43" s="56" t="s">
        <v>199</v>
      </c>
      <c r="D43" s="58">
        <f t="shared" si="0"/>
        <v>0</v>
      </c>
      <c r="E43" s="58">
        <f t="shared" si="1"/>
        <v>0</v>
      </c>
      <c r="F43" s="58">
        <f t="shared" si="2"/>
        <v>0</v>
      </c>
      <c r="G43" s="58">
        <f t="shared" si="3"/>
        <v>0</v>
      </c>
      <c r="H43" s="58">
        <f t="shared" si="4"/>
        <v>0</v>
      </c>
      <c r="I43" s="58">
        <f t="shared" si="5"/>
        <v>0</v>
      </c>
      <c r="J43" s="58">
        <f t="shared" si="6"/>
        <v>0</v>
      </c>
      <c r="K43" s="58">
        <f t="shared" si="7"/>
        <v>0</v>
      </c>
      <c r="L43" s="58">
        <f t="shared" si="8"/>
        <v>0</v>
      </c>
      <c r="M43" s="58">
        <f t="shared" si="9"/>
        <v>0</v>
      </c>
      <c r="N43" s="58">
        <f t="shared" si="10"/>
        <v>0</v>
      </c>
      <c r="O43" s="59">
        <v>0</v>
      </c>
      <c r="P43" s="59">
        <v>0</v>
      </c>
      <c r="Q43" s="59">
        <v>0</v>
      </c>
      <c r="R43" s="59">
        <v>0</v>
      </c>
      <c r="S43" s="60">
        <v>0</v>
      </c>
      <c r="T43" s="59">
        <v>0</v>
      </c>
      <c r="U43" s="59">
        <v>0</v>
      </c>
      <c r="V43" s="59">
        <v>0</v>
      </c>
      <c r="W43" s="59">
        <v>0</v>
      </c>
      <c r="X43" s="60">
        <v>0</v>
      </c>
      <c r="Y43" s="59">
        <v>0</v>
      </c>
      <c r="Z43" s="59">
        <v>0</v>
      </c>
      <c r="AA43" s="59">
        <v>0</v>
      </c>
      <c r="AB43" s="59">
        <v>0</v>
      </c>
      <c r="AC43" s="60">
        <v>0</v>
      </c>
      <c r="AD43" s="59">
        <v>0</v>
      </c>
      <c r="AE43" s="59">
        <v>0</v>
      </c>
      <c r="AF43" s="59">
        <v>0</v>
      </c>
      <c r="AG43" s="59">
        <v>0</v>
      </c>
      <c r="AH43" s="60">
        <v>0</v>
      </c>
      <c r="AI43" s="59">
        <v>0</v>
      </c>
      <c r="AJ43" s="59">
        <v>0</v>
      </c>
      <c r="AK43" s="59">
        <v>0</v>
      </c>
      <c r="AL43" s="59">
        <v>0</v>
      </c>
      <c r="AM43" s="60">
        <v>0</v>
      </c>
      <c r="AN43" s="59">
        <v>0</v>
      </c>
      <c r="AO43" s="59">
        <v>0</v>
      </c>
      <c r="AP43" s="59">
        <v>0</v>
      </c>
      <c r="AQ43" s="59">
        <v>0</v>
      </c>
      <c r="AR43" s="60">
        <v>0</v>
      </c>
      <c r="AS43" s="59">
        <v>0</v>
      </c>
      <c r="AT43" s="59">
        <v>0</v>
      </c>
      <c r="AU43" s="59">
        <v>0</v>
      </c>
      <c r="AV43" s="59">
        <v>0</v>
      </c>
      <c r="AW43" s="60">
        <v>0</v>
      </c>
      <c r="AX43" s="59">
        <v>0</v>
      </c>
      <c r="AY43" s="59">
        <v>0</v>
      </c>
      <c r="AZ43" s="59">
        <v>0</v>
      </c>
      <c r="BA43" s="59">
        <v>0</v>
      </c>
      <c r="BB43" s="60">
        <v>0</v>
      </c>
      <c r="BC43" s="59">
        <v>0</v>
      </c>
      <c r="BD43" s="59">
        <v>0</v>
      </c>
      <c r="BE43" s="59">
        <v>0</v>
      </c>
      <c r="BF43" s="59">
        <v>0</v>
      </c>
      <c r="BG43" s="60">
        <v>0</v>
      </c>
      <c r="BH43" s="59">
        <v>0</v>
      </c>
      <c r="BI43" s="59">
        <v>0</v>
      </c>
      <c r="BJ43" s="59">
        <v>0</v>
      </c>
      <c r="BK43" s="59">
        <v>0</v>
      </c>
      <c r="BL43" s="60">
        <v>0</v>
      </c>
    </row>
    <row r="44" spans="1:64" x14ac:dyDescent="0.25">
      <c r="A44" s="56" t="s">
        <v>208</v>
      </c>
      <c r="B44" s="56" t="s">
        <v>211</v>
      </c>
      <c r="C44" s="56" t="s">
        <v>201</v>
      </c>
      <c r="D44" s="58">
        <f t="shared" si="0"/>
        <v>0.16</v>
      </c>
      <c r="E44" s="58">
        <f t="shared" si="1"/>
        <v>0</v>
      </c>
      <c r="F44" s="58">
        <f t="shared" si="2"/>
        <v>0</v>
      </c>
      <c r="G44" s="58">
        <f t="shared" si="3"/>
        <v>0</v>
      </c>
      <c r="H44" s="58">
        <f t="shared" si="4"/>
        <v>0.2</v>
      </c>
      <c r="I44" s="58">
        <f t="shared" si="5"/>
        <v>0</v>
      </c>
      <c r="J44" s="58">
        <f t="shared" si="6"/>
        <v>0.8</v>
      </c>
      <c r="K44" s="58">
        <f t="shared" si="7"/>
        <v>0.4</v>
      </c>
      <c r="L44" s="58">
        <f t="shared" si="8"/>
        <v>0.2</v>
      </c>
      <c r="M44" s="58">
        <f t="shared" si="9"/>
        <v>0</v>
      </c>
      <c r="N44" s="58">
        <f t="shared" si="10"/>
        <v>0</v>
      </c>
      <c r="O44" s="59">
        <v>0</v>
      </c>
      <c r="P44" s="59">
        <v>0</v>
      </c>
      <c r="Q44" s="59">
        <v>0</v>
      </c>
      <c r="R44" s="59">
        <v>0</v>
      </c>
      <c r="S44" s="60">
        <v>0</v>
      </c>
      <c r="T44" s="59">
        <v>0</v>
      </c>
      <c r="U44" s="59">
        <v>0</v>
      </c>
      <c r="V44" s="59">
        <v>0</v>
      </c>
      <c r="W44" s="59">
        <v>0</v>
      </c>
      <c r="X44" s="60">
        <v>0</v>
      </c>
      <c r="Y44" s="59">
        <v>0</v>
      </c>
      <c r="Z44" s="59">
        <v>0</v>
      </c>
      <c r="AA44" s="59">
        <v>0</v>
      </c>
      <c r="AB44" s="59">
        <v>0</v>
      </c>
      <c r="AC44" s="60">
        <v>0</v>
      </c>
      <c r="AD44" s="59">
        <v>0</v>
      </c>
      <c r="AE44" s="59">
        <v>0</v>
      </c>
      <c r="AF44" s="59">
        <v>1</v>
      </c>
      <c r="AG44" s="59">
        <v>0</v>
      </c>
      <c r="AH44" s="60">
        <v>0</v>
      </c>
      <c r="AI44" s="59">
        <v>0</v>
      </c>
      <c r="AJ44" s="59">
        <v>0</v>
      </c>
      <c r="AK44" s="59">
        <v>0</v>
      </c>
      <c r="AL44" s="59">
        <v>0</v>
      </c>
      <c r="AM44" s="60">
        <v>0</v>
      </c>
      <c r="AN44" s="59">
        <v>1</v>
      </c>
      <c r="AO44" s="59">
        <v>0</v>
      </c>
      <c r="AP44" s="59">
        <v>1</v>
      </c>
      <c r="AQ44" s="59">
        <v>1</v>
      </c>
      <c r="AR44" s="60">
        <v>1</v>
      </c>
      <c r="AS44" s="59">
        <v>0</v>
      </c>
      <c r="AT44" s="59">
        <v>0</v>
      </c>
      <c r="AU44" s="59">
        <v>0</v>
      </c>
      <c r="AV44" s="59">
        <v>1</v>
      </c>
      <c r="AW44" s="60">
        <v>1</v>
      </c>
      <c r="AX44" s="59">
        <v>1</v>
      </c>
      <c r="AY44" s="59">
        <v>0</v>
      </c>
      <c r="AZ44" s="59">
        <v>0</v>
      </c>
      <c r="BA44" s="59">
        <v>0</v>
      </c>
      <c r="BB44" s="60">
        <v>0</v>
      </c>
      <c r="BC44" s="59">
        <v>0</v>
      </c>
      <c r="BD44" s="59">
        <v>0</v>
      </c>
      <c r="BE44" s="59">
        <v>0</v>
      </c>
      <c r="BF44" s="59">
        <v>0</v>
      </c>
      <c r="BG44" s="60">
        <v>0</v>
      </c>
      <c r="BH44" s="59">
        <v>0</v>
      </c>
      <c r="BI44" s="59">
        <v>0</v>
      </c>
      <c r="BJ44" s="59">
        <v>0</v>
      </c>
      <c r="BK44" s="59">
        <v>0</v>
      </c>
      <c r="BL44" s="60">
        <v>0</v>
      </c>
    </row>
    <row r="45" spans="1:64" x14ac:dyDescent="0.25">
      <c r="A45" s="56" t="s">
        <v>208</v>
      </c>
      <c r="D45" s="58">
        <f t="shared" si="0"/>
        <v>0</v>
      </c>
      <c r="E45" s="58">
        <f t="shared" si="1"/>
        <v>0</v>
      </c>
      <c r="F45" s="58">
        <f t="shared" si="2"/>
        <v>0</v>
      </c>
      <c r="G45" s="58">
        <f t="shared" si="3"/>
        <v>0</v>
      </c>
      <c r="H45" s="58">
        <f t="shared" si="4"/>
        <v>0</v>
      </c>
      <c r="I45" s="58">
        <f t="shared" si="5"/>
        <v>0</v>
      </c>
      <c r="J45" s="58">
        <f t="shared" si="6"/>
        <v>0</v>
      </c>
      <c r="K45" s="58">
        <f t="shared" si="7"/>
        <v>0</v>
      </c>
      <c r="L45" s="58">
        <f t="shared" si="8"/>
        <v>0</v>
      </c>
      <c r="M45" s="58">
        <f t="shared" si="9"/>
        <v>0</v>
      </c>
      <c r="N45" s="58">
        <f t="shared" si="10"/>
        <v>0</v>
      </c>
      <c r="O45" s="59">
        <v>0</v>
      </c>
      <c r="P45" s="59">
        <v>0</v>
      </c>
      <c r="Q45" s="59">
        <v>0</v>
      </c>
      <c r="R45" s="59">
        <v>0</v>
      </c>
      <c r="S45" s="60">
        <v>0</v>
      </c>
      <c r="T45" s="59">
        <v>0</v>
      </c>
      <c r="U45" s="59">
        <v>0</v>
      </c>
      <c r="V45" s="59">
        <v>0</v>
      </c>
      <c r="W45" s="59">
        <v>0</v>
      </c>
      <c r="X45" s="60">
        <v>0</v>
      </c>
      <c r="Y45" s="59">
        <v>0</v>
      </c>
      <c r="Z45" s="59">
        <v>0</v>
      </c>
      <c r="AA45" s="59">
        <v>0</v>
      </c>
      <c r="AB45" s="59">
        <v>0</v>
      </c>
      <c r="AC45" s="60">
        <v>0</v>
      </c>
      <c r="AD45" s="59">
        <v>0</v>
      </c>
      <c r="AE45" s="59">
        <v>0</v>
      </c>
      <c r="AF45" s="59">
        <v>0</v>
      </c>
      <c r="AG45" s="59">
        <v>0</v>
      </c>
      <c r="AH45" s="60">
        <v>0</v>
      </c>
      <c r="AI45" s="59">
        <v>0</v>
      </c>
      <c r="AJ45" s="59">
        <v>0</v>
      </c>
      <c r="AK45" s="59">
        <v>0</v>
      </c>
      <c r="AL45" s="59">
        <v>0</v>
      </c>
      <c r="AM45" s="60">
        <v>0</v>
      </c>
      <c r="AN45" s="59">
        <v>0</v>
      </c>
      <c r="AO45" s="59">
        <v>0</v>
      </c>
      <c r="AP45" s="59">
        <v>0</v>
      </c>
      <c r="AQ45" s="59">
        <v>0</v>
      </c>
      <c r="AR45" s="60">
        <v>0</v>
      </c>
      <c r="AS45" s="59">
        <v>0</v>
      </c>
      <c r="AT45" s="59">
        <v>0</v>
      </c>
      <c r="AU45" s="59">
        <v>0</v>
      </c>
      <c r="AV45" s="59">
        <v>0</v>
      </c>
      <c r="AW45" s="60">
        <v>0</v>
      </c>
      <c r="AX45" s="59">
        <v>0</v>
      </c>
      <c r="AY45" s="59">
        <v>0</v>
      </c>
      <c r="AZ45" s="59">
        <v>0</v>
      </c>
      <c r="BA45" s="59">
        <v>0</v>
      </c>
      <c r="BB45" s="60">
        <v>0</v>
      </c>
      <c r="BC45" s="59">
        <v>0</v>
      </c>
      <c r="BD45" s="59">
        <v>0</v>
      </c>
      <c r="BE45" s="59">
        <v>0</v>
      </c>
      <c r="BF45" s="59">
        <v>0</v>
      </c>
      <c r="BG45" s="60">
        <v>0</v>
      </c>
      <c r="BH45" s="59">
        <v>0</v>
      </c>
      <c r="BI45" s="59">
        <v>0</v>
      </c>
      <c r="BJ45" s="59">
        <v>0</v>
      </c>
      <c r="BK45" s="59">
        <v>0</v>
      </c>
      <c r="BL45" s="60">
        <v>0</v>
      </c>
    </row>
    <row r="46" spans="1:64" x14ac:dyDescent="0.25">
      <c r="A46" s="56" t="s">
        <v>208</v>
      </c>
      <c r="D46" s="58">
        <f t="shared" si="0"/>
        <v>0</v>
      </c>
      <c r="E46" s="58">
        <f t="shared" si="1"/>
        <v>0</v>
      </c>
      <c r="F46" s="58">
        <f t="shared" si="2"/>
        <v>0</v>
      </c>
      <c r="G46" s="58">
        <f t="shared" si="3"/>
        <v>0</v>
      </c>
      <c r="H46" s="58">
        <f t="shared" si="4"/>
        <v>0</v>
      </c>
      <c r="I46" s="58">
        <f t="shared" si="5"/>
        <v>0</v>
      </c>
      <c r="J46" s="58">
        <f t="shared" si="6"/>
        <v>0</v>
      </c>
      <c r="K46" s="58">
        <f t="shared" si="7"/>
        <v>0</v>
      </c>
      <c r="L46" s="58">
        <f t="shared" si="8"/>
        <v>0</v>
      </c>
      <c r="M46" s="58">
        <f t="shared" si="9"/>
        <v>0</v>
      </c>
      <c r="N46" s="58">
        <f t="shared" si="10"/>
        <v>0</v>
      </c>
      <c r="O46" s="59">
        <v>0</v>
      </c>
      <c r="P46" s="59">
        <v>0</v>
      </c>
      <c r="Q46" s="59">
        <v>0</v>
      </c>
      <c r="R46" s="59">
        <v>0</v>
      </c>
      <c r="S46" s="60">
        <v>0</v>
      </c>
      <c r="T46" s="59">
        <v>0</v>
      </c>
      <c r="U46" s="59">
        <v>0</v>
      </c>
      <c r="V46" s="59">
        <v>0</v>
      </c>
      <c r="W46" s="59">
        <v>0</v>
      </c>
      <c r="X46" s="60">
        <v>0</v>
      </c>
      <c r="Y46" s="59">
        <v>0</v>
      </c>
      <c r="Z46" s="59">
        <v>0</v>
      </c>
      <c r="AA46" s="59">
        <v>0</v>
      </c>
      <c r="AB46" s="59">
        <v>0</v>
      </c>
      <c r="AC46" s="60">
        <v>0</v>
      </c>
      <c r="AD46" s="59">
        <v>0</v>
      </c>
      <c r="AE46" s="59">
        <v>0</v>
      </c>
      <c r="AF46" s="59">
        <v>0</v>
      </c>
      <c r="AG46" s="59">
        <v>0</v>
      </c>
      <c r="AH46" s="60">
        <v>0</v>
      </c>
      <c r="AI46" s="59">
        <v>0</v>
      </c>
      <c r="AJ46" s="59">
        <v>0</v>
      </c>
      <c r="AK46" s="59">
        <v>0</v>
      </c>
      <c r="AL46" s="59">
        <v>0</v>
      </c>
      <c r="AM46" s="60">
        <v>0</v>
      </c>
      <c r="AN46" s="59">
        <v>0</v>
      </c>
      <c r="AO46" s="59">
        <v>0</v>
      </c>
      <c r="AP46" s="59">
        <v>0</v>
      </c>
      <c r="AQ46" s="59">
        <v>0</v>
      </c>
      <c r="AR46" s="60">
        <v>0</v>
      </c>
      <c r="AS46" s="59">
        <v>0</v>
      </c>
      <c r="AT46" s="59">
        <v>0</v>
      </c>
      <c r="AU46" s="59">
        <v>0</v>
      </c>
      <c r="AV46" s="59">
        <v>0</v>
      </c>
      <c r="AW46" s="60">
        <v>0</v>
      </c>
      <c r="AX46" s="59">
        <v>0</v>
      </c>
      <c r="AY46" s="59">
        <v>0</v>
      </c>
      <c r="AZ46" s="59">
        <v>0</v>
      </c>
      <c r="BA46" s="59">
        <v>0</v>
      </c>
      <c r="BB46" s="60">
        <v>0</v>
      </c>
      <c r="BC46" s="59">
        <v>0</v>
      </c>
      <c r="BD46" s="59">
        <v>0</v>
      </c>
      <c r="BE46" s="59">
        <v>0</v>
      </c>
      <c r="BF46" s="59">
        <v>0</v>
      </c>
      <c r="BG46" s="60">
        <v>0</v>
      </c>
      <c r="BH46" s="59">
        <v>0</v>
      </c>
      <c r="BI46" s="59">
        <v>0</v>
      </c>
      <c r="BJ46" s="59">
        <v>0</v>
      </c>
      <c r="BK46" s="59">
        <v>0</v>
      </c>
      <c r="BL46" s="60">
        <v>0</v>
      </c>
    </row>
    <row r="47" spans="1:64" x14ac:dyDescent="0.25">
      <c r="A47" s="56" t="s">
        <v>199</v>
      </c>
      <c r="B47" s="56" t="s">
        <v>212</v>
      </c>
      <c r="C47" s="56" t="s">
        <v>201</v>
      </c>
      <c r="D47" s="58">
        <f t="shared" si="0"/>
        <v>0.64</v>
      </c>
      <c r="E47" s="58">
        <f t="shared" si="1"/>
        <v>0.2</v>
      </c>
      <c r="F47" s="58">
        <f t="shared" si="2"/>
        <v>0.4</v>
      </c>
      <c r="G47" s="58">
        <f t="shared" si="3"/>
        <v>0.2</v>
      </c>
      <c r="H47" s="58">
        <f t="shared" si="4"/>
        <v>1</v>
      </c>
      <c r="I47" s="58">
        <f t="shared" si="5"/>
        <v>0.4</v>
      </c>
      <c r="J47" s="58">
        <f t="shared" si="6"/>
        <v>2.2000000000000002</v>
      </c>
      <c r="K47" s="58">
        <f t="shared" si="7"/>
        <v>0.6</v>
      </c>
      <c r="L47" s="58">
        <f t="shared" si="8"/>
        <v>0.2</v>
      </c>
      <c r="M47" s="58">
        <f t="shared" si="9"/>
        <v>0.4</v>
      </c>
      <c r="N47" s="58">
        <f t="shared" si="10"/>
        <v>0.8</v>
      </c>
      <c r="O47" s="59">
        <v>1</v>
      </c>
      <c r="P47" s="59">
        <v>0</v>
      </c>
      <c r="Q47" s="59">
        <v>0</v>
      </c>
      <c r="R47" s="59">
        <v>0</v>
      </c>
      <c r="S47" s="60">
        <v>0</v>
      </c>
      <c r="T47" s="59">
        <v>1</v>
      </c>
      <c r="U47" s="59">
        <v>1</v>
      </c>
      <c r="V47" s="59">
        <v>0</v>
      </c>
      <c r="W47" s="59">
        <v>0</v>
      </c>
      <c r="X47" s="60">
        <v>0</v>
      </c>
      <c r="Y47" s="59">
        <v>1</v>
      </c>
      <c r="Z47" s="59">
        <v>0</v>
      </c>
      <c r="AA47" s="59">
        <v>0</v>
      </c>
      <c r="AB47" s="59">
        <v>0</v>
      </c>
      <c r="AC47" s="60">
        <v>0</v>
      </c>
      <c r="AD47" s="59">
        <v>2</v>
      </c>
      <c r="AE47" s="59">
        <v>2</v>
      </c>
      <c r="AF47" s="59">
        <v>0</v>
      </c>
      <c r="AG47" s="59">
        <v>1</v>
      </c>
      <c r="AH47" s="60">
        <v>0</v>
      </c>
      <c r="AI47" s="59">
        <v>2</v>
      </c>
      <c r="AJ47" s="59">
        <v>0</v>
      </c>
      <c r="AK47" s="59">
        <v>0</v>
      </c>
      <c r="AL47" s="59">
        <v>0</v>
      </c>
      <c r="AM47" s="60">
        <v>0</v>
      </c>
      <c r="AN47" s="59">
        <v>2</v>
      </c>
      <c r="AO47" s="59">
        <v>2</v>
      </c>
      <c r="AP47" s="59">
        <v>3</v>
      </c>
      <c r="AQ47" s="59">
        <v>2</v>
      </c>
      <c r="AR47" s="60">
        <v>2</v>
      </c>
      <c r="AS47" s="59">
        <v>1</v>
      </c>
      <c r="AT47" s="59">
        <v>1</v>
      </c>
      <c r="AU47" s="59">
        <v>0</v>
      </c>
      <c r="AV47" s="59">
        <v>1</v>
      </c>
      <c r="AW47" s="60">
        <v>0</v>
      </c>
      <c r="AX47" s="59">
        <v>0</v>
      </c>
      <c r="AY47" s="59">
        <v>1</v>
      </c>
      <c r="AZ47" s="59">
        <v>0</v>
      </c>
      <c r="BA47" s="59">
        <v>0</v>
      </c>
      <c r="BB47" s="60">
        <v>0</v>
      </c>
      <c r="BC47" s="59">
        <v>0</v>
      </c>
      <c r="BD47" s="59">
        <v>0</v>
      </c>
      <c r="BE47" s="59">
        <v>1</v>
      </c>
      <c r="BF47" s="59">
        <v>1</v>
      </c>
      <c r="BG47" s="60">
        <v>0</v>
      </c>
      <c r="BH47" s="59">
        <v>0</v>
      </c>
      <c r="BI47" s="59">
        <v>1</v>
      </c>
      <c r="BJ47" s="59">
        <v>1</v>
      </c>
      <c r="BK47" s="59">
        <v>1</v>
      </c>
      <c r="BL47" s="60">
        <v>1</v>
      </c>
    </row>
    <row r="48" spans="1:64" x14ac:dyDescent="0.25">
      <c r="A48" s="56" t="s">
        <v>199</v>
      </c>
      <c r="B48" s="56" t="s">
        <v>213</v>
      </c>
      <c r="C48" s="56" t="s">
        <v>214</v>
      </c>
      <c r="D48" s="58">
        <f t="shared" si="0"/>
        <v>0</v>
      </c>
      <c r="E48" s="58">
        <f t="shared" si="1"/>
        <v>0</v>
      </c>
      <c r="F48" s="58">
        <f t="shared" si="2"/>
        <v>0</v>
      </c>
      <c r="G48" s="58">
        <f t="shared" si="3"/>
        <v>0</v>
      </c>
      <c r="H48" s="58">
        <f t="shared" si="4"/>
        <v>0</v>
      </c>
      <c r="I48" s="58">
        <f t="shared" si="5"/>
        <v>0</v>
      </c>
      <c r="J48" s="58">
        <f t="shared" si="6"/>
        <v>0</v>
      </c>
      <c r="K48" s="58">
        <f t="shared" si="7"/>
        <v>0</v>
      </c>
      <c r="L48" s="58">
        <f t="shared" si="8"/>
        <v>0</v>
      </c>
      <c r="M48" s="58">
        <f t="shared" si="9"/>
        <v>0</v>
      </c>
      <c r="N48" s="58">
        <f t="shared" si="10"/>
        <v>0</v>
      </c>
      <c r="O48" s="59">
        <v>0</v>
      </c>
      <c r="P48" s="59">
        <v>0</v>
      </c>
      <c r="Q48" s="59">
        <v>0</v>
      </c>
      <c r="R48" s="59">
        <v>0</v>
      </c>
      <c r="S48" s="60">
        <v>0</v>
      </c>
      <c r="T48" s="59">
        <v>0</v>
      </c>
      <c r="U48" s="59">
        <v>0</v>
      </c>
      <c r="V48" s="59">
        <v>0</v>
      </c>
      <c r="W48" s="59">
        <v>0</v>
      </c>
      <c r="X48" s="60">
        <v>0</v>
      </c>
      <c r="Y48" s="59">
        <v>0</v>
      </c>
      <c r="Z48" s="59">
        <v>0</v>
      </c>
      <c r="AA48" s="59">
        <v>0</v>
      </c>
      <c r="AB48" s="59">
        <v>0</v>
      </c>
      <c r="AC48" s="60">
        <v>0</v>
      </c>
      <c r="AD48" s="59">
        <v>0</v>
      </c>
      <c r="AE48" s="59">
        <v>0</v>
      </c>
      <c r="AF48" s="59">
        <v>0</v>
      </c>
      <c r="AG48" s="59">
        <v>0</v>
      </c>
      <c r="AH48" s="60">
        <v>0</v>
      </c>
      <c r="AI48" s="59">
        <v>0</v>
      </c>
      <c r="AJ48" s="59">
        <v>0</v>
      </c>
      <c r="AK48" s="59">
        <v>0</v>
      </c>
      <c r="AL48" s="59">
        <v>0</v>
      </c>
      <c r="AM48" s="60">
        <v>0</v>
      </c>
      <c r="AN48" s="59">
        <v>0</v>
      </c>
      <c r="AO48" s="59">
        <v>0</v>
      </c>
      <c r="AP48" s="59">
        <v>0</v>
      </c>
      <c r="AQ48" s="59">
        <v>0</v>
      </c>
      <c r="AR48" s="60">
        <v>0</v>
      </c>
      <c r="AS48" s="59">
        <v>0</v>
      </c>
      <c r="AT48" s="59">
        <v>0</v>
      </c>
      <c r="AU48" s="59">
        <v>0</v>
      </c>
      <c r="AV48" s="59">
        <v>0</v>
      </c>
      <c r="AW48" s="60">
        <v>0</v>
      </c>
      <c r="AX48" s="59">
        <v>0</v>
      </c>
      <c r="AY48" s="59">
        <v>0</v>
      </c>
      <c r="AZ48" s="59">
        <v>0</v>
      </c>
      <c r="BA48" s="59">
        <v>0</v>
      </c>
      <c r="BB48" s="60">
        <v>0</v>
      </c>
      <c r="BC48" s="59">
        <v>0</v>
      </c>
      <c r="BD48" s="59">
        <v>0</v>
      </c>
      <c r="BE48" s="59">
        <v>0</v>
      </c>
      <c r="BF48" s="59">
        <v>0</v>
      </c>
      <c r="BG48" s="60">
        <v>0</v>
      </c>
      <c r="BH48" s="59">
        <v>0</v>
      </c>
      <c r="BI48" s="59">
        <v>0</v>
      </c>
      <c r="BJ48" s="59">
        <v>0</v>
      </c>
      <c r="BK48" s="59">
        <v>0</v>
      </c>
      <c r="BL48" s="60">
        <v>0</v>
      </c>
    </row>
    <row r="49" spans="1:64" x14ac:dyDescent="0.25">
      <c r="A49" s="56" t="s">
        <v>199</v>
      </c>
      <c r="B49" s="56" t="s">
        <v>213</v>
      </c>
      <c r="C49" s="56" t="s">
        <v>215</v>
      </c>
      <c r="D49" s="58">
        <f t="shared" si="0"/>
        <v>0</v>
      </c>
      <c r="E49" s="58">
        <f t="shared" si="1"/>
        <v>0</v>
      </c>
      <c r="F49" s="58">
        <f t="shared" si="2"/>
        <v>0</v>
      </c>
      <c r="G49" s="58">
        <f t="shared" si="3"/>
        <v>0</v>
      </c>
      <c r="H49" s="58">
        <f t="shared" si="4"/>
        <v>0</v>
      </c>
      <c r="I49" s="58">
        <f t="shared" si="5"/>
        <v>0</v>
      </c>
      <c r="J49" s="58">
        <f t="shared" si="6"/>
        <v>0</v>
      </c>
      <c r="K49" s="58">
        <f t="shared" si="7"/>
        <v>0</v>
      </c>
      <c r="L49" s="58">
        <f t="shared" si="8"/>
        <v>0</v>
      </c>
      <c r="M49" s="58">
        <f t="shared" si="9"/>
        <v>0</v>
      </c>
      <c r="N49" s="58">
        <f t="shared" si="10"/>
        <v>0</v>
      </c>
      <c r="O49" s="59">
        <v>0</v>
      </c>
      <c r="P49" s="59">
        <v>0</v>
      </c>
      <c r="Q49" s="59">
        <v>0</v>
      </c>
      <c r="R49" s="59">
        <v>0</v>
      </c>
      <c r="S49" s="60">
        <v>0</v>
      </c>
      <c r="T49" s="59">
        <v>0</v>
      </c>
      <c r="U49" s="59">
        <v>0</v>
      </c>
      <c r="V49" s="59">
        <v>0</v>
      </c>
      <c r="W49" s="59">
        <v>0</v>
      </c>
      <c r="X49" s="60">
        <v>0</v>
      </c>
      <c r="Y49" s="59">
        <v>0</v>
      </c>
      <c r="Z49" s="59">
        <v>0</v>
      </c>
      <c r="AA49" s="59">
        <v>0</v>
      </c>
      <c r="AB49" s="59">
        <v>0</v>
      </c>
      <c r="AC49" s="60">
        <v>0</v>
      </c>
      <c r="AD49" s="59">
        <v>0</v>
      </c>
      <c r="AE49" s="59">
        <v>0</v>
      </c>
      <c r="AF49" s="59">
        <v>0</v>
      </c>
      <c r="AG49" s="59">
        <v>0</v>
      </c>
      <c r="AH49" s="60">
        <v>0</v>
      </c>
      <c r="AI49" s="59">
        <v>0</v>
      </c>
      <c r="AJ49" s="59">
        <v>0</v>
      </c>
      <c r="AK49" s="59">
        <v>0</v>
      </c>
      <c r="AL49" s="59">
        <v>0</v>
      </c>
      <c r="AM49" s="60">
        <v>0</v>
      </c>
      <c r="AN49" s="59">
        <v>0</v>
      </c>
      <c r="AO49" s="59">
        <v>0</v>
      </c>
      <c r="AP49" s="59">
        <v>0</v>
      </c>
      <c r="AQ49" s="59">
        <v>0</v>
      </c>
      <c r="AR49" s="60">
        <v>0</v>
      </c>
      <c r="AS49" s="59">
        <v>0</v>
      </c>
      <c r="AT49" s="59">
        <v>0</v>
      </c>
      <c r="AU49" s="59">
        <v>0</v>
      </c>
      <c r="AV49" s="59">
        <v>0</v>
      </c>
      <c r="AW49" s="60">
        <v>0</v>
      </c>
      <c r="AX49" s="59">
        <v>0</v>
      </c>
      <c r="AY49" s="59">
        <v>0</v>
      </c>
      <c r="AZ49" s="59">
        <v>0</v>
      </c>
      <c r="BA49" s="59">
        <v>0</v>
      </c>
      <c r="BB49" s="60">
        <v>0</v>
      </c>
      <c r="BC49" s="59">
        <v>0</v>
      </c>
      <c r="BD49" s="59">
        <v>0</v>
      </c>
      <c r="BE49" s="59">
        <v>0</v>
      </c>
      <c r="BF49" s="59">
        <v>0</v>
      </c>
      <c r="BG49" s="60">
        <v>0</v>
      </c>
      <c r="BH49" s="59">
        <v>0</v>
      </c>
      <c r="BI49" s="59">
        <v>0</v>
      </c>
      <c r="BJ49" s="59">
        <v>0</v>
      </c>
      <c r="BK49" s="59">
        <v>0</v>
      </c>
      <c r="BL49" s="60">
        <v>0</v>
      </c>
    </row>
    <row r="50" spans="1:64" x14ac:dyDescent="0.25">
      <c r="A50" s="56" t="s">
        <v>208</v>
      </c>
      <c r="B50" s="56" t="s">
        <v>212</v>
      </c>
      <c r="C50" s="56" t="s">
        <v>201</v>
      </c>
      <c r="D50" s="58">
        <f t="shared" si="0"/>
        <v>0</v>
      </c>
      <c r="E50" s="58">
        <f t="shared" si="1"/>
        <v>0</v>
      </c>
      <c r="F50" s="58">
        <f t="shared" si="2"/>
        <v>0</v>
      </c>
      <c r="G50" s="58">
        <f t="shared" si="3"/>
        <v>0</v>
      </c>
      <c r="H50" s="58">
        <f t="shared" si="4"/>
        <v>0</v>
      </c>
      <c r="I50" s="58">
        <f t="shared" si="5"/>
        <v>0</v>
      </c>
      <c r="J50" s="58">
        <f t="shared" si="6"/>
        <v>0</v>
      </c>
      <c r="K50" s="58">
        <f t="shared" si="7"/>
        <v>0</v>
      </c>
      <c r="L50" s="58">
        <f t="shared" si="8"/>
        <v>0</v>
      </c>
      <c r="M50" s="58">
        <f t="shared" si="9"/>
        <v>0</v>
      </c>
      <c r="N50" s="58">
        <f t="shared" si="10"/>
        <v>0</v>
      </c>
      <c r="O50" s="59">
        <v>0</v>
      </c>
      <c r="P50" s="59">
        <v>0</v>
      </c>
      <c r="Q50" s="59">
        <v>0</v>
      </c>
      <c r="R50" s="59">
        <v>0</v>
      </c>
      <c r="S50" s="60">
        <v>0</v>
      </c>
      <c r="T50" s="59">
        <v>0</v>
      </c>
      <c r="U50" s="59">
        <v>0</v>
      </c>
      <c r="V50" s="59">
        <v>0</v>
      </c>
      <c r="W50" s="59">
        <v>0</v>
      </c>
      <c r="X50" s="60">
        <v>0</v>
      </c>
      <c r="Y50" s="59">
        <v>0</v>
      </c>
      <c r="Z50" s="59">
        <v>0</v>
      </c>
      <c r="AA50" s="59">
        <v>0</v>
      </c>
      <c r="AB50" s="59">
        <v>0</v>
      </c>
      <c r="AC50" s="60">
        <v>0</v>
      </c>
      <c r="AD50" s="59">
        <v>0</v>
      </c>
      <c r="AE50" s="59">
        <v>0</v>
      </c>
      <c r="AF50" s="59">
        <v>0</v>
      </c>
      <c r="AG50" s="59">
        <v>0</v>
      </c>
      <c r="AH50" s="60">
        <v>0</v>
      </c>
      <c r="AI50" s="59">
        <v>0</v>
      </c>
      <c r="AJ50" s="59">
        <v>0</v>
      </c>
      <c r="AK50" s="59">
        <v>0</v>
      </c>
      <c r="AL50" s="59">
        <v>0</v>
      </c>
      <c r="AM50" s="60">
        <v>0</v>
      </c>
      <c r="AN50" s="59">
        <v>0</v>
      </c>
      <c r="AO50" s="59">
        <v>0</v>
      </c>
      <c r="AP50" s="59">
        <v>0</v>
      </c>
      <c r="AQ50" s="59">
        <v>0</v>
      </c>
      <c r="AR50" s="60">
        <v>0</v>
      </c>
      <c r="AS50" s="59">
        <v>0</v>
      </c>
      <c r="AT50" s="59">
        <v>0</v>
      </c>
      <c r="AU50" s="59">
        <v>0</v>
      </c>
      <c r="AV50" s="59">
        <v>0</v>
      </c>
      <c r="AW50" s="60">
        <v>0</v>
      </c>
      <c r="AX50" s="59">
        <v>0</v>
      </c>
      <c r="AY50" s="59">
        <v>0</v>
      </c>
      <c r="AZ50" s="59">
        <v>0</v>
      </c>
      <c r="BA50" s="59">
        <v>0</v>
      </c>
      <c r="BB50" s="60">
        <v>0</v>
      </c>
      <c r="BC50" s="59">
        <v>0</v>
      </c>
      <c r="BD50" s="59">
        <v>0</v>
      </c>
      <c r="BE50" s="59">
        <v>0</v>
      </c>
      <c r="BF50" s="59">
        <v>0</v>
      </c>
      <c r="BG50" s="60">
        <v>0</v>
      </c>
      <c r="BH50" s="59">
        <v>0</v>
      </c>
      <c r="BI50" s="59">
        <v>0</v>
      </c>
      <c r="BJ50" s="59">
        <v>0</v>
      </c>
      <c r="BK50" s="59">
        <v>0</v>
      </c>
      <c r="BL50" s="60">
        <v>0</v>
      </c>
    </row>
    <row r="51" spans="1:64" x14ac:dyDescent="0.25">
      <c r="A51" s="56" t="s">
        <v>208</v>
      </c>
      <c r="D51" s="58">
        <f t="shared" si="0"/>
        <v>0</v>
      </c>
      <c r="E51" s="58">
        <f t="shared" si="1"/>
        <v>0</v>
      </c>
      <c r="F51" s="58">
        <f t="shared" si="2"/>
        <v>0</v>
      </c>
      <c r="G51" s="58">
        <f t="shared" si="3"/>
        <v>0</v>
      </c>
      <c r="H51" s="58">
        <f t="shared" si="4"/>
        <v>0</v>
      </c>
      <c r="I51" s="58">
        <f t="shared" si="5"/>
        <v>0</v>
      </c>
      <c r="J51" s="58">
        <f t="shared" si="6"/>
        <v>0</v>
      </c>
      <c r="K51" s="58">
        <f t="shared" si="7"/>
        <v>0</v>
      </c>
      <c r="L51" s="58">
        <f t="shared" si="8"/>
        <v>0</v>
      </c>
      <c r="M51" s="58">
        <f t="shared" si="9"/>
        <v>0</v>
      </c>
      <c r="N51" s="58">
        <f t="shared" si="10"/>
        <v>0</v>
      </c>
      <c r="O51" s="59">
        <v>0</v>
      </c>
      <c r="P51" s="59">
        <v>0</v>
      </c>
      <c r="Q51" s="59">
        <v>0</v>
      </c>
      <c r="R51" s="59">
        <v>0</v>
      </c>
      <c r="S51" s="60">
        <v>0</v>
      </c>
      <c r="T51" s="59">
        <v>0</v>
      </c>
      <c r="U51" s="59">
        <v>0</v>
      </c>
      <c r="V51" s="59">
        <v>0</v>
      </c>
      <c r="W51" s="59">
        <v>0</v>
      </c>
      <c r="X51" s="60">
        <v>0</v>
      </c>
      <c r="Y51" s="59">
        <v>0</v>
      </c>
      <c r="Z51" s="59">
        <v>0</v>
      </c>
      <c r="AA51" s="59">
        <v>0</v>
      </c>
      <c r="AB51" s="59">
        <v>0</v>
      </c>
      <c r="AC51" s="60">
        <v>0</v>
      </c>
      <c r="AD51" s="59">
        <v>0</v>
      </c>
      <c r="AE51" s="59">
        <v>0</v>
      </c>
      <c r="AF51" s="59">
        <v>0</v>
      </c>
      <c r="AG51" s="59">
        <v>0</v>
      </c>
      <c r="AH51" s="60">
        <v>0</v>
      </c>
      <c r="AI51" s="59">
        <v>0</v>
      </c>
      <c r="AJ51" s="59">
        <v>0</v>
      </c>
      <c r="AK51" s="59">
        <v>0</v>
      </c>
      <c r="AL51" s="59">
        <v>0</v>
      </c>
      <c r="AM51" s="60">
        <v>0</v>
      </c>
      <c r="AN51" s="59">
        <v>0</v>
      </c>
      <c r="AO51" s="59">
        <v>0</v>
      </c>
      <c r="AP51" s="59">
        <v>0</v>
      </c>
      <c r="AQ51" s="59">
        <v>0</v>
      </c>
      <c r="AR51" s="60">
        <v>0</v>
      </c>
      <c r="AS51" s="59">
        <v>0</v>
      </c>
      <c r="AT51" s="59">
        <v>0</v>
      </c>
      <c r="AU51" s="59">
        <v>0</v>
      </c>
      <c r="AV51" s="59">
        <v>0</v>
      </c>
      <c r="AW51" s="60">
        <v>0</v>
      </c>
      <c r="AX51" s="59">
        <v>0</v>
      </c>
      <c r="AY51" s="59">
        <v>0</v>
      </c>
      <c r="AZ51" s="59">
        <v>0</v>
      </c>
      <c r="BA51" s="59">
        <v>0</v>
      </c>
      <c r="BB51" s="60">
        <v>0</v>
      </c>
      <c r="BC51" s="59">
        <v>0</v>
      </c>
      <c r="BD51" s="59">
        <v>0</v>
      </c>
      <c r="BE51" s="59">
        <v>0</v>
      </c>
      <c r="BF51" s="59">
        <v>0</v>
      </c>
      <c r="BG51" s="60">
        <v>0</v>
      </c>
      <c r="BH51" s="59">
        <v>0</v>
      </c>
      <c r="BI51" s="59">
        <v>0</v>
      </c>
      <c r="BJ51" s="59">
        <v>0</v>
      </c>
      <c r="BK51" s="59">
        <v>0</v>
      </c>
      <c r="BL51" s="60">
        <v>0</v>
      </c>
    </row>
    <row r="52" spans="1:64" x14ac:dyDescent="0.25">
      <c r="A52" s="56" t="s">
        <v>208</v>
      </c>
      <c r="D52" s="58">
        <f t="shared" si="0"/>
        <v>0</v>
      </c>
      <c r="E52" s="58">
        <f t="shared" si="1"/>
        <v>0</v>
      </c>
      <c r="F52" s="58">
        <f t="shared" si="2"/>
        <v>0</v>
      </c>
      <c r="G52" s="58">
        <f t="shared" si="3"/>
        <v>0</v>
      </c>
      <c r="H52" s="58">
        <f t="shared" si="4"/>
        <v>0</v>
      </c>
      <c r="I52" s="58">
        <f t="shared" si="5"/>
        <v>0</v>
      </c>
      <c r="J52" s="58">
        <f t="shared" si="6"/>
        <v>0</v>
      </c>
      <c r="K52" s="58">
        <f t="shared" si="7"/>
        <v>0</v>
      </c>
      <c r="L52" s="58">
        <f t="shared" si="8"/>
        <v>0</v>
      </c>
      <c r="M52" s="58">
        <f t="shared" si="9"/>
        <v>0</v>
      </c>
      <c r="N52" s="58">
        <f t="shared" si="10"/>
        <v>0</v>
      </c>
      <c r="O52" s="59">
        <v>0</v>
      </c>
      <c r="P52" s="59">
        <v>0</v>
      </c>
      <c r="Q52" s="59">
        <v>0</v>
      </c>
      <c r="R52" s="59">
        <v>0</v>
      </c>
      <c r="S52" s="60">
        <v>0</v>
      </c>
      <c r="T52" s="59">
        <v>0</v>
      </c>
      <c r="U52" s="59">
        <v>0</v>
      </c>
      <c r="V52" s="59">
        <v>0</v>
      </c>
      <c r="W52" s="59">
        <v>0</v>
      </c>
      <c r="X52" s="60">
        <v>0</v>
      </c>
      <c r="Y52" s="59">
        <v>0</v>
      </c>
      <c r="Z52" s="59">
        <v>0</v>
      </c>
      <c r="AA52" s="59">
        <v>0</v>
      </c>
      <c r="AB52" s="59">
        <v>0</v>
      </c>
      <c r="AC52" s="60">
        <v>0</v>
      </c>
      <c r="AD52" s="59">
        <v>0</v>
      </c>
      <c r="AE52" s="59">
        <v>0</v>
      </c>
      <c r="AF52" s="59">
        <v>0</v>
      </c>
      <c r="AG52" s="59">
        <v>0</v>
      </c>
      <c r="AH52" s="60">
        <v>0</v>
      </c>
      <c r="AI52" s="59">
        <v>0</v>
      </c>
      <c r="AJ52" s="59">
        <v>0</v>
      </c>
      <c r="AK52" s="59">
        <v>0</v>
      </c>
      <c r="AL52" s="59">
        <v>0</v>
      </c>
      <c r="AM52" s="60">
        <v>0</v>
      </c>
      <c r="AN52" s="59">
        <v>0</v>
      </c>
      <c r="AO52" s="59">
        <v>0</v>
      </c>
      <c r="AP52" s="59">
        <v>0</v>
      </c>
      <c r="AQ52" s="59">
        <v>0</v>
      </c>
      <c r="AR52" s="60">
        <v>0</v>
      </c>
      <c r="AS52" s="59">
        <v>0</v>
      </c>
      <c r="AT52" s="59">
        <v>0</v>
      </c>
      <c r="AU52" s="59">
        <v>0</v>
      </c>
      <c r="AV52" s="59">
        <v>0</v>
      </c>
      <c r="AW52" s="60">
        <v>0</v>
      </c>
      <c r="AX52" s="59">
        <v>0</v>
      </c>
      <c r="AY52" s="59">
        <v>0</v>
      </c>
      <c r="AZ52" s="59">
        <v>0</v>
      </c>
      <c r="BA52" s="59">
        <v>0</v>
      </c>
      <c r="BB52" s="60">
        <v>0</v>
      </c>
      <c r="BC52" s="59">
        <v>0</v>
      </c>
      <c r="BD52" s="59">
        <v>0</v>
      </c>
      <c r="BE52" s="59">
        <v>0</v>
      </c>
      <c r="BF52" s="59">
        <v>0</v>
      </c>
      <c r="BG52" s="60">
        <v>0</v>
      </c>
      <c r="BH52" s="59">
        <v>0</v>
      </c>
      <c r="BI52" s="59">
        <v>0</v>
      </c>
      <c r="BJ52" s="59">
        <v>0</v>
      </c>
      <c r="BK52" s="59">
        <v>0</v>
      </c>
      <c r="BL52" s="60">
        <v>0</v>
      </c>
    </row>
    <row r="53" spans="1:64" x14ac:dyDescent="0.25">
      <c r="A53" s="56" t="s">
        <v>199</v>
      </c>
      <c r="B53" s="56" t="s">
        <v>216</v>
      </c>
      <c r="C53" s="56" t="s">
        <v>201</v>
      </c>
      <c r="D53" s="58">
        <f t="shared" si="0"/>
        <v>0.4</v>
      </c>
      <c r="E53" s="58">
        <f t="shared" si="1"/>
        <v>0</v>
      </c>
      <c r="F53" s="58">
        <f t="shared" si="2"/>
        <v>0</v>
      </c>
      <c r="G53" s="58">
        <f t="shared" si="3"/>
        <v>0</v>
      </c>
      <c r="H53" s="58">
        <f t="shared" si="4"/>
        <v>0</v>
      </c>
      <c r="I53" s="58">
        <f t="shared" si="5"/>
        <v>0.6</v>
      </c>
      <c r="J53" s="58">
        <f t="shared" si="6"/>
        <v>0.8</v>
      </c>
      <c r="K53" s="58">
        <f t="shared" si="7"/>
        <v>0</v>
      </c>
      <c r="L53" s="58">
        <f t="shared" si="8"/>
        <v>0.6</v>
      </c>
      <c r="M53" s="58">
        <f t="shared" si="9"/>
        <v>1.2</v>
      </c>
      <c r="N53" s="58">
        <f t="shared" si="10"/>
        <v>0.8</v>
      </c>
      <c r="O53" s="59">
        <v>0</v>
      </c>
      <c r="P53" s="59">
        <v>0</v>
      </c>
      <c r="Q53" s="59">
        <v>0</v>
      </c>
      <c r="R53" s="59">
        <v>0</v>
      </c>
      <c r="S53" s="60">
        <v>0</v>
      </c>
      <c r="T53" s="59">
        <v>0</v>
      </c>
      <c r="U53" s="59">
        <v>0</v>
      </c>
      <c r="V53" s="59">
        <v>0</v>
      </c>
      <c r="W53" s="59">
        <v>0</v>
      </c>
      <c r="X53" s="60">
        <v>0</v>
      </c>
      <c r="Y53" s="59">
        <v>0</v>
      </c>
      <c r="Z53" s="59">
        <v>0</v>
      </c>
      <c r="AA53" s="59">
        <v>0</v>
      </c>
      <c r="AB53" s="59">
        <v>0</v>
      </c>
      <c r="AC53" s="60">
        <v>0</v>
      </c>
      <c r="AD53" s="59">
        <v>0</v>
      </c>
      <c r="AE53" s="59">
        <v>0</v>
      </c>
      <c r="AF53" s="59">
        <v>0</v>
      </c>
      <c r="AG53" s="59">
        <v>0</v>
      </c>
      <c r="AH53" s="60">
        <v>0</v>
      </c>
      <c r="AI53" s="59">
        <v>0</v>
      </c>
      <c r="AJ53" s="59">
        <v>0</v>
      </c>
      <c r="AK53" s="59">
        <v>1</v>
      </c>
      <c r="AL53" s="59">
        <v>1</v>
      </c>
      <c r="AM53" s="60">
        <v>1</v>
      </c>
      <c r="AN53" s="59">
        <v>0</v>
      </c>
      <c r="AO53" s="59">
        <v>1</v>
      </c>
      <c r="AP53" s="59">
        <v>1</v>
      </c>
      <c r="AQ53" s="59">
        <v>1</v>
      </c>
      <c r="AR53" s="60">
        <v>1</v>
      </c>
      <c r="AS53" s="59">
        <v>0</v>
      </c>
      <c r="AT53" s="59">
        <v>0</v>
      </c>
      <c r="AU53" s="59">
        <v>0</v>
      </c>
      <c r="AV53" s="59">
        <v>0</v>
      </c>
      <c r="AW53" s="60">
        <v>0</v>
      </c>
      <c r="AX53" s="59">
        <v>1</v>
      </c>
      <c r="AY53" s="59">
        <v>1</v>
      </c>
      <c r="AZ53" s="59">
        <v>1</v>
      </c>
      <c r="BA53" s="59">
        <v>0</v>
      </c>
      <c r="BB53" s="60">
        <v>0</v>
      </c>
      <c r="BC53" s="59">
        <v>1</v>
      </c>
      <c r="BD53" s="59">
        <v>2</v>
      </c>
      <c r="BE53" s="59">
        <v>1</v>
      </c>
      <c r="BF53" s="59">
        <v>1</v>
      </c>
      <c r="BG53" s="60">
        <v>1</v>
      </c>
      <c r="BH53" s="59">
        <v>0</v>
      </c>
      <c r="BI53" s="59">
        <v>1</v>
      </c>
      <c r="BJ53" s="59">
        <v>1</v>
      </c>
      <c r="BK53" s="59">
        <v>1</v>
      </c>
      <c r="BL53" s="60">
        <v>1</v>
      </c>
    </row>
    <row r="54" spans="1:64" x14ac:dyDescent="0.25">
      <c r="A54" s="56" t="s">
        <v>199</v>
      </c>
      <c r="B54" s="56" t="s">
        <v>216</v>
      </c>
      <c r="C54" s="56" t="s">
        <v>214</v>
      </c>
      <c r="D54" s="58">
        <f t="shared" si="0"/>
        <v>0.6</v>
      </c>
      <c r="E54" s="58">
        <f t="shared" si="1"/>
        <v>0</v>
      </c>
      <c r="F54" s="58">
        <f t="shared" si="2"/>
        <v>0</v>
      </c>
      <c r="G54" s="58">
        <f t="shared" si="3"/>
        <v>0</v>
      </c>
      <c r="H54" s="58">
        <f t="shared" si="4"/>
        <v>1</v>
      </c>
      <c r="I54" s="58">
        <f t="shared" si="5"/>
        <v>2</v>
      </c>
      <c r="J54" s="58">
        <f t="shared" si="6"/>
        <v>0</v>
      </c>
      <c r="K54" s="58">
        <f t="shared" si="7"/>
        <v>0</v>
      </c>
      <c r="L54" s="58">
        <f t="shared" si="8"/>
        <v>2</v>
      </c>
      <c r="M54" s="58">
        <f t="shared" si="9"/>
        <v>0</v>
      </c>
      <c r="N54" s="58">
        <f t="shared" si="10"/>
        <v>1</v>
      </c>
      <c r="O54" s="59">
        <v>0</v>
      </c>
      <c r="P54" s="59">
        <v>0</v>
      </c>
      <c r="Q54" s="59">
        <v>0</v>
      </c>
      <c r="R54" s="59">
        <v>0</v>
      </c>
      <c r="S54" s="60">
        <v>0</v>
      </c>
      <c r="T54" s="59">
        <v>0</v>
      </c>
      <c r="U54" s="59">
        <v>0</v>
      </c>
      <c r="V54" s="59">
        <v>0</v>
      </c>
      <c r="W54" s="59">
        <v>0</v>
      </c>
      <c r="X54" s="60">
        <v>0</v>
      </c>
      <c r="Y54" s="59">
        <v>0</v>
      </c>
      <c r="Z54" s="59">
        <v>0</v>
      </c>
      <c r="AA54" s="59">
        <v>0</v>
      </c>
      <c r="AB54" s="59">
        <v>0</v>
      </c>
      <c r="AC54" s="60">
        <v>0</v>
      </c>
      <c r="AD54" s="59">
        <v>5</v>
      </c>
      <c r="AE54" s="59">
        <v>0</v>
      </c>
      <c r="AF54" s="59">
        <v>0</v>
      </c>
      <c r="AG54" s="59">
        <v>0</v>
      </c>
      <c r="AH54" s="60">
        <v>0</v>
      </c>
      <c r="AI54" s="59">
        <v>5</v>
      </c>
      <c r="AJ54" s="59">
        <v>5</v>
      </c>
      <c r="AK54" s="59">
        <v>0</v>
      </c>
      <c r="AL54" s="59">
        <v>0</v>
      </c>
      <c r="AM54" s="60">
        <v>0</v>
      </c>
      <c r="AN54" s="59">
        <v>0</v>
      </c>
      <c r="AO54" s="59">
        <v>0</v>
      </c>
      <c r="AP54" s="59">
        <v>0</v>
      </c>
      <c r="AQ54" s="59">
        <v>0</v>
      </c>
      <c r="AR54" s="60">
        <v>0</v>
      </c>
      <c r="AS54" s="59">
        <v>0</v>
      </c>
      <c r="AT54" s="59">
        <v>0</v>
      </c>
      <c r="AU54" s="59">
        <v>0</v>
      </c>
      <c r="AV54" s="59">
        <v>0</v>
      </c>
      <c r="AW54" s="60">
        <v>0</v>
      </c>
      <c r="AX54" s="59">
        <v>5</v>
      </c>
      <c r="AY54" s="59">
        <v>0</v>
      </c>
      <c r="AZ54" s="59">
        <v>5</v>
      </c>
      <c r="BA54" s="59">
        <v>0</v>
      </c>
      <c r="BB54" s="60">
        <v>0</v>
      </c>
      <c r="BC54" s="59">
        <v>0</v>
      </c>
      <c r="BD54" s="59">
        <v>0</v>
      </c>
      <c r="BE54" s="59">
        <v>0</v>
      </c>
      <c r="BF54" s="59">
        <v>0</v>
      </c>
      <c r="BG54" s="60">
        <v>0</v>
      </c>
      <c r="BH54" s="59">
        <v>5</v>
      </c>
      <c r="BI54" s="59">
        <v>0</v>
      </c>
      <c r="BJ54" s="59">
        <v>0</v>
      </c>
      <c r="BK54" s="59">
        <v>0</v>
      </c>
      <c r="BL54" s="60">
        <v>0</v>
      </c>
    </row>
    <row r="55" spans="1:64" x14ac:dyDescent="0.25">
      <c r="A55" s="56" t="s">
        <v>199</v>
      </c>
      <c r="B55" s="56" t="s">
        <v>216</v>
      </c>
      <c r="C55" s="56" t="s">
        <v>215</v>
      </c>
      <c r="D55" s="58">
        <f t="shared" si="0"/>
        <v>0</v>
      </c>
      <c r="E55" s="58">
        <f t="shared" si="1"/>
        <v>0</v>
      </c>
      <c r="F55" s="58">
        <f t="shared" si="2"/>
        <v>0</v>
      </c>
      <c r="G55" s="58">
        <f t="shared" si="3"/>
        <v>0</v>
      </c>
      <c r="H55" s="58">
        <f t="shared" si="4"/>
        <v>0</v>
      </c>
      <c r="I55" s="58">
        <f t="shared" si="5"/>
        <v>0</v>
      </c>
      <c r="J55" s="58">
        <f t="shared" si="6"/>
        <v>0</v>
      </c>
      <c r="K55" s="58">
        <f t="shared" si="7"/>
        <v>0</v>
      </c>
      <c r="L55" s="58">
        <f t="shared" si="8"/>
        <v>0</v>
      </c>
      <c r="M55" s="58">
        <f t="shared" si="9"/>
        <v>0</v>
      </c>
      <c r="N55" s="58">
        <f t="shared" si="10"/>
        <v>0</v>
      </c>
      <c r="O55" s="59">
        <v>0</v>
      </c>
      <c r="P55" s="59">
        <v>0</v>
      </c>
      <c r="Q55" s="59">
        <v>0</v>
      </c>
      <c r="R55" s="59">
        <v>0</v>
      </c>
      <c r="S55" s="60">
        <v>0</v>
      </c>
      <c r="T55" s="59">
        <v>0</v>
      </c>
      <c r="U55" s="59">
        <v>0</v>
      </c>
      <c r="V55" s="59">
        <v>0</v>
      </c>
      <c r="W55" s="59">
        <v>0</v>
      </c>
      <c r="X55" s="60">
        <v>0</v>
      </c>
      <c r="Y55" s="59">
        <v>0</v>
      </c>
      <c r="Z55" s="59">
        <v>0</v>
      </c>
      <c r="AA55" s="59">
        <v>0</v>
      </c>
      <c r="AB55" s="59">
        <v>0</v>
      </c>
      <c r="AC55" s="60">
        <v>0</v>
      </c>
      <c r="AD55" s="59">
        <v>0</v>
      </c>
      <c r="AE55" s="59">
        <v>0</v>
      </c>
      <c r="AF55" s="59">
        <v>0</v>
      </c>
      <c r="AG55" s="59">
        <v>0</v>
      </c>
      <c r="AH55" s="60">
        <v>0</v>
      </c>
      <c r="AI55" s="59">
        <v>0</v>
      </c>
      <c r="AJ55" s="59">
        <v>0</v>
      </c>
      <c r="AK55" s="59">
        <v>0</v>
      </c>
      <c r="AL55" s="59">
        <v>0</v>
      </c>
      <c r="AM55" s="60">
        <v>0</v>
      </c>
      <c r="AN55" s="59">
        <v>0</v>
      </c>
      <c r="AO55" s="59">
        <v>0</v>
      </c>
      <c r="AP55" s="59">
        <v>0</v>
      </c>
      <c r="AQ55" s="59">
        <v>0</v>
      </c>
      <c r="AR55" s="60">
        <v>0</v>
      </c>
      <c r="AS55" s="59">
        <v>0</v>
      </c>
      <c r="AT55" s="59">
        <v>0</v>
      </c>
      <c r="AU55" s="59">
        <v>0</v>
      </c>
      <c r="AV55" s="59">
        <v>0</v>
      </c>
      <c r="AW55" s="60">
        <v>0</v>
      </c>
      <c r="AX55" s="59">
        <v>0</v>
      </c>
      <c r="AY55" s="59">
        <v>0</v>
      </c>
      <c r="AZ55" s="59">
        <v>0</v>
      </c>
      <c r="BA55" s="59">
        <v>0</v>
      </c>
      <c r="BB55" s="60">
        <v>0</v>
      </c>
      <c r="BC55" s="59">
        <v>0</v>
      </c>
      <c r="BD55" s="59">
        <v>0</v>
      </c>
      <c r="BE55" s="59">
        <v>0</v>
      </c>
      <c r="BF55" s="59">
        <v>0</v>
      </c>
      <c r="BG55" s="60">
        <v>0</v>
      </c>
      <c r="BH55" s="59">
        <v>0</v>
      </c>
      <c r="BI55" s="59">
        <v>0</v>
      </c>
      <c r="BJ55" s="59">
        <v>0</v>
      </c>
      <c r="BK55" s="59">
        <v>0</v>
      </c>
      <c r="BL55" s="60">
        <v>0</v>
      </c>
    </row>
    <row r="56" spans="1:64" x14ac:dyDescent="0.25">
      <c r="A56" s="56" t="s">
        <v>208</v>
      </c>
      <c r="B56" s="56" t="s">
        <v>217</v>
      </c>
      <c r="C56" s="56" t="s">
        <v>201</v>
      </c>
      <c r="D56" s="58">
        <f t="shared" si="0"/>
        <v>0.2</v>
      </c>
      <c r="E56" s="58">
        <f t="shared" si="1"/>
        <v>0.6</v>
      </c>
      <c r="F56" s="58">
        <f t="shared" si="2"/>
        <v>0.4</v>
      </c>
      <c r="G56" s="58">
        <f t="shared" si="3"/>
        <v>0.2</v>
      </c>
      <c r="H56" s="58">
        <f t="shared" si="4"/>
        <v>0</v>
      </c>
      <c r="I56" s="58">
        <f t="shared" si="5"/>
        <v>0.4</v>
      </c>
      <c r="J56" s="58">
        <f t="shared" si="6"/>
        <v>0</v>
      </c>
      <c r="K56" s="58">
        <f t="shared" si="7"/>
        <v>0</v>
      </c>
      <c r="L56" s="58">
        <f t="shared" si="8"/>
        <v>0.2</v>
      </c>
      <c r="M56" s="58">
        <f t="shared" si="9"/>
        <v>0.2</v>
      </c>
      <c r="N56" s="58">
        <f t="shared" si="10"/>
        <v>0</v>
      </c>
      <c r="O56" s="59">
        <v>1</v>
      </c>
      <c r="P56" s="59">
        <v>0</v>
      </c>
      <c r="Q56" s="59">
        <v>0</v>
      </c>
      <c r="R56" s="59">
        <v>1</v>
      </c>
      <c r="S56" s="60">
        <v>1</v>
      </c>
      <c r="T56" s="59">
        <v>0</v>
      </c>
      <c r="U56" s="59">
        <v>1</v>
      </c>
      <c r="V56" s="59">
        <v>0</v>
      </c>
      <c r="W56" s="59">
        <v>1</v>
      </c>
      <c r="X56" s="60">
        <v>0</v>
      </c>
      <c r="Y56" s="59">
        <v>1</v>
      </c>
      <c r="Z56" s="59">
        <v>0</v>
      </c>
      <c r="AA56" s="59">
        <v>0</v>
      </c>
      <c r="AB56" s="59">
        <v>0</v>
      </c>
      <c r="AC56" s="60">
        <v>0</v>
      </c>
      <c r="AD56" s="59">
        <v>0</v>
      </c>
      <c r="AE56" s="59">
        <v>0</v>
      </c>
      <c r="AF56" s="59">
        <v>0</v>
      </c>
      <c r="AG56" s="59">
        <v>0</v>
      </c>
      <c r="AH56" s="60">
        <v>0</v>
      </c>
      <c r="AI56" s="59">
        <v>1</v>
      </c>
      <c r="AJ56" s="59">
        <v>0</v>
      </c>
      <c r="AK56" s="59">
        <v>0</v>
      </c>
      <c r="AL56" s="59">
        <v>1</v>
      </c>
      <c r="AM56" s="60">
        <v>0</v>
      </c>
      <c r="AN56" s="59">
        <v>0</v>
      </c>
      <c r="AO56" s="59">
        <v>0</v>
      </c>
      <c r="AP56" s="59">
        <v>0</v>
      </c>
      <c r="AQ56" s="59">
        <v>0</v>
      </c>
      <c r="AR56" s="60">
        <v>0</v>
      </c>
      <c r="AS56" s="59">
        <v>0</v>
      </c>
      <c r="AT56" s="59">
        <v>0</v>
      </c>
      <c r="AU56" s="59">
        <v>0</v>
      </c>
      <c r="AV56" s="59">
        <v>0</v>
      </c>
      <c r="AW56" s="60">
        <v>0</v>
      </c>
      <c r="AX56" s="59">
        <v>1</v>
      </c>
      <c r="AY56" s="59">
        <v>0</v>
      </c>
      <c r="AZ56" s="59">
        <v>0</v>
      </c>
      <c r="BA56" s="59">
        <v>0</v>
      </c>
      <c r="BB56" s="60">
        <v>0</v>
      </c>
      <c r="BC56" s="59">
        <v>0</v>
      </c>
      <c r="BD56" s="59">
        <v>0</v>
      </c>
      <c r="BE56" s="59">
        <v>0</v>
      </c>
      <c r="BF56" s="59">
        <v>1</v>
      </c>
      <c r="BG56" s="60">
        <v>0</v>
      </c>
      <c r="BH56" s="59">
        <v>0</v>
      </c>
      <c r="BI56" s="59">
        <v>0</v>
      </c>
      <c r="BJ56" s="59">
        <v>0</v>
      </c>
      <c r="BK56" s="59">
        <v>0</v>
      </c>
      <c r="BL56" s="60">
        <v>0</v>
      </c>
    </row>
    <row r="57" spans="1:64" x14ac:dyDescent="0.25">
      <c r="A57" s="56" t="s">
        <v>208</v>
      </c>
      <c r="D57" s="58">
        <f t="shared" si="0"/>
        <v>0</v>
      </c>
      <c r="E57" s="58">
        <f t="shared" si="1"/>
        <v>0</v>
      </c>
      <c r="F57" s="58">
        <f t="shared" si="2"/>
        <v>0</v>
      </c>
      <c r="G57" s="58">
        <f t="shared" si="3"/>
        <v>0</v>
      </c>
      <c r="H57" s="58">
        <f t="shared" si="4"/>
        <v>0</v>
      </c>
      <c r="I57" s="58">
        <f t="shared" si="5"/>
        <v>0</v>
      </c>
      <c r="J57" s="58">
        <f t="shared" si="6"/>
        <v>0</v>
      </c>
      <c r="K57" s="58">
        <f t="shared" si="7"/>
        <v>0</v>
      </c>
      <c r="L57" s="58">
        <f t="shared" si="8"/>
        <v>0</v>
      </c>
      <c r="M57" s="58">
        <f t="shared" si="9"/>
        <v>0</v>
      </c>
      <c r="N57" s="58">
        <f t="shared" si="10"/>
        <v>0</v>
      </c>
      <c r="O57" s="59">
        <v>0</v>
      </c>
      <c r="P57" s="59">
        <v>0</v>
      </c>
      <c r="Q57" s="59">
        <v>0</v>
      </c>
      <c r="R57" s="59">
        <v>0</v>
      </c>
      <c r="S57" s="60">
        <v>0</v>
      </c>
      <c r="T57" s="59">
        <v>0</v>
      </c>
      <c r="U57" s="59">
        <v>0</v>
      </c>
      <c r="V57" s="59">
        <v>0</v>
      </c>
      <c r="W57" s="59">
        <v>0</v>
      </c>
      <c r="X57" s="60">
        <v>0</v>
      </c>
      <c r="Y57" s="59">
        <v>0</v>
      </c>
      <c r="Z57" s="59">
        <v>0</v>
      </c>
      <c r="AA57" s="59">
        <v>0</v>
      </c>
      <c r="AB57" s="59">
        <v>0</v>
      </c>
      <c r="AC57" s="60">
        <v>0</v>
      </c>
      <c r="AD57" s="59">
        <v>0</v>
      </c>
      <c r="AE57" s="59">
        <v>0</v>
      </c>
      <c r="AF57" s="59">
        <v>0</v>
      </c>
      <c r="AG57" s="59">
        <v>0</v>
      </c>
      <c r="AH57" s="60">
        <v>0</v>
      </c>
      <c r="AI57" s="59">
        <v>0</v>
      </c>
      <c r="AJ57" s="59">
        <v>0</v>
      </c>
      <c r="AK57" s="59">
        <v>0</v>
      </c>
      <c r="AL57" s="59">
        <v>0</v>
      </c>
      <c r="AM57" s="60">
        <v>0</v>
      </c>
      <c r="AN57" s="59">
        <v>0</v>
      </c>
      <c r="AO57" s="59">
        <v>0</v>
      </c>
      <c r="AP57" s="59">
        <v>0</v>
      </c>
      <c r="AQ57" s="59">
        <v>0</v>
      </c>
      <c r="AR57" s="60">
        <v>0</v>
      </c>
      <c r="AS57" s="59">
        <v>0</v>
      </c>
      <c r="AT57" s="59">
        <v>0</v>
      </c>
      <c r="AU57" s="59">
        <v>0</v>
      </c>
      <c r="AV57" s="59">
        <v>0</v>
      </c>
      <c r="AW57" s="60">
        <v>0</v>
      </c>
      <c r="AX57" s="59">
        <v>0</v>
      </c>
      <c r="AY57" s="59">
        <v>0</v>
      </c>
      <c r="AZ57" s="59">
        <v>0</v>
      </c>
      <c r="BA57" s="59">
        <v>0</v>
      </c>
      <c r="BB57" s="60">
        <v>0</v>
      </c>
      <c r="BC57" s="59">
        <v>0</v>
      </c>
      <c r="BD57" s="59">
        <v>0</v>
      </c>
      <c r="BE57" s="59">
        <v>0</v>
      </c>
      <c r="BF57" s="59">
        <v>0</v>
      </c>
      <c r="BG57" s="60">
        <v>0</v>
      </c>
      <c r="BH57" s="59">
        <v>0</v>
      </c>
      <c r="BI57" s="59">
        <v>0</v>
      </c>
      <c r="BJ57" s="59">
        <v>0</v>
      </c>
      <c r="BK57" s="59">
        <v>0</v>
      </c>
      <c r="BL57" s="60">
        <v>0</v>
      </c>
    </row>
    <row r="58" spans="1:64" x14ac:dyDescent="0.25">
      <c r="A58" s="56" t="s">
        <v>208</v>
      </c>
      <c r="D58" s="58">
        <f t="shared" si="0"/>
        <v>0</v>
      </c>
      <c r="E58" s="58">
        <f t="shared" si="1"/>
        <v>0</v>
      </c>
      <c r="F58" s="58">
        <f t="shared" si="2"/>
        <v>0</v>
      </c>
      <c r="G58" s="58">
        <f t="shared" si="3"/>
        <v>0</v>
      </c>
      <c r="H58" s="58">
        <f t="shared" si="4"/>
        <v>0</v>
      </c>
      <c r="I58" s="58">
        <f t="shared" si="5"/>
        <v>0</v>
      </c>
      <c r="J58" s="58">
        <f t="shared" si="6"/>
        <v>0</v>
      </c>
      <c r="K58" s="58">
        <f t="shared" si="7"/>
        <v>0</v>
      </c>
      <c r="L58" s="58">
        <f t="shared" si="8"/>
        <v>0</v>
      </c>
      <c r="M58" s="58">
        <f t="shared" si="9"/>
        <v>0</v>
      </c>
      <c r="N58" s="58">
        <f t="shared" si="10"/>
        <v>0</v>
      </c>
      <c r="O58" s="59">
        <v>0</v>
      </c>
      <c r="P58" s="59">
        <v>0</v>
      </c>
      <c r="Q58" s="59">
        <v>0</v>
      </c>
      <c r="R58" s="59">
        <v>0</v>
      </c>
      <c r="S58" s="60">
        <v>0</v>
      </c>
      <c r="T58" s="59">
        <v>0</v>
      </c>
      <c r="U58" s="59">
        <v>0</v>
      </c>
      <c r="V58" s="59">
        <v>0</v>
      </c>
      <c r="W58" s="59">
        <v>0</v>
      </c>
      <c r="X58" s="60">
        <v>0</v>
      </c>
      <c r="Y58" s="59">
        <v>0</v>
      </c>
      <c r="Z58" s="59">
        <v>0</v>
      </c>
      <c r="AA58" s="59">
        <v>0</v>
      </c>
      <c r="AB58" s="59">
        <v>0</v>
      </c>
      <c r="AC58" s="60">
        <v>0</v>
      </c>
      <c r="AD58" s="59">
        <v>0</v>
      </c>
      <c r="AE58" s="59">
        <v>0</v>
      </c>
      <c r="AF58" s="59">
        <v>0</v>
      </c>
      <c r="AG58" s="59">
        <v>0</v>
      </c>
      <c r="AH58" s="60">
        <v>0</v>
      </c>
      <c r="AI58" s="59">
        <v>0</v>
      </c>
      <c r="AJ58" s="59">
        <v>0</v>
      </c>
      <c r="AK58" s="59">
        <v>0</v>
      </c>
      <c r="AL58" s="59">
        <v>0</v>
      </c>
      <c r="AM58" s="60">
        <v>0</v>
      </c>
      <c r="AN58" s="59">
        <v>0</v>
      </c>
      <c r="AO58" s="59">
        <v>0</v>
      </c>
      <c r="AP58" s="59">
        <v>0</v>
      </c>
      <c r="AQ58" s="59">
        <v>0</v>
      </c>
      <c r="AR58" s="60">
        <v>0</v>
      </c>
      <c r="AS58" s="59">
        <v>0</v>
      </c>
      <c r="AT58" s="59">
        <v>0</v>
      </c>
      <c r="AU58" s="59">
        <v>0</v>
      </c>
      <c r="AV58" s="59">
        <v>0</v>
      </c>
      <c r="AW58" s="60">
        <v>0</v>
      </c>
      <c r="AX58" s="59">
        <v>0</v>
      </c>
      <c r="AY58" s="59">
        <v>0</v>
      </c>
      <c r="AZ58" s="59">
        <v>0</v>
      </c>
      <c r="BA58" s="59">
        <v>0</v>
      </c>
      <c r="BB58" s="60">
        <v>0</v>
      </c>
      <c r="BC58" s="59">
        <v>0</v>
      </c>
      <c r="BD58" s="59">
        <v>0</v>
      </c>
      <c r="BE58" s="59">
        <v>0</v>
      </c>
      <c r="BF58" s="59">
        <v>0</v>
      </c>
      <c r="BG58" s="60">
        <v>0</v>
      </c>
      <c r="BH58" s="59">
        <v>0</v>
      </c>
      <c r="BI58" s="59">
        <v>0</v>
      </c>
      <c r="BJ58" s="59">
        <v>0</v>
      </c>
      <c r="BK58" s="59">
        <v>0</v>
      </c>
      <c r="BL58" s="60">
        <v>0</v>
      </c>
    </row>
    <row r="59" spans="1:64" x14ac:dyDescent="0.25">
      <c r="A59" s="56" t="s">
        <v>199</v>
      </c>
      <c r="B59" s="56" t="s">
        <v>218</v>
      </c>
      <c r="C59" s="56" t="s">
        <v>201</v>
      </c>
      <c r="D59" s="58">
        <f t="shared" si="0"/>
        <v>0.48</v>
      </c>
      <c r="E59" s="58">
        <f t="shared" si="1"/>
        <v>0</v>
      </c>
      <c r="F59" s="58">
        <f t="shared" si="2"/>
        <v>0.8</v>
      </c>
      <c r="G59" s="58">
        <f t="shared" si="3"/>
        <v>0</v>
      </c>
      <c r="H59" s="58">
        <f t="shared" si="4"/>
        <v>0.2</v>
      </c>
      <c r="I59" s="58">
        <f t="shared" si="5"/>
        <v>2.2000000000000002</v>
      </c>
      <c r="J59" s="58">
        <f t="shared" si="6"/>
        <v>0</v>
      </c>
      <c r="K59" s="58">
        <f t="shared" si="7"/>
        <v>0</v>
      </c>
      <c r="L59" s="58">
        <f t="shared" si="8"/>
        <v>0</v>
      </c>
      <c r="M59" s="58">
        <f t="shared" si="9"/>
        <v>1.4</v>
      </c>
      <c r="N59" s="58">
        <f t="shared" si="10"/>
        <v>0.2</v>
      </c>
      <c r="O59" s="59">
        <v>0</v>
      </c>
      <c r="P59" s="59">
        <v>0</v>
      </c>
      <c r="Q59" s="59">
        <v>0</v>
      </c>
      <c r="R59" s="59">
        <v>0</v>
      </c>
      <c r="S59" s="60">
        <v>0</v>
      </c>
      <c r="T59" s="59">
        <v>1</v>
      </c>
      <c r="U59" s="59">
        <v>2</v>
      </c>
      <c r="V59" s="59">
        <v>1</v>
      </c>
      <c r="W59" s="59">
        <v>0</v>
      </c>
      <c r="X59" s="60">
        <v>0</v>
      </c>
      <c r="Y59" s="59">
        <v>0</v>
      </c>
      <c r="Z59" s="59">
        <v>0</v>
      </c>
      <c r="AA59" s="59">
        <v>0</v>
      </c>
      <c r="AB59" s="59">
        <v>0</v>
      </c>
      <c r="AC59" s="60">
        <v>0</v>
      </c>
      <c r="AD59" s="59">
        <v>1</v>
      </c>
      <c r="AE59" s="59">
        <v>0</v>
      </c>
      <c r="AF59" s="59">
        <v>0</v>
      </c>
      <c r="AG59" s="59">
        <v>0</v>
      </c>
      <c r="AH59" s="60">
        <v>0</v>
      </c>
      <c r="AI59" s="59">
        <v>3</v>
      </c>
      <c r="AJ59" s="59">
        <v>2</v>
      </c>
      <c r="AK59" s="59">
        <v>2</v>
      </c>
      <c r="AL59" s="59">
        <v>2</v>
      </c>
      <c r="AM59" s="60">
        <v>2</v>
      </c>
      <c r="AN59" s="59">
        <v>0</v>
      </c>
      <c r="AO59" s="59">
        <v>0</v>
      </c>
      <c r="AP59" s="59">
        <v>0</v>
      </c>
      <c r="AQ59" s="59">
        <v>0</v>
      </c>
      <c r="AR59" s="60">
        <v>0</v>
      </c>
      <c r="AS59" s="59">
        <v>0</v>
      </c>
      <c r="AT59" s="59">
        <v>0</v>
      </c>
      <c r="AU59" s="59">
        <v>0</v>
      </c>
      <c r="AV59" s="59">
        <v>0</v>
      </c>
      <c r="AW59" s="60">
        <v>0</v>
      </c>
      <c r="AX59" s="59">
        <v>0</v>
      </c>
      <c r="AY59" s="59">
        <v>0</v>
      </c>
      <c r="AZ59" s="59">
        <v>0</v>
      </c>
      <c r="BA59" s="59">
        <v>0</v>
      </c>
      <c r="BB59" s="60">
        <v>0</v>
      </c>
      <c r="BC59" s="59">
        <v>1</v>
      </c>
      <c r="BD59" s="59">
        <v>2</v>
      </c>
      <c r="BE59" s="59">
        <v>1</v>
      </c>
      <c r="BF59" s="59">
        <v>1</v>
      </c>
      <c r="BG59" s="60">
        <v>2</v>
      </c>
      <c r="BH59" s="59">
        <v>0</v>
      </c>
      <c r="BI59" s="59">
        <v>0</v>
      </c>
      <c r="BJ59" s="59">
        <v>1</v>
      </c>
      <c r="BK59" s="59">
        <v>0</v>
      </c>
      <c r="BL59" s="60">
        <v>0</v>
      </c>
    </row>
    <row r="60" spans="1:64" x14ac:dyDescent="0.25">
      <c r="A60" s="56" t="s">
        <v>199</v>
      </c>
      <c r="B60" s="56" t="s">
        <v>218</v>
      </c>
      <c r="C60" s="56" t="s">
        <v>214</v>
      </c>
      <c r="D60" s="58">
        <f t="shared" si="0"/>
        <v>0.3</v>
      </c>
      <c r="E60" s="58">
        <f t="shared" si="1"/>
        <v>0</v>
      </c>
      <c r="F60" s="58">
        <f t="shared" si="2"/>
        <v>0</v>
      </c>
      <c r="G60" s="58">
        <f t="shared" si="3"/>
        <v>0</v>
      </c>
      <c r="H60" s="58">
        <f t="shared" si="4"/>
        <v>0</v>
      </c>
      <c r="I60" s="58">
        <f t="shared" si="5"/>
        <v>1</v>
      </c>
      <c r="J60" s="58">
        <f t="shared" si="6"/>
        <v>0</v>
      </c>
      <c r="K60" s="58">
        <f t="shared" si="7"/>
        <v>0</v>
      </c>
      <c r="L60" s="58">
        <f t="shared" si="8"/>
        <v>0</v>
      </c>
      <c r="M60" s="58">
        <f t="shared" si="9"/>
        <v>1</v>
      </c>
      <c r="N60" s="58">
        <f t="shared" si="10"/>
        <v>1</v>
      </c>
      <c r="O60" s="59">
        <v>0</v>
      </c>
      <c r="P60" s="59">
        <v>0</v>
      </c>
      <c r="Q60" s="59">
        <v>0</v>
      </c>
      <c r="R60" s="59">
        <v>0</v>
      </c>
      <c r="S60" s="60">
        <v>0</v>
      </c>
      <c r="T60" s="59">
        <v>0</v>
      </c>
      <c r="U60" s="59">
        <v>0</v>
      </c>
      <c r="V60" s="59">
        <v>0</v>
      </c>
      <c r="W60" s="59">
        <v>0</v>
      </c>
      <c r="X60" s="60">
        <v>0</v>
      </c>
      <c r="Y60" s="59">
        <v>0</v>
      </c>
      <c r="Z60" s="59">
        <v>0</v>
      </c>
      <c r="AA60" s="59">
        <v>0</v>
      </c>
      <c r="AB60" s="59">
        <v>0</v>
      </c>
      <c r="AC60" s="60">
        <v>0</v>
      </c>
      <c r="AD60" s="59">
        <v>0</v>
      </c>
      <c r="AE60" s="59">
        <v>0</v>
      </c>
      <c r="AF60" s="59">
        <v>0</v>
      </c>
      <c r="AG60" s="59">
        <v>0</v>
      </c>
      <c r="AH60" s="60">
        <v>0</v>
      </c>
      <c r="AI60" s="59">
        <v>5</v>
      </c>
      <c r="AJ60" s="59">
        <v>0</v>
      </c>
      <c r="AK60" s="59">
        <v>0</v>
      </c>
      <c r="AL60" s="59">
        <v>0</v>
      </c>
      <c r="AM60" s="60">
        <v>0</v>
      </c>
      <c r="AN60" s="59">
        <v>0</v>
      </c>
      <c r="AO60" s="59">
        <v>0</v>
      </c>
      <c r="AP60" s="59">
        <v>0</v>
      </c>
      <c r="AQ60" s="59">
        <v>0</v>
      </c>
      <c r="AR60" s="60">
        <v>0</v>
      </c>
      <c r="AS60" s="59">
        <v>0</v>
      </c>
      <c r="AT60" s="59">
        <v>0</v>
      </c>
      <c r="AU60" s="59">
        <v>0</v>
      </c>
      <c r="AV60" s="59">
        <v>0</v>
      </c>
      <c r="AW60" s="60">
        <v>0</v>
      </c>
      <c r="AX60" s="59">
        <v>0</v>
      </c>
      <c r="AY60" s="59">
        <v>0</v>
      </c>
      <c r="AZ60" s="59">
        <v>0</v>
      </c>
      <c r="BA60" s="59">
        <v>0</v>
      </c>
      <c r="BB60" s="60">
        <v>0</v>
      </c>
      <c r="BC60" s="59">
        <v>5</v>
      </c>
      <c r="BD60" s="59">
        <v>0</v>
      </c>
      <c r="BE60" s="59">
        <v>0</v>
      </c>
      <c r="BF60" s="59">
        <v>0</v>
      </c>
      <c r="BG60" s="60">
        <v>0</v>
      </c>
      <c r="BH60" s="59">
        <v>0</v>
      </c>
      <c r="BI60" s="59">
        <v>0</v>
      </c>
      <c r="BJ60" s="59">
        <v>5</v>
      </c>
      <c r="BK60" s="59">
        <v>0</v>
      </c>
      <c r="BL60" s="60">
        <v>0</v>
      </c>
    </row>
    <row r="61" spans="1:64" x14ac:dyDescent="0.25">
      <c r="A61" s="56" t="s">
        <v>199</v>
      </c>
      <c r="B61" s="56" t="s">
        <v>218</v>
      </c>
      <c r="C61" s="56" t="s">
        <v>215</v>
      </c>
      <c r="D61" s="58">
        <f t="shared" si="0"/>
        <v>0.16</v>
      </c>
      <c r="E61" s="58">
        <f t="shared" si="1"/>
        <v>0</v>
      </c>
      <c r="F61" s="58">
        <f t="shared" si="2"/>
        <v>0</v>
      </c>
      <c r="G61" s="58">
        <f t="shared" si="3"/>
        <v>0.4</v>
      </c>
      <c r="H61" s="58">
        <f t="shared" si="4"/>
        <v>0</v>
      </c>
      <c r="I61" s="58">
        <f t="shared" si="5"/>
        <v>0</v>
      </c>
      <c r="J61" s="58">
        <f t="shared" si="6"/>
        <v>0</v>
      </c>
      <c r="K61" s="58">
        <f t="shared" si="7"/>
        <v>0</v>
      </c>
      <c r="L61" s="58">
        <f t="shared" si="8"/>
        <v>0</v>
      </c>
      <c r="M61" s="58">
        <f t="shared" si="9"/>
        <v>0</v>
      </c>
      <c r="N61" s="58">
        <f t="shared" si="10"/>
        <v>1.2</v>
      </c>
      <c r="O61" s="59">
        <v>0</v>
      </c>
      <c r="P61" s="59">
        <v>0</v>
      </c>
      <c r="Q61" s="59">
        <v>0</v>
      </c>
      <c r="R61" s="59">
        <v>0</v>
      </c>
      <c r="S61" s="60">
        <v>0</v>
      </c>
      <c r="T61" s="59">
        <v>0</v>
      </c>
      <c r="U61" s="59">
        <v>0</v>
      </c>
      <c r="V61" s="59">
        <v>0</v>
      </c>
      <c r="W61" s="59">
        <v>0</v>
      </c>
      <c r="X61" s="60">
        <v>0</v>
      </c>
      <c r="Y61" s="59">
        <v>1</v>
      </c>
      <c r="Z61" s="59">
        <v>1</v>
      </c>
      <c r="AA61" s="59">
        <v>0</v>
      </c>
      <c r="AB61" s="59">
        <v>0</v>
      </c>
      <c r="AC61" s="60">
        <v>0</v>
      </c>
      <c r="AD61" s="59">
        <v>0</v>
      </c>
      <c r="AE61" s="59">
        <v>0</v>
      </c>
      <c r="AF61" s="59">
        <v>0</v>
      </c>
      <c r="AG61" s="59">
        <v>0</v>
      </c>
      <c r="AH61" s="60">
        <v>0</v>
      </c>
      <c r="AI61" s="59">
        <v>0</v>
      </c>
      <c r="AJ61" s="59">
        <v>0</v>
      </c>
      <c r="AK61" s="59">
        <v>0</v>
      </c>
      <c r="AL61" s="59">
        <v>0</v>
      </c>
      <c r="AM61" s="60">
        <v>0</v>
      </c>
      <c r="AN61" s="59">
        <v>0</v>
      </c>
      <c r="AO61" s="59">
        <v>0</v>
      </c>
      <c r="AP61" s="59">
        <v>0</v>
      </c>
      <c r="AQ61" s="59">
        <v>0</v>
      </c>
      <c r="AR61" s="60">
        <v>0</v>
      </c>
      <c r="AS61" s="59">
        <v>0</v>
      </c>
      <c r="AT61" s="59">
        <v>0</v>
      </c>
      <c r="AU61" s="59">
        <v>0</v>
      </c>
      <c r="AV61" s="59">
        <v>0</v>
      </c>
      <c r="AW61" s="60">
        <v>0</v>
      </c>
      <c r="AX61" s="59">
        <v>0</v>
      </c>
      <c r="AY61" s="59">
        <v>0</v>
      </c>
      <c r="AZ61" s="59">
        <v>0</v>
      </c>
      <c r="BA61" s="59">
        <v>0</v>
      </c>
      <c r="BB61" s="60">
        <v>0</v>
      </c>
      <c r="BC61" s="59">
        <v>0</v>
      </c>
      <c r="BD61" s="59">
        <v>0</v>
      </c>
      <c r="BE61" s="59">
        <v>0</v>
      </c>
      <c r="BF61" s="59">
        <v>0</v>
      </c>
      <c r="BG61" s="60">
        <v>0</v>
      </c>
      <c r="BH61" s="59">
        <v>3</v>
      </c>
      <c r="BI61" s="59">
        <v>2</v>
      </c>
      <c r="BJ61" s="59">
        <v>0</v>
      </c>
      <c r="BK61" s="59">
        <v>1</v>
      </c>
      <c r="BL61" s="60">
        <v>0</v>
      </c>
    </row>
    <row r="62" spans="1:64" x14ac:dyDescent="0.25">
      <c r="A62" s="56" t="s">
        <v>208</v>
      </c>
      <c r="B62" s="56" t="s">
        <v>219</v>
      </c>
      <c r="C62" s="56" t="s">
        <v>201</v>
      </c>
      <c r="D62" s="58">
        <f t="shared" si="0"/>
        <v>0</v>
      </c>
      <c r="E62" s="58">
        <f t="shared" si="1"/>
        <v>0</v>
      </c>
      <c r="F62" s="58">
        <f t="shared" si="2"/>
        <v>0</v>
      </c>
      <c r="G62" s="58">
        <f t="shared" si="3"/>
        <v>0</v>
      </c>
      <c r="H62" s="58">
        <f t="shared" si="4"/>
        <v>0</v>
      </c>
      <c r="I62" s="58">
        <f t="shared" si="5"/>
        <v>0</v>
      </c>
      <c r="J62" s="58">
        <f t="shared" si="6"/>
        <v>0</v>
      </c>
      <c r="K62" s="58">
        <f t="shared" si="7"/>
        <v>0</v>
      </c>
      <c r="L62" s="58">
        <f t="shared" si="8"/>
        <v>0</v>
      </c>
      <c r="M62" s="58">
        <f t="shared" si="9"/>
        <v>0</v>
      </c>
      <c r="N62" s="58">
        <f t="shared" si="10"/>
        <v>0</v>
      </c>
      <c r="O62" s="59">
        <v>0</v>
      </c>
      <c r="P62" s="59">
        <v>0</v>
      </c>
      <c r="Q62" s="59">
        <v>0</v>
      </c>
      <c r="R62" s="59">
        <v>0</v>
      </c>
      <c r="S62" s="60">
        <v>0</v>
      </c>
      <c r="T62" s="59">
        <v>0</v>
      </c>
      <c r="U62" s="59">
        <v>0</v>
      </c>
      <c r="V62" s="59">
        <v>0</v>
      </c>
      <c r="W62" s="59">
        <v>0</v>
      </c>
      <c r="X62" s="60">
        <v>0</v>
      </c>
      <c r="Y62" s="59">
        <v>0</v>
      </c>
      <c r="Z62" s="59">
        <v>0</v>
      </c>
      <c r="AA62" s="59">
        <v>0</v>
      </c>
      <c r="AB62" s="59">
        <v>0</v>
      </c>
      <c r="AC62" s="60">
        <v>0</v>
      </c>
      <c r="AD62" s="59">
        <v>0</v>
      </c>
      <c r="AE62" s="59">
        <v>0</v>
      </c>
      <c r="AF62" s="59">
        <v>0</v>
      </c>
      <c r="AG62" s="59">
        <v>0</v>
      </c>
      <c r="AH62" s="60">
        <v>0</v>
      </c>
      <c r="AI62" s="59">
        <v>0</v>
      </c>
      <c r="AJ62" s="59">
        <v>0</v>
      </c>
      <c r="AK62" s="59">
        <v>0</v>
      </c>
      <c r="AL62" s="59">
        <v>0</v>
      </c>
      <c r="AM62" s="60">
        <v>0</v>
      </c>
      <c r="AN62" s="59">
        <v>0</v>
      </c>
      <c r="AO62" s="59">
        <v>0</v>
      </c>
      <c r="AP62" s="59">
        <v>0</v>
      </c>
      <c r="AQ62" s="59">
        <v>0</v>
      </c>
      <c r="AR62" s="60">
        <v>0</v>
      </c>
      <c r="AS62" s="59">
        <v>0</v>
      </c>
      <c r="AT62" s="59">
        <v>0</v>
      </c>
      <c r="AU62" s="59">
        <v>0</v>
      </c>
      <c r="AV62" s="59">
        <v>0</v>
      </c>
      <c r="AW62" s="60">
        <v>0</v>
      </c>
      <c r="AX62" s="59">
        <v>0</v>
      </c>
      <c r="AY62" s="59">
        <v>0</v>
      </c>
      <c r="AZ62" s="59">
        <v>0</v>
      </c>
      <c r="BA62" s="59">
        <v>0</v>
      </c>
      <c r="BB62" s="60">
        <v>0</v>
      </c>
      <c r="BC62" s="59">
        <v>0</v>
      </c>
      <c r="BD62" s="59">
        <v>0</v>
      </c>
      <c r="BE62" s="59">
        <v>0</v>
      </c>
      <c r="BF62" s="59">
        <v>0</v>
      </c>
      <c r="BG62" s="60">
        <v>0</v>
      </c>
      <c r="BH62" s="59">
        <v>0</v>
      </c>
      <c r="BI62" s="59">
        <v>0</v>
      </c>
      <c r="BJ62" s="59">
        <v>0</v>
      </c>
      <c r="BK62" s="59">
        <v>0</v>
      </c>
      <c r="BL62" s="60">
        <v>0</v>
      </c>
    </row>
    <row r="63" spans="1:64" x14ac:dyDescent="0.25">
      <c r="A63" s="56" t="s">
        <v>208</v>
      </c>
      <c r="B63" s="56" t="s">
        <v>219</v>
      </c>
      <c r="C63" s="56" t="s">
        <v>214</v>
      </c>
      <c r="D63" s="58">
        <f t="shared" si="0"/>
        <v>0</v>
      </c>
      <c r="E63" s="58">
        <f t="shared" si="1"/>
        <v>0</v>
      </c>
      <c r="F63" s="58">
        <f t="shared" si="2"/>
        <v>0</v>
      </c>
      <c r="G63" s="58">
        <f t="shared" si="3"/>
        <v>0</v>
      </c>
      <c r="H63" s="58">
        <f t="shared" si="4"/>
        <v>0</v>
      </c>
      <c r="I63" s="58">
        <f t="shared" si="5"/>
        <v>0</v>
      </c>
      <c r="J63" s="58">
        <f t="shared" si="6"/>
        <v>0</v>
      </c>
      <c r="K63" s="58">
        <f t="shared" si="7"/>
        <v>0</v>
      </c>
      <c r="L63" s="58">
        <f t="shared" si="8"/>
        <v>0</v>
      </c>
      <c r="M63" s="58">
        <f t="shared" si="9"/>
        <v>0</v>
      </c>
      <c r="N63" s="58">
        <f t="shared" si="10"/>
        <v>0</v>
      </c>
      <c r="O63" s="59">
        <v>0</v>
      </c>
      <c r="P63" s="59">
        <v>0</v>
      </c>
      <c r="Q63" s="59">
        <v>0</v>
      </c>
      <c r="R63" s="59">
        <v>0</v>
      </c>
      <c r="S63" s="60">
        <v>0</v>
      </c>
      <c r="T63" s="59">
        <v>0</v>
      </c>
      <c r="U63" s="59">
        <v>0</v>
      </c>
      <c r="V63" s="59">
        <v>0</v>
      </c>
      <c r="W63" s="59">
        <v>0</v>
      </c>
      <c r="X63" s="60">
        <v>0</v>
      </c>
      <c r="Y63" s="59">
        <v>0</v>
      </c>
      <c r="Z63" s="59">
        <v>0</v>
      </c>
      <c r="AA63" s="59">
        <v>0</v>
      </c>
      <c r="AB63" s="59">
        <v>0</v>
      </c>
      <c r="AC63" s="60">
        <v>0</v>
      </c>
      <c r="AD63" s="59">
        <v>0</v>
      </c>
      <c r="AE63" s="59">
        <v>0</v>
      </c>
      <c r="AF63" s="59">
        <v>0</v>
      </c>
      <c r="AG63" s="59">
        <v>0</v>
      </c>
      <c r="AH63" s="60">
        <v>0</v>
      </c>
      <c r="AI63" s="59">
        <v>0</v>
      </c>
      <c r="AJ63" s="59">
        <v>0</v>
      </c>
      <c r="AK63" s="59">
        <v>0</v>
      </c>
      <c r="AL63" s="59">
        <v>0</v>
      </c>
      <c r="AM63" s="60">
        <v>0</v>
      </c>
      <c r="AN63" s="59">
        <v>0</v>
      </c>
      <c r="AO63" s="59">
        <v>0</v>
      </c>
      <c r="AP63" s="59">
        <v>0</v>
      </c>
      <c r="AQ63" s="59">
        <v>0</v>
      </c>
      <c r="AR63" s="60">
        <v>0</v>
      </c>
      <c r="AS63" s="59">
        <v>0</v>
      </c>
      <c r="AT63" s="59">
        <v>0</v>
      </c>
      <c r="AU63" s="59">
        <v>0</v>
      </c>
      <c r="AV63" s="59">
        <v>0</v>
      </c>
      <c r="AW63" s="60">
        <v>0</v>
      </c>
      <c r="AX63" s="59">
        <v>0</v>
      </c>
      <c r="AY63" s="59">
        <v>0</v>
      </c>
      <c r="AZ63" s="59">
        <v>0</v>
      </c>
      <c r="BA63" s="59">
        <v>0</v>
      </c>
      <c r="BB63" s="60">
        <v>0</v>
      </c>
      <c r="BC63" s="59">
        <v>0</v>
      </c>
      <c r="BD63" s="59">
        <v>0</v>
      </c>
      <c r="BE63" s="59">
        <v>0</v>
      </c>
      <c r="BF63" s="59">
        <v>0</v>
      </c>
      <c r="BG63" s="60">
        <v>0</v>
      </c>
      <c r="BH63" s="59">
        <v>0</v>
      </c>
      <c r="BI63" s="59">
        <v>0</v>
      </c>
      <c r="BJ63" s="59">
        <v>0</v>
      </c>
      <c r="BK63" s="59">
        <v>0</v>
      </c>
      <c r="BL63" s="60">
        <v>0</v>
      </c>
    </row>
    <row r="64" spans="1:64" x14ac:dyDescent="0.25">
      <c r="A64" s="56" t="s">
        <v>208</v>
      </c>
      <c r="B64" s="56" t="s">
        <v>219</v>
      </c>
      <c r="C64" s="56" t="s">
        <v>215</v>
      </c>
      <c r="D64" s="58">
        <f t="shared" si="0"/>
        <v>0</v>
      </c>
      <c r="E64" s="58">
        <f t="shared" si="1"/>
        <v>0</v>
      </c>
      <c r="F64" s="58">
        <f t="shared" si="2"/>
        <v>0</v>
      </c>
      <c r="G64" s="58">
        <f t="shared" si="3"/>
        <v>0</v>
      </c>
      <c r="H64" s="58">
        <f t="shared" si="4"/>
        <v>0</v>
      </c>
      <c r="I64" s="58">
        <f t="shared" si="5"/>
        <v>0</v>
      </c>
      <c r="J64" s="58">
        <f t="shared" si="6"/>
        <v>0</v>
      </c>
      <c r="K64" s="58">
        <f t="shared" si="7"/>
        <v>0</v>
      </c>
      <c r="L64" s="58">
        <f t="shared" si="8"/>
        <v>0</v>
      </c>
      <c r="M64" s="58">
        <f t="shared" si="9"/>
        <v>0</v>
      </c>
      <c r="N64" s="58">
        <f t="shared" si="10"/>
        <v>0</v>
      </c>
      <c r="O64" s="59">
        <v>0</v>
      </c>
      <c r="P64" s="59">
        <v>0</v>
      </c>
      <c r="Q64" s="59">
        <v>0</v>
      </c>
      <c r="R64" s="59">
        <v>0</v>
      </c>
      <c r="S64" s="60">
        <v>0</v>
      </c>
      <c r="T64" s="59">
        <v>0</v>
      </c>
      <c r="U64" s="59">
        <v>0</v>
      </c>
      <c r="V64" s="59">
        <v>0</v>
      </c>
      <c r="W64" s="59">
        <v>0</v>
      </c>
      <c r="X64" s="60">
        <v>0</v>
      </c>
      <c r="Y64" s="59">
        <v>0</v>
      </c>
      <c r="Z64" s="59">
        <v>0</v>
      </c>
      <c r="AA64" s="59">
        <v>0</v>
      </c>
      <c r="AB64" s="59">
        <v>0</v>
      </c>
      <c r="AC64" s="60">
        <v>0</v>
      </c>
      <c r="AD64" s="59">
        <v>0</v>
      </c>
      <c r="AE64" s="59">
        <v>0</v>
      </c>
      <c r="AF64" s="59">
        <v>0</v>
      </c>
      <c r="AG64" s="59">
        <v>0</v>
      </c>
      <c r="AH64" s="60">
        <v>0</v>
      </c>
      <c r="AI64" s="59">
        <v>0</v>
      </c>
      <c r="AJ64" s="59">
        <v>0</v>
      </c>
      <c r="AK64" s="59">
        <v>0</v>
      </c>
      <c r="AL64" s="59">
        <v>0</v>
      </c>
      <c r="AM64" s="60">
        <v>0</v>
      </c>
      <c r="AN64" s="59">
        <v>0</v>
      </c>
      <c r="AO64" s="59">
        <v>0</v>
      </c>
      <c r="AP64" s="59">
        <v>0</v>
      </c>
      <c r="AQ64" s="59">
        <v>0</v>
      </c>
      <c r="AR64" s="60">
        <v>0</v>
      </c>
      <c r="AS64" s="59">
        <v>0</v>
      </c>
      <c r="AT64" s="59">
        <v>0</v>
      </c>
      <c r="AU64" s="59">
        <v>0</v>
      </c>
      <c r="AV64" s="59">
        <v>0</v>
      </c>
      <c r="AW64" s="60">
        <v>0</v>
      </c>
      <c r="AX64" s="59">
        <v>0</v>
      </c>
      <c r="AY64" s="59">
        <v>0</v>
      </c>
      <c r="AZ64" s="59">
        <v>0</v>
      </c>
      <c r="BA64" s="59">
        <v>0</v>
      </c>
      <c r="BB64" s="60">
        <v>0</v>
      </c>
      <c r="BC64" s="59">
        <v>0</v>
      </c>
      <c r="BD64" s="59">
        <v>0</v>
      </c>
      <c r="BE64" s="59">
        <v>0</v>
      </c>
      <c r="BF64" s="59">
        <v>0</v>
      </c>
      <c r="BG64" s="60">
        <v>0</v>
      </c>
      <c r="BH64" s="59">
        <v>0</v>
      </c>
      <c r="BI64" s="59">
        <v>0</v>
      </c>
      <c r="BJ64" s="59">
        <v>0</v>
      </c>
      <c r="BK64" s="59">
        <v>0</v>
      </c>
      <c r="BL64" s="60">
        <v>0</v>
      </c>
    </row>
    <row r="65" spans="1:64" x14ac:dyDescent="0.25">
      <c r="A65" s="56" t="s">
        <v>199</v>
      </c>
      <c r="B65" s="56" t="s">
        <v>220</v>
      </c>
      <c r="C65" s="56" t="s">
        <v>201</v>
      </c>
    </row>
    <row r="66" spans="1:64" x14ac:dyDescent="0.25">
      <c r="A66" s="56" t="s">
        <v>199</v>
      </c>
      <c r="B66" s="56" t="s">
        <v>220</v>
      </c>
      <c r="C66" s="56" t="s">
        <v>214</v>
      </c>
    </row>
    <row r="67" spans="1:64" x14ac:dyDescent="0.25">
      <c r="A67" s="56" t="s">
        <v>199</v>
      </c>
      <c r="B67" s="56" t="s">
        <v>220</v>
      </c>
      <c r="C67" s="56" t="s">
        <v>215</v>
      </c>
    </row>
    <row r="68" spans="1:64" x14ac:dyDescent="0.25">
      <c r="A68" s="56" t="s">
        <v>208</v>
      </c>
      <c r="B68" s="56" t="s">
        <v>221</v>
      </c>
      <c r="C68" s="56" t="s">
        <v>201</v>
      </c>
      <c r="D68" s="58">
        <f t="shared" ref="D68:D76" si="11">AVERAGE(O68:BL68)</f>
        <v>0</v>
      </c>
      <c r="E68" s="58">
        <f t="shared" si="1"/>
        <v>0</v>
      </c>
      <c r="F68" s="58">
        <f t="shared" si="2"/>
        <v>0</v>
      </c>
      <c r="G68" s="58">
        <f t="shared" si="3"/>
        <v>0</v>
      </c>
      <c r="H68" s="58">
        <f t="shared" si="4"/>
        <v>0</v>
      </c>
      <c r="I68" s="58">
        <f t="shared" si="5"/>
        <v>0</v>
      </c>
      <c r="J68" s="58">
        <f t="shared" si="6"/>
        <v>0</v>
      </c>
      <c r="K68" s="58">
        <f t="shared" si="7"/>
        <v>0</v>
      </c>
      <c r="L68" s="58">
        <f t="shared" si="8"/>
        <v>0</v>
      </c>
      <c r="M68" s="58">
        <f t="shared" si="9"/>
        <v>0</v>
      </c>
      <c r="N68" s="58">
        <f t="shared" si="10"/>
        <v>0</v>
      </c>
      <c r="O68" s="59">
        <v>0</v>
      </c>
      <c r="P68" s="59">
        <v>0</v>
      </c>
      <c r="Q68" s="59">
        <v>0</v>
      </c>
      <c r="R68" s="59">
        <v>0</v>
      </c>
      <c r="S68" s="60">
        <v>0</v>
      </c>
      <c r="T68" s="59">
        <v>0</v>
      </c>
      <c r="U68" s="59">
        <v>0</v>
      </c>
      <c r="V68" s="59">
        <v>0</v>
      </c>
      <c r="W68" s="59">
        <v>0</v>
      </c>
      <c r="X68" s="60">
        <v>0</v>
      </c>
      <c r="Y68" s="59">
        <v>0</v>
      </c>
      <c r="Z68" s="59">
        <v>0</v>
      </c>
      <c r="AA68" s="59">
        <v>0</v>
      </c>
      <c r="AB68" s="59">
        <v>0</v>
      </c>
      <c r="AC68" s="60">
        <v>0</v>
      </c>
      <c r="AD68" s="59">
        <v>0</v>
      </c>
      <c r="AE68" s="59">
        <v>0</v>
      </c>
      <c r="AF68" s="59">
        <v>0</v>
      </c>
      <c r="AG68" s="59">
        <v>0</v>
      </c>
      <c r="AH68" s="60">
        <v>0</v>
      </c>
      <c r="AI68" s="59">
        <v>0</v>
      </c>
      <c r="AJ68" s="59">
        <v>0</v>
      </c>
      <c r="AK68" s="59">
        <v>0</v>
      </c>
      <c r="AL68" s="59">
        <v>0</v>
      </c>
      <c r="AM68" s="60">
        <v>0</v>
      </c>
      <c r="AN68" s="59">
        <v>0</v>
      </c>
      <c r="AO68" s="59">
        <v>0</v>
      </c>
      <c r="AP68" s="59">
        <v>0</v>
      </c>
      <c r="AQ68" s="59">
        <v>0</v>
      </c>
      <c r="AR68" s="60">
        <v>0</v>
      </c>
      <c r="AS68" s="59">
        <v>0</v>
      </c>
      <c r="AT68" s="59">
        <v>0</v>
      </c>
      <c r="AU68" s="59">
        <v>0</v>
      </c>
      <c r="AV68" s="59">
        <v>0</v>
      </c>
      <c r="AW68" s="60">
        <v>0</v>
      </c>
      <c r="AX68" s="59">
        <v>0</v>
      </c>
      <c r="AY68" s="59">
        <v>0</v>
      </c>
      <c r="AZ68" s="59">
        <v>0</v>
      </c>
      <c r="BA68" s="59">
        <v>0</v>
      </c>
      <c r="BB68" s="60">
        <v>0</v>
      </c>
      <c r="BC68" s="59">
        <v>0</v>
      </c>
      <c r="BD68" s="59">
        <v>0</v>
      </c>
      <c r="BE68" s="59">
        <v>0</v>
      </c>
      <c r="BF68" s="59">
        <v>0</v>
      </c>
      <c r="BG68" s="60">
        <v>0</v>
      </c>
      <c r="BH68" s="59">
        <v>0</v>
      </c>
      <c r="BI68" s="59">
        <v>0</v>
      </c>
      <c r="BJ68" s="59">
        <v>0</v>
      </c>
      <c r="BK68" s="59">
        <v>0</v>
      </c>
      <c r="BL68" s="60">
        <v>0</v>
      </c>
    </row>
    <row r="69" spans="1:64" x14ac:dyDescent="0.25">
      <c r="A69" s="56" t="s">
        <v>208</v>
      </c>
      <c r="B69" s="56" t="s">
        <v>222</v>
      </c>
      <c r="C69" s="56" t="s">
        <v>214</v>
      </c>
      <c r="D69" s="58">
        <f t="shared" si="11"/>
        <v>0</v>
      </c>
      <c r="E69" s="58">
        <f t="shared" ref="E69:E79" si="12">AVERAGE($O69:$S69)</f>
        <v>0</v>
      </c>
      <c r="F69" s="58">
        <f t="shared" ref="F69:F79" si="13">AVERAGE($T69:$X69)</f>
        <v>0</v>
      </c>
      <c r="G69" s="58">
        <f t="shared" ref="G69:G79" si="14">AVERAGE($Y69:$AC69)</f>
        <v>0</v>
      </c>
      <c r="H69" s="58">
        <f t="shared" ref="H69:H79" si="15">AVERAGE($AD69:$AH69)</f>
        <v>0</v>
      </c>
      <c r="I69" s="58">
        <f t="shared" ref="I69:I79" si="16">AVERAGE($AI69:$AM69)</f>
        <v>0</v>
      </c>
      <c r="J69" s="58">
        <f t="shared" ref="J69:J79" si="17">AVERAGE($AN69:$AR69)</f>
        <v>0</v>
      </c>
      <c r="K69" s="58">
        <f t="shared" ref="K69:K79" si="18">AVERAGE($AS69:$AW69)</f>
        <v>0</v>
      </c>
      <c r="L69" s="58">
        <f t="shared" ref="L69:L79" si="19">AVERAGE($AX69:$BB69)</f>
        <v>0</v>
      </c>
      <c r="M69" s="58">
        <f t="shared" ref="M69:M79" si="20">AVERAGE($BC69:$BG69)</f>
        <v>0</v>
      </c>
      <c r="N69" s="58">
        <f t="shared" ref="N69:N79" si="21">AVERAGE($BH69:$BL69)</f>
        <v>0</v>
      </c>
      <c r="O69" s="59">
        <v>0</v>
      </c>
      <c r="P69" s="59">
        <v>0</v>
      </c>
      <c r="Q69" s="59">
        <v>0</v>
      </c>
      <c r="R69" s="59">
        <v>0</v>
      </c>
      <c r="S69" s="60">
        <v>0</v>
      </c>
      <c r="T69" s="59">
        <v>0</v>
      </c>
      <c r="U69" s="59">
        <v>0</v>
      </c>
      <c r="V69" s="59">
        <v>0</v>
      </c>
      <c r="W69" s="59">
        <v>0</v>
      </c>
      <c r="X69" s="60">
        <v>0</v>
      </c>
      <c r="Y69" s="59">
        <v>0</v>
      </c>
      <c r="Z69" s="59">
        <v>0</v>
      </c>
      <c r="AA69" s="59">
        <v>0</v>
      </c>
      <c r="AB69" s="59">
        <v>0</v>
      </c>
      <c r="AC69" s="60">
        <v>0</v>
      </c>
      <c r="AD69" s="59">
        <v>0</v>
      </c>
      <c r="AE69" s="59">
        <v>0</v>
      </c>
      <c r="AF69" s="59">
        <v>0</v>
      </c>
      <c r="AG69" s="59">
        <v>0</v>
      </c>
      <c r="AH69" s="60">
        <v>0</v>
      </c>
      <c r="AI69" s="59">
        <v>0</v>
      </c>
      <c r="AJ69" s="59">
        <v>0</v>
      </c>
      <c r="AK69" s="59">
        <v>0</v>
      </c>
      <c r="AL69" s="59">
        <v>0</v>
      </c>
      <c r="AM69" s="60">
        <v>0</v>
      </c>
      <c r="AN69" s="59">
        <v>0</v>
      </c>
      <c r="AO69" s="59">
        <v>0</v>
      </c>
      <c r="AP69" s="59">
        <v>0</v>
      </c>
      <c r="AQ69" s="59">
        <v>0</v>
      </c>
      <c r="AR69" s="60">
        <v>0</v>
      </c>
      <c r="AS69" s="59">
        <v>0</v>
      </c>
      <c r="AT69" s="59">
        <v>0</v>
      </c>
      <c r="AU69" s="59">
        <v>0</v>
      </c>
      <c r="AV69" s="59">
        <v>0</v>
      </c>
      <c r="AW69" s="60">
        <v>0</v>
      </c>
      <c r="AX69" s="59">
        <v>0</v>
      </c>
      <c r="AY69" s="59">
        <v>0</v>
      </c>
      <c r="AZ69" s="59">
        <v>0</v>
      </c>
      <c r="BA69" s="59">
        <v>0</v>
      </c>
      <c r="BB69" s="60">
        <v>0</v>
      </c>
      <c r="BC69" s="59">
        <v>0</v>
      </c>
      <c r="BD69" s="59">
        <v>0</v>
      </c>
      <c r="BE69" s="59">
        <v>0</v>
      </c>
      <c r="BF69" s="59">
        <v>0</v>
      </c>
      <c r="BG69" s="60">
        <v>0</v>
      </c>
      <c r="BH69" s="59">
        <v>0</v>
      </c>
      <c r="BI69" s="59">
        <v>0</v>
      </c>
      <c r="BJ69" s="59">
        <v>0</v>
      </c>
      <c r="BK69" s="59">
        <v>0</v>
      </c>
      <c r="BL69" s="60">
        <v>0</v>
      </c>
    </row>
    <row r="70" spans="1:64" x14ac:dyDescent="0.25">
      <c r="A70" s="56" t="s">
        <v>208</v>
      </c>
      <c r="B70" s="56" t="s">
        <v>222</v>
      </c>
      <c r="C70" s="56" t="s">
        <v>215</v>
      </c>
      <c r="D70" s="58">
        <f t="shared" si="11"/>
        <v>0</v>
      </c>
      <c r="E70" s="58">
        <f t="shared" si="12"/>
        <v>0</v>
      </c>
      <c r="F70" s="58">
        <f t="shared" si="13"/>
        <v>0</v>
      </c>
      <c r="G70" s="58">
        <f t="shared" si="14"/>
        <v>0</v>
      </c>
      <c r="H70" s="58">
        <f t="shared" si="15"/>
        <v>0</v>
      </c>
      <c r="I70" s="58">
        <f t="shared" si="16"/>
        <v>0</v>
      </c>
      <c r="J70" s="58">
        <f t="shared" si="17"/>
        <v>0</v>
      </c>
      <c r="K70" s="58">
        <f t="shared" si="18"/>
        <v>0</v>
      </c>
      <c r="L70" s="58">
        <f t="shared" si="19"/>
        <v>0</v>
      </c>
      <c r="M70" s="58">
        <f t="shared" si="20"/>
        <v>0</v>
      </c>
      <c r="N70" s="58">
        <f t="shared" si="21"/>
        <v>0</v>
      </c>
      <c r="O70" s="59">
        <v>0</v>
      </c>
      <c r="P70" s="59">
        <v>0</v>
      </c>
      <c r="Q70" s="59">
        <v>0</v>
      </c>
      <c r="R70" s="59">
        <v>0</v>
      </c>
      <c r="S70" s="60">
        <v>0</v>
      </c>
      <c r="T70" s="59">
        <v>0</v>
      </c>
      <c r="U70" s="59">
        <v>0</v>
      </c>
      <c r="V70" s="59">
        <v>0</v>
      </c>
      <c r="W70" s="59">
        <v>0</v>
      </c>
      <c r="X70" s="60">
        <v>0</v>
      </c>
      <c r="Y70" s="59">
        <v>0</v>
      </c>
      <c r="Z70" s="59">
        <v>0</v>
      </c>
      <c r="AA70" s="59">
        <v>0</v>
      </c>
      <c r="AB70" s="59">
        <v>0</v>
      </c>
      <c r="AC70" s="60">
        <v>0</v>
      </c>
      <c r="AD70" s="59">
        <v>0</v>
      </c>
      <c r="AE70" s="59">
        <v>0</v>
      </c>
      <c r="AF70" s="59">
        <v>0</v>
      </c>
      <c r="AG70" s="59">
        <v>0</v>
      </c>
      <c r="AH70" s="60">
        <v>0</v>
      </c>
      <c r="AI70" s="59">
        <v>0</v>
      </c>
      <c r="AJ70" s="59">
        <v>0</v>
      </c>
      <c r="AK70" s="59">
        <v>0</v>
      </c>
      <c r="AL70" s="59">
        <v>0</v>
      </c>
      <c r="AM70" s="60">
        <v>0</v>
      </c>
      <c r="AN70" s="59">
        <v>0</v>
      </c>
      <c r="AO70" s="59">
        <v>0</v>
      </c>
      <c r="AP70" s="59">
        <v>0</v>
      </c>
      <c r="AQ70" s="59">
        <v>0</v>
      </c>
      <c r="AR70" s="60">
        <v>0</v>
      </c>
      <c r="AS70" s="59">
        <v>0</v>
      </c>
      <c r="AT70" s="59">
        <v>0</v>
      </c>
      <c r="AU70" s="59">
        <v>0</v>
      </c>
      <c r="AV70" s="59">
        <v>0</v>
      </c>
      <c r="AW70" s="60">
        <v>0</v>
      </c>
      <c r="AX70" s="59">
        <v>0</v>
      </c>
      <c r="AY70" s="59">
        <v>0</v>
      </c>
      <c r="AZ70" s="59">
        <v>0</v>
      </c>
      <c r="BA70" s="59">
        <v>0</v>
      </c>
      <c r="BB70" s="60">
        <v>0</v>
      </c>
      <c r="BC70" s="59">
        <v>0</v>
      </c>
      <c r="BD70" s="59">
        <v>0</v>
      </c>
      <c r="BE70" s="59">
        <v>0</v>
      </c>
      <c r="BF70" s="59">
        <v>0</v>
      </c>
      <c r="BG70" s="60">
        <v>0</v>
      </c>
      <c r="BH70" s="59">
        <v>0</v>
      </c>
      <c r="BI70" s="59">
        <v>0</v>
      </c>
      <c r="BJ70" s="59">
        <v>0</v>
      </c>
      <c r="BK70" s="59">
        <v>0</v>
      </c>
      <c r="BL70" s="60">
        <v>0</v>
      </c>
    </row>
    <row r="71" spans="1:64" x14ac:dyDescent="0.25">
      <c r="A71" s="56" t="s">
        <v>208</v>
      </c>
      <c r="B71" s="56" t="s">
        <v>223</v>
      </c>
      <c r="C71" s="56" t="s">
        <v>201</v>
      </c>
      <c r="D71" s="58">
        <f t="shared" si="11"/>
        <v>0</v>
      </c>
      <c r="E71" s="58">
        <f t="shared" si="12"/>
        <v>0</v>
      </c>
      <c r="F71" s="58">
        <f t="shared" si="13"/>
        <v>0</v>
      </c>
      <c r="G71" s="58">
        <f t="shared" si="14"/>
        <v>0</v>
      </c>
      <c r="H71" s="58">
        <f t="shared" si="15"/>
        <v>0</v>
      </c>
      <c r="I71" s="58">
        <f t="shared" si="16"/>
        <v>0</v>
      </c>
      <c r="J71" s="58">
        <f t="shared" si="17"/>
        <v>0</v>
      </c>
      <c r="K71" s="58">
        <f t="shared" si="18"/>
        <v>0</v>
      </c>
      <c r="L71" s="58">
        <f t="shared" si="19"/>
        <v>0</v>
      </c>
      <c r="M71" s="58">
        <f t="shared" si="20"/>
        <v>0</v>
      </c>
      <c r="N71" s="58">
        <f t="shared" si="21"/>
        <v>0</v>
      </c>
      <c r="O71" s="59">
        <v>0</v>
      </c>
      <c r="P71" s="59">
        <v>0</v>
      </c>
      <c r="Q71" s="59">
        <v>0</v>
      </c>
      <c r="R71" s="59">
        <v>0</v>
      </c>
      <c r="S71" s="60">
        <v>0</v>
      </c>
      <c r="T71" s="59">
        <v>0</v>
      </c>
      <c r="U71" s="59">
        <v>0</v>
      </c>
      <c r="V71" s="59">
        <v>0</v>
      </c>
      <c r="W71" s="59">
        <v>0</v>
      </c>
      <c r="X71" s="60">
        <v>0</v>
      </c>
      <c r="Y71" s="59">
        <v>0</v>
      </c>
      <c r="Z71" s="59">
        <v>0</v>
      </c>
      <c r="AA71" s="59">
        <v>0</v>
      </c>
      <c r="AB71" s="59">
        <v>0</v>
      </c>
      <c r="AC71" s="60">
        <v>0</v>
      </c>
      <c r="AD71" s="59">
        <v>0</v>
      </c>
      <c r="AE71" s="59">
        <v>0</v>
      </c>
      <c r="AF71" s="59">
        <v>0</v>
      </c>
      <c r="AG71" s="59">
        <v>0</v>
      </c>
      <c r="AH71" s="60">
        <v>0</v>
      </c>
      <c r="AI71" s="59">
        <v>0</v>
      </c>
      <c r="AJ71" s="59">
        <v>0</v>
      </c>
      <c r="AK71" s="59">
        <v>0</v>
      </c>
      <c r="AL71" s="59">
        <v>0</v>
      </c>
      <c r="AM71" s="60">
        <v>0</v>
      </c>
      <c r="AN71" s="59">
        <v>0</v>
      </c>
      <c r="AO71" s="59">
        <v>0</v>
      </c>
      <c r="AP71" s="59">
        <v>0</v>
      </c>
      <c r="AQ71" s="59">
        <v>0</v>
      </c>
      <c r="AR71" s="60">
        <v>0</v>
      </c>
      <c r="AS71" s="59">
        <v>0</v>
      </c>
      <c r="AT71" s="59">
        <v>0</v>
      </c>
      <c r="AU71" s="59">
        <v>0</v>
      </c>
      <c r="AV71" s="59">
        <v>0</v>
      </c>
      <c r="AW71" s="60">
        <v>0</v>
      </c>
      <c r="AX71" s="59">
        <v>0</v>
      </c>
      <c r="AY71" s="59">
        <v>0</v>
      </c>
      <c r="AZ71" s="59">
        <v>0</v>
      </c>
      <c r="BA71" s="59">
        <v>0</v>
      </c>
      <c r="BB71" s="60">
        <v>0</v>
      </c>
      <c r="BC71" s="59">
        <v>0</v>
      </c>
      <c r="BD71" s="59">
        <v>0</v>
      </c>
      <c r="BE71" s="59">
        <v>0</v>
      </c>
      <c r="BF71" s="59">
        <v>0</v>
      </c>
      <c r="BG71" s="60">
        <v>0</v>
      </c>
      <c r="BH71" s="59">
        <v>0</v>
      </c>
      <c r="BI71" s="59">
        <v>0</v>
      </c>
      <c r="BJ71" s="59">
        <v>0</v>
      </c>
      <c r="BK71" s="59">
        <v>0</v>
      </c>
      <c r="BL71" s="60">
        <v>0</v>
      </c>
    </row>
    <row r="72" spans="1:64" x14ac:dyDescent="0.25">
      <c r="A72" s="56" t="s">
        <v>208</v>
      </c>
      <c r="B72" s="56" t="s">
        <v>223</v>
      </c>
      <c r="C72" s="56" t="s">
        <v>214</v>
      </c>
      <c r="D72" s="58">
        <f t="shared" si="11"/>
        <v>0</v>
      </c>
      <c r="E72" s="58">
        <f t="shared" si="12"/>
        <v>0</v>
      </c>
      <c r="F72" s="58">
        <f t="shared" si="13"/>
        <v>0</v>
      </c>
      <c r="G72" s="58">
        <f t="shared" si="14"/>
        <v>0</v>
      </c>
      <c r="H72" s="58">
        <f t="shared" si="15"/>
        <v>0</v>
      </c>
      <c r="I72" s="58">
        <f t="shared" si="16"/>
        <v>0</v>
      </c>
      <c r="J72" s="58">
        <f t="shared" si="17"/>
        <v>0</v>
      </c>
      <c r="K72" s="58">
        <f t="shared" si="18"/>
        <v>0</v>
      </c>
      <c r="L72" s="58">
        <f t="shared" si="19"/>
        <v>0</v>
      </c>
      <c r="M72" s="58">
        <f t="shared" si="20"/>
        <v>0</v>
      </c>
      <c r="N72" s="58">
        <f t="shared" si="21"/>
        <v>0</v>
      </c>
      <c r="O72" s="59">
        <v>0</v>
      </c>
      <c r="P72" s="59">
        <v>0</v>
      </c>
      <c r="Q72" s="59">
        <v>0</v>
      </c>
      <c r="R72" s="59">
        <v>0</v>
      </c>
      <c r="S72" s="60">
        <v>0</v>
      </c>
      <c r="T72" s="59">
        <v>0</v>
      </c>
      <c r="U72" s="59">
        <v>0</v>
      </c>
      <c r="V72" s="59">
        <v>0</v>
      </c>
      <c r="W72" s="59">
        <v>0</v>
      </c>
      <c r="X72" s="60">
        <v>0</v>
      </c>
      <c r="Y72" s="59">
        <v>0</v>
      </c>
      <c r="Z72" s="59">
        <v>0</v>
      </c>
      <c r="AA72" s="59">
        <v>0</v>
      </c>
      <c r="AB72" s="59">
        <v>0</v>
      </c>
      <c r="AC72" s="60">
        <v>0</v>
      </c>
      <c r="AD72" s="59">
        <v>0</v>
      </c>
      <c r="AE72" s="59">
        <v>0</v>
      </c>
      <c r="AF72" s="59">
        <v>0</v>
      </c>
      <c r="AG72" s="59">
        <v>0</v>
      </c>
      <c r="AH72" s="60">
        <v>0</v>
      </c>
      <c r="AI72" s="59">
        <v>0</v>
      </c>
      <c r="AJ72" s="59">
        <v>0</v>
      </c>
      <c r="AK72" s="59">
        <v>0</v>
      </c>
      <c r="AL72" s="59">
        <v>0</v>
      </c>
      <c r="AM72" s="60">
        <v>0</v>
      </c>
      <c r="AN72" s="59">
        <v>0</v>
      </c>
      <c r="AO72" s="59">
        <v>0</v>
      </c>
      <c r="AP72" s="59">
        <v>0</v>
      </c>
      <c r="AQ72" s="59">
        <v>0</v>
      </c>
      <c r="AR72" s="60">
        <v>0</v>
      </c>
      <c r="AS72" s="59">
        <v>0</v>
      </c>
      <c r="AT72" s="59">
        <v>0</v>
      </c>
      <c r="AU72" s="59">
        <v>0</v>
      </c>
      <c r="AV72" s="59">
        <v>0</v>
      </c>
      <c r="AW72" s="60">
        <v>0</v>
      </c>
      <c r="AX72" s="59">
        <v>0</v>
      </c>
      <c r="AY72" s="59">
        <v>0</v>
      </c>
      <c r="AZ72" s="59">
        <v>0</v>
      </c>
      <c r="BA72" s="59">
        <v>0</v>
      </c>
      <c r="BB72" s="60">
        <v>0</v>
      </c>
      <c r="BC72" s="59">
        <v>0</v>
      </c>
      <c r="BD72" s="59">
        <v>0</v>
      </c>
      <c r="BE72" s="59">
        <v>0</v>
      </c>
      <c r="BF72" s="59">
        <v>0</v>
      </c>
      <c r="BG72" s="60">
        <v>0</v>
      </c>
      <c r="BH72" s="59">
        <v>0</v>
      </c>
      <c r="BI72" s="59">
        <v>0</v>
      </c>
      <c r="BJ72" s="59">
        <v>0</v>
      </c>
      <c r="BK72" s="59">
        <v>0</v>
      </c>
      <c r="BL72" s="60">
        <v>0</v>
      </c>
    </row>
    <row r="73" spans="1:64" x14ac:dyDescent="0.25">
      <c r="A73" s="56" t="s">
        <v>208</v>
      </c>
      <c r="B73" s="56" t="s">
        <v>223</v>
      </c>
      <c r="C73" s="56" t="s">
        <v>215</v>
      </c>
      <c r="D73" s="58">
        <f t="shared" si="11"/>
        <v>0</v>
      </c>
      <c r="E73" s="58">
        <f t="shared" si="12"/>
        <v>0</v>
      </c>
      <c r="F73" s="58">
        <f t="shared" si="13"/>
        <v>0</v>
      </c>
      <c r="G73" s="58">
        <f t="shared" si="14"/>
        <v>0</v>
      </c>
      <c r="H73" s="58">
        <f t="shared" si="15"/>
        <v>0</v>
      </c>
      <c r="I73" s="58">
        <f t="shared" si="16"/>
        <v>0</v>
      </c>
      <c r="J73" s="58">
        <f t="shared" si="17"/>
        <v>0</v>
      </c>
      <c r="K73" s="58">
        <f t="shared" si="18"/>
        <v>0</v>
      </c>
      <c r="L73" s="58">
        <f t="shared" si="19"/>
        <v>0</v>
      </c>
      <c r="M73" s="58">
        <f t="shared" si="20"/>
        <v>0</v>
      </c>
      <c r="N73" s="58">
        <f t="shared" si="21"/>
        <v>0</v>
      </c>
      <c r="O73" s="59">
        <v>0</v>
      </c>
      <c r="P73" s="59">
        <v>0</v>
      </c>
      <c r="Q73" s="59">
        <v>0</v>
      </c>
      <c r="R73" s="59">
        <v>0</v>
      </c>
      <c r="S73" s="60">
        <v>0</v>
      </c>
      <c r="T73" s="59">
        <v>0</v>
      </c>
      <c r="U73" s="59">
        <v>0</v>
      </c>
      <c r="V73" s="59">
        <v>0</v>
      </c>
      <c r="W73" s="59">
        <v>0</v>
      </c>
      <c r="X73" s="60">
        <v>0</v>
      </c>
      <c r="Y73" s="59">
        <v>0</v>
      </c>
      <c r="Z73" s="59">
        <v>0</v>
      </c>
      <c r="AA73" s="59">
        <v>0</v>
      </c>
      <c r="AB73" s="59">
        <v>0</v>
      </c>
      <c r="AC73" s="60">
        <v>0</v>
      </c>
      <c r="AD73" s="59">
        <v>0</v>
      </c>
      <c r="AE73" s="59">
        <v>0</v>
      </c>
      <c r="AF73" s="59">
        <v>0</v>
      </c>
      <c r="AG73" s="59">
        <v>0</v>
      </c>
      <c r="AH73" s="60">
        <v>0</v>
      </c>
      <c r="AI73" s="59">
        <v>0</v>
      </c>
      <c r="AJ73" s="59">
        <v>0</v>
      </c>
      <c r="AK73" s="59">
        <v>0</v>
      </c>
      <c r="AL73" s="59">
        <v>0</v>
      </c>
      <c r="AM73" s="60">
        <v>0</v>
      </c>
      <c r="AN73" s="59">
        <v>0</v>
      </c>
      <c r="AO73" s="59">
        <v>0</v>
      </c>
      <c r="AP73" s="59">
        <v>0</v>
      </c>
      <c r="AQ73" s="59">
        <v>0</v>
      </c>
      <c r="AR73" s="60">
        <v>0</v>
      </c>
      <c r="AS73" s="59">
        <v>0</v>
      </c>
      <c r="AT73" s="59">
        <v>0</v>
      </c>
      <c r="AU73" s="59">
        <v>0</v>
      </c>
      <c r="AV73" s="59">
        <v>0</v>
      </c>
      <c r="AW73" s="60">
        <v>0</v>
      </c>
      <c r="AX73" s="59">
        <v>0</v>
      </c>
      <c r="AY73" s="59">
        <v>0</v>
      </c>
      <c r="AZ73" s="59">
        <v>0</v>
      </c>
      <c r="BA73" s="59">
        <v>0</v>
      </c>
      <c r="BB73" s="60">
        <v>0</v>
      </c>
      <c r="BC73" s="59">
        <v>0</v>
      </c>
      <c r="BD73" s="59">
        <v>0</v>
      </c>
      <c r="BE73" s="59">
        <v>0</v>
      </c>
      <c r="BF73" s="59">
        <v>0</v>
      </c>
      <c r="BG73" s="60">
        <v>0</v>
      </c>
      <c r="BH73" s="59">
        <v>0</v>
      </c>
      <c r="BI73" s="59">
        <v>0</v>
      </c>
      <c r="BJ73" s="59">
        <v>0</v>
      </c>
      <c r="BK73" s="59">
        <v>0</v>
      </c>
      <c r="BL73" s="60">
        <v>0</v>
      </c>
    </row>
    <row r="74" spans="1:64" x14ac:dyDescent="0.25">
      <c r="A74" s="56" t="s">
        <v>208</v>
      </c>
      <c r="B74" s="56" t="s">
        <v>224</v>
      </c>
      <c r="C74" s="56" t="s">
        <v>201</v>
      </c>
      <c r="D74" s="58">
        <f t="shared" si="11"/>
        <v>0</v>
      </c>
      <c r="E74" s="58">
        <f t="shared" si="12"/>
        <v>0</v>
      </c>
      <c r="F74" s="58">
        <f t="shared" si="13"/>
        <v>0</v>
      </c>
      <c r="G74" s="58">
        <f t="shared" si="14"/>
        <v>0</v>
      </c>
      <c r="H74" s="58">
        <f t="shared" si="15"/>
        <v>0</v>
      </c>
      <c r="I74" s="58">
        <f t="shared" si="16"/>
        <v>0</v>
      </c>
      <c r="J74" s="58">
        <f t="shared" si="17"/>
        <v>0</v>
      </c>
      <c r="K74" s="58">
        <f t="shared" si="18"/>
        <v>0</v>
      </c>
      <c r="L74" s="58">
        <f t="shared" si="19"/>
        <v>0</v>
      </c>
      <c r="M74" s="58">
        <f t="shared" si="20"/>
        <v>0</v>
      </c>
      <c r="N74" s="58">
        <f t="shared" si="21"/>
        <v>0</v>
      </c>
      <c r="O74" s="59">
        <v>0</v>
      </c>
      <c r="P74" s="59">
        <v>0</v>
      </c>
      <c r="Q74" s="59">
        <v>0</v>
      </c>
      <c r="R74" s="59">
        <v>0</v>
      </c>
      <c r="S74" s="60">
        <v>0</v>
      </c>
      <c r="T74" s="59">
        <v>0</v>
      </c>
      <c r="U74" s="59">
        <v>0</v>
      </c>
      <c r="V74" s="59">
        <v>0</v>
      </c>
      <c r="W74" s="59">
        <v>0</v>
      </c>
      <c r="X74" s="60">
        <v>0</v>
      </c>
      <c r="Y74" s="59">
        <v>0</v>
      </c>
      <c r="Z74" s="59">
        <v>0</v>
      </c>
      <c r="AA74" s="59">
        <v>0</v>
      </c>
      <c r="AB74" s="59">
        <v>0</v>
      </c>
      <c r="AC74" s="60">
        <v>0</v>
      </c>
      <c r="AD74" s="59">
        <v>0</v>
      </c>
      <c r="AE74" s="59">
        <v>0</v>
      </c>
      <c r="AF74" s="59">
        <v>0</v>
      </c>
      <c r="AG74" s="59">
        <v>0</v>
      </c>
      <c r="AH74" s="60">
        <v>0</v>
      </c>
      <c r="AI74" s="59">
        <v>0</v>
      </c>
      <c r="AJ74" s="59">
        <v>0</v>
      </c>
      <c r="AK74" s="59">
        <v>0</v>
      </c>
      <c r="AL74" s="59">
        <v>0</v>
      </c>
      <c r="AM74" s="60">
        <v>0</v>
      </c>
      <c r="AN74" s="59">
        <v>0</v>
      </c>
      <c r="AO74" s="59">
        <v>0</v>
      </c>
      <c r="AP74" s="59">
        <v>0</v>
      </c>
      <c r="AQ74" s="59">
        <v>0</v>
      </c>
      <c r="AR74" s="60">
        <v>0</v>
      </c>
      <c r="AS74" s="59">
        <v>0</v>
      </c>
      <c r="AT74" s="59">
        <v>0</v>
      </c>
      <c r="AU74" s="59">
        <v>0</v>
      </c>
      <c r="AV74" s="59">
        <v>0</v>
      </c>
      <c r="AW74" s="60">
        <v>0</v>
      </c>
      <c r="AX74" s="59">
        <v>0</v>
      </c>
      <c r="AY74" s="59">
        <v>0</v>
      </c>
      <c r="AZ74" s="59">
        <v>0</v>
      </c>
      <c r="BA74" s="59">
        <v>0</v>
      </c>
      <c r="BB74" s="60">
        <v>0</v>
      </c>
      <c r="BC74" s="59">
        <v>0</v>
      </c>
      <c r="BD74" s="59">
        <v>0</v>
      </c>
      <c r="BE74" s="59">
        <v>0</v>
      </c>
      <c r="BF74" s="59">
        <v>0</v>
      </c>
      <c r="BG74" s="60">
        <v>0</v>
      </c>
      <c r="BH74" s="59">
        <v>0</v>
      </c>
      <c r="BI74" s="59">
        <v>0</v>
      </c>
      <c r="BJ74" s="59">
        <v>0</v>
      </c>
      <c r="BK74" s="59">
        <v>0</v>
      </c>
      <c r="BL74" s="60">
        <v>0</v>
      </c>
    </row>
    <row r="75" spans="1:64" x14ac:dyDescent="0.25">
      <c r="A75" s="56" t="s">
        <v>208</v>
      </c>
      <c r="B75" s="56" t="s">
        <v>225</v>
      </c>
      <c r="C75" s="56" t="s">
        <v>214</v>
      </c>
      <c r="D75" s="58">
        <f t="shared" si="11"/>
        <v>0</v>
      </c>
      <c r="E75" s="58">
        <f t="shared" si="12"/>
        <v>0</v>
      </c>
      <c r="F75" s="58">
        <f t="shared" si="13"/>
        <v>0</v>
      </c>
      <c r="G75" s="58">
        <f t="shared" si="14"/>
        <v>0</v>
      </c>
      <c r="H75" s="58">
        <f t="shared" si="15"/>
        <v>0</v>
      </c>
      <c r="I75" s="58">
        <f t="shared" si="16"/>
        <v>0</v>
      </c>
      <c r="J75" s="58">
        <f t="shared" si="17"/>
        <v>0</v>
      </c>
      <c r="K75" s="58">
        <f t="shared" si="18"/>
        <v>0</v>
      </c>
      <c r="L75" s="58">
        <f t="shared" si="19"/>
        <v>0</v>
      </c>
      <c r="M75" s="58">
        <f t="shared" si="20"/>
        <v>0</v>
      </c>
      <c r="N75" s="58">
        <f t="shared" si="21"/>
        <v>0</v>
      </c>
      <c r="O75" s="59">
        <v>0</v>
      </c>
      <c r="P75" s="59">
        <v>0</v>
      </c>
      <c r="Q75" s="59">
        <v>0</v>
      </c>
      <c r="R75" s="59">
        <v>0</v>
      </c>
      <c r="S75" s="60">
        <v>0</v>
      </c>
      <c r="T75" s="59">
        <v>0</v>
      </c>
      <c r="U75" s="59">
        <v>0</v>
      </c>
      <c r="V75" s="59">
        <v>0</v>
      </c>
      <c r="W75" s="59">
        <v>0</v>
      </c>
      <c r="X75" s="60">
        <v>0</v>
      </c>
      <c r="Y75" s="59">
        <v>0</v>
      </c>
      <c r="Z75" s="59">
        <v>0</v>
      </c>
      <c r="AA75" s="59">
        <v>0</v>
      </c>
      <c r="AB75" s="59">
        <v>0</v>
      </c>
      <c r="AC75" s="60">
        <v>0</v>
      </c>
      <c r="AD75" s="59">
        <v>0</v>
      </c>
      <c r="AE75" s="59">
        <v>0</v>
      </c>
      <c r="AF75" s="59">
        <v>0</v>
      </c>
      <c r="AG75" s="59">
        <v>0</v>
      </c>
      <c r="AH75" s="60">
        <v>0</v>
      </c>
      <c r="AI75" s="59">
        <v>0</v>
      </c>
      <c r="AJ75" s="59">
        <v>0</v>
      </c>
      <c r="AK75" s="59">
        <v>0</v>
      </c>
      <c r="AL75" s="59">
        <v>0</v>
      </c>
      <c r="AM75" s="60">
        <v>0</v>
      </c>
      <c r="AN75" s="59">
        <v>0</v>
      </c>
      <c r="AO75" s="59">
        <v>0</v>
      </c>
      <c r="AP75" s="59">
        <v>0</v>
      </c>
      <c r="AQ75" s="59">
        <v>0</v>
      </c>
      <c r="AR75" s="60">
        <v>0</v>
      </c>
      <c r="AS75" s="59">
        <v>0</v>
      </c>
      <c r="AT75" s="59">
        <v>0</v>
      </c>
      <c r="AU75" s="59">
        <v>0</v>
      </c>
      <c r="AV75" s="59">
        <v>0</v>
      </c>
      <c r="AW75" s="60">
        <v>0</v>
      </c>
      <c r="AX75" s="59">
        <v>0</v>
      </c>
      <c r="AY75" s="59">
        <v>0</v>
      </c>
      <c r="AZ75" s="59">
        <v>0</v>
      </c>
      <c r="BA75" s="59">
        <v>0</v>
      </c>
      <c r="BB75" s="60">
        <v>0</v>
      </c>
      <c r="BC75" s="59">
        <v>0</v>
      </c>
      <c r="BD75" s="59">
        <v>0</v>
      </c>
      <c r="BE75" s="59">
        <v>0</v>
      </c>
      <c r="BF75" s="59">
        <v>0</v>
      </c>
      <c r="BG75" s="60">
        <v>0</v>
      </c>
      <c r="BH75" s="59">
        <v>0</v>
      </c>
      <c r="BI75" s="59">
        <v>0</v>
      </c>
      <c r="BJ75" s="59">
        <v>0</v>
      </c>
      <c r="BK75" s="59">
        <v>0</v>
      </c>
      <c r="BL75" s="60">
        <v>0</v>
      </c>
    </row>
    <row r="76" spans="1:64" x14ac:dyDescent="0.25">
      <c r="A76" s="56" t="s">
        <v>208</v>
      </c>
      <c r="B76" s="56" t="s">
        <v>225</v>
      </c>
      <c r="C76" s="56" t="s">
        <v>215</v>
      </c>
      <c r="D76" s="58">
        <f t="shared" si="11"/>
        <v>0</v>
      </c>
      <c r="E76" s="58">
        <f t="shared" si="12"/>
        <v>0</v>
      </c>
      <c r="F76" s="58">
        <f t="shared" si="13"/>
        <v>0</v>
      </c>
      <c r="G76" s="58">
        <f t="shared" si="14"/>
        <v>0</v>
      </c>
      <c r="H76" s="58">
        <f t="shared" si="15"/>
        <v>0</v>
      </c>
      <c r="I76" s="58">
        <f t="shared" si="16"/>
        <v>0</v>
      </c>
      <c r="J76" s="58">
        <f t="shared" si="17"/>
        <v>0</v>
      </c>
      <c r="K76" s="58">
        <f t="shared" si="18"/>
        <v>0</v>
      </c>
      <c r="L76" s="58">
        <f t="shared" si="19"/>
        <v>0</v>
      </c>
      <c r="M76" s="58">
        <f t="shared" si="20"/>
        <v>0</v>
      </c>
      <c r="N76" s="58">
        <f t="shared" si="21"/>
        <v>0</v>
      </c>
      <c r="O76" s="59">
        <v>0</v>
      </c>
      <c r="P76" s="59">
        <v>0</v>
      </c>
      <c r="Q76" s="59">
        <v>0</v>
      </c>
      <c r="R76" s="59">
        <v>0</v>
      </c>
      <c r="S76" s="60">
        <v>0</v>
      </c>
      <c r="T76" s="59">
        <v>0</v>
      </c>
      <c r="U76" s="59">
        <v>0</v>
      </c>
      <c r="V76" s="59">
        <v>0</v>
      </c>
      <c r="W76" s="59">
        <v>0</v>
      </c>
      <c r="X76" s="60">
        <v>0</v>
      </c>
      <c r="Y76" s="59">
        <v>0</v>
      </c>
      <c r="Z76" s="59">
        <v>0</v>
      </c>
      <c r="AA76" s="59">
        <v>0</v>
      </c>
      <c r="AB76" s="59">
        <v>0</v>
      </c>
      <c r="AC76" s="60">
        <v>0</v>
      </c>
      <c r="AD76" s="59">
        <v>0</v>
      </c>
      <c r="AE76" s="59">
        <v>0</v>
      </c>
      <c r="AF76" s="59">
        <v>0</v>
      </c>
      <c r="AG76" s="59">
        <v>0</v>
      </c>
      <c r="AH76" s="60">
        <v>0</v>
      </c>
      <c r="AI76" s="59">
        <v>0</v>
      </c>
      <c r="AJ76" s="59">
        <v>0</v>
      </c>
      <c r="AK76" s="59">
        <v>0</v>
      </c>
      <c r="AL76" s="59">
        <v>0</v>
      </c>
      <c r="AM76" s="60">
        <v>0</v>
      </c>
      <c r="AN76" s="59">
        <v>0</v>
      </c>
      <c r="AO76" s="59">
        <v>0</v>
      </c>
      <c r="AP76" s="59">
        <v>0</v>
      </c>
      <c r="AQ76" s="59">
        <v>0</v>
      </c>
      <c r="AR76" s="60">
        <v>0</v>
      </c>
      <c r="AS76" s="59">
        <v>0</v>
      </c>
      <c r="AT76" s="59">
        <v>0</v>
      </c>
      <c r="AU76" s="59">
        <v>0</v>
      </c>
      <c r="AV76" s="59">
        <v>0</v>
      </c>
      <c r="AW76" s="60">
        <v>0</v>
      </c>
      <c r="AX76" s="59">
        <v>0</v>
      </c>
      <c r="AY76" s="59">
        <v>0</v>
      </c>
      <c r="AZ76" s="59">
        <v>0</v>
      </c>
      <c r="BA76" s="59">
        <v>0</v>
      </c>
      <c r="BB76" s="60">
        <v>0</v>
      </c>
      <c r="BC76" s="59">
        <v>0</v>
      </c>
      <c r="BD76" s="59">
        <v>0</v>
      </c>
      <c r="BE76" s="59">
        <v>0</v>
      </c>
      <c r="BF76" s="59">
        <v>0</v>
      </c>
      <c r="BG76" s="60">
        <v>0</v>
      </c>
      <c r="BH76" s="59">
        <v>0</v>
      </c>
      <c r="BI76" s="59">
        <v>0</v>
      </c>
      <c r="BJ76" s="59">
        <v>0</v>
      </c>
      <c r="BK76" s="59">
        <v>0</v>
      </c>
      <c r="BL76" s="60">
        <v>0</v>
      </c>
    </row>
    <row r="77" spans="1:64" x14ac:dyDescent="0.25">
      <c r="A77" s="56" t="s">
        <v>208</v>
      </c>
      <c r="B77" s="56" t="s">
        <v>226</v>
      </c>
      <c r="C77" s="56" t="s">
        <v>201</v>
      </c>
      <c r="D77" s="58">
        <f>AVERAGE(O77:BL77)</f>
        <v>0</v>
      </c>
      <c r="E77" s="58">
        <f t="shared" si="12"/>
        <v>0</v>
      </c>
      <c r="F77" s="58">
        <f t="shared" si="13"/>
        <v>0</v>
      </c>
      <c r="G77" s="58">
        <f t="shared" si="14"/>
        <v>0</v>
      </c>
      <c r="H77" s="58">
        <f t="shared" si="15"/>
        <v>0</v>
      </c>
      <c r="I77" s="58">
        <f t="shared" si="16"/>
        <v>0</v>
      </c>
      <c r="J77" s="58">
        <f t="shared" si="17"/>
        <v>0</v>
      </c>
      <c r="K77" s="58">
        <f t="shared" si="18"/>
        <v>0</v>
      </c>
      <c r="L77" s="58">
        <f t="shared" si="19"/>
        <v>0</v>
      </c>
      <c r="M77" s="58">
        <f t="shared" si="20"/>
        <v>0</v>
      </c>
      <c r="N77" s="58">
        <f t="shared" si="21"/>
        <v>0</v>
      </c>
      <c r="O77" s="59">
        <v>0</v>
      </c>
      <c r="P77" s="59">
        <v>0</v>
      </c>
      <c r="Q77" s="59">
        <v>0</v>
      </c>
      <c r="R77" s="59">
        <v>0</v>
      </c>
      <c r="S77" s="60">
        <v>0</v>
      </c>
      <c r="T77" s="59">
        <v>0</v>
      </c>
      <c r="U77" s="59">
        <v>0</v>
      </c>
      <c r="V77" s="59">
        <v>0</v>
      </c>
      <c r="W77" s="59">
        <v>0</v>
      </c>
      <c r="X77" s="60">
        <v>0</v>
      </c>
      <c r="Y77" s="59">
        <v>0</v>
      </c>
      <c r="Z77" s="59">
        <v>0</v>
      </c>
      <c r="AA77" s="59">
        <v>0</v>
      </c>
      <c r="AB77" s="59">
        <v>0</v>
      </c>
      <c r="AC77" s="60">
        <v>0</v>
      </c>
      <c r="AD77" s="59">
        <v>0</v>
      </c>
      <c r="AE77" s="59">
        <v>0</v>
      </c>
      <c r="AF77" s="59">
        <v>0</v>
      </c>
      <c r="AG77" s="59">
        <v>0</v>
      </c>
      <c r="AH77" s="60">
        <v>0</v>
      </c>
      <c r="AI77" s="59">
        <v>0</v>
      </c>
      <c r="AJ77" s="59">
        <v>0</v>
      </c>
      <c r="AK77" s="59">
        <v>0</v>
      </c>
      <c r="AL77" s="59">
        <v>0</v>
      </c>
      <c r="AM77" s="60">
        <v>0</v>
      </c>
      <c r="AN77" s="59">
        <v>0</v>
      </c>
      <c r="AO77" s="59">
        <v>0</v>
      </c>
      <c r="AP77" s="59">
        <v>0</v>
      </c>
      <c r="AQ77" s="59">
        <v>0</v>
      </c>
      <c r="AR77" s="60">
        <v>0</v>
      </c>
      <c r="AS77" s="59">
        <v>0</v>
      </c>
      <c r="AT77" s="59">
        <v>0</v>
      </c>
      <c r="AU77" s="59">
        <v>0</v>
      </c>
      <c r="AV77" s="59">
        <v>0</v>
      </c>
      <c r="AW77" s="60">
        <v>0</v>
      </c>
      <c r="AX77" s="59">
        <v>0</v>
      </c>
      <c r="AY77" s="59">
        <v>0</v>
      </c>
      <c r="AZ77" s="59">
        <v>0</v>
      </c>
      <c r="BA77" s="59">
        <v>0</v>
      </c>
      <c r="BB77" s="60">
        <v>0</v>
      </c>
      <c r="BC77" s="59">
        <v>0</v>
      </c>
      <c r="BD77" s="59">
        <v>0</v>
      </c>
      <c r="BE77" s="59">
        <v>0</v>
      </c>
      <c r="BF77" s="59">
        <v>0</v>
      </c>
      <c r="BG77" s="60">
        <v>0</v>
      </c>
      <c r="BH77" s="59">
        <v>0</v>
      </c>
      <c r="BI77" s="59">
        <v>0</v>
      </c>
      <c r="BJ77" s="59">
        <v>0</v>
      </c>
      <c r="BK77" s="59">
        <v>0</v>
      </c>
      <c r="BL77" s="60">
        <v>0</v>
      </c>
    </row>
    <row r="78" spans="1:64" x14ac:dyDescent="0.25">
      <c r="A78" s="56" t="s">
        <v>208</v>
      </c>
      <c r="B78" s="56" t="s">
        <v>226</v>
      </c>
      <c r="C78" s="56" t="s">
        <v>214</v>
      </c>
      <c r="D78" s="58">
        <f>AVERAGE(O78:BL78)</f>
        <v>0.4</v>
      </c>
      <c r="E78" s="58">
        <f t="shared" si="12"/>
        <v>0</v>
      </c>
      <c r="F78" s="58">
        <f t="shared" si="13"/>
        <v>1</v>
      </c>
      <c r="G78" s="58">
        <f t="shared" si="14"/>
        <v>1</v>
      </c>
      <c r="H78" s="58">
        <f t="shared" si="15"/>
        <v>2</v>
      </c>
      <c r="I78" s="58">
        <f t="shared" si="16"/>
        <v>0</v>
      </c>
      <c r="J78" s="58">
        <f t="shared" si="17"/>
        <v>0</v>
      </c>
      <c r="K78" s="58">
        <f t="shared" si="18"/>
        <v>0</v>
      </c>
      <c r="L78" s="58">
        <f t="shared" si="19"/>
        <v>0</v>
      </c>
      <c r="M78" s="58">
        <f t="shared" si="20"/>
        <v>0</v>
      </c>
      <c r="N78" s="58">
        <f t="shared" si="21"/>
        <v>0</v>
      </c>
      <c r="O78" s="59">
        <v>0</v>
      </c>
      <c r="P78" s="59">
        <v>0</v>
      </c>
      <c r="Q78" s="59">
        <v>0</v>
      </c>
      <c r="R78" s="59">
        <v>0</v>
      </c>
      <c r="S78" s="60">
        <v>0</v>
      </c>
      <c r="T78" s="59">
        <v>0</v>
      </c>
      <c r="U78" s="59">
        <v>5</v>
      </c>
      <c r="V78" s="59">
        <v>0</v>
      </c>
      <c r="W78" s="59">
        <v>0</v>
      </c>
      <c r="X78" s="60">
        <v>0</v>
      </c>
      <c r="Y78" s="59">
        <v>0</v>
      </c>
      <c r="Z78" s="59">
        <v>5</v>
      </c>
      <c r="AA78" s="59">
        <v>0</v>
      </c>
      <c r="AB78" s="59">
        <v>0</v>
      </c>
      <c r="AC78" s="60">
        <v>0</v>
      </c>
      <c r="AD78" s="59">
        <v>0</v>
      </c>
      <c r="AE78" s="59">
        <v>5</v>
      </c>
      <c r="AF78" s="59">
        <v>0</v>
      </c>
      <c r="AG78" s="59">
        <v>5</v>
      </c>
      <c r="AH78" s="60">
        <v>0</v>
      </c>
      <c r="AI78" s="59">
        <v>0</v>
      </c>
      <c r="AJ78" s="59">
        <v>0</v>
      </c>
      <c r="AK78" s="59">
        <v>0</v>
      </c>
      <c r="AL78" s="59">
        <v>0</v>
      </c>
      <c r="AM78" s="60">
        <v>0</v>
      </c>
      <c r="AN78" s="59">
        <v>0</v>
      </c>
      <c r="AO78" s="59">
        <v>0</v>
      </c>
      <c r="AP78" s="59">
        <v>0</v>
      </c>
      <c r="AQ78" s="59">
        <v>0</v>
      </c>
      <c r="AR78" s="60">
        <v>0</v>
      </c>
      <c r="AS78" s="59">
        <v>0</v>
      </c>
      <c r="AT78" s="59">
        <v>0</v>
      </c>
      <c r="AU78" s="59">
        <v>0</v>
      </c>
      <c r="AV78" s="59">
        <v>0</v>
      </c>
      <c r="AW78" s="60">
        <v>0</v>
      </c>
      <c r="AX78" s="59">
        <v>0</v>
      </c>
      <c r="AY78" s="59">
        <v>0</v>
      </c>
      <c r="AZ78" s="59">
        <v>0</v>
      </c>
      <c r="BA78" s="59">
        <v>0</v>
      </c>
      <c r="BB78" s="60">
        <v>0</v>
      </c>
      <c r="BC78" s="59">
        <v>0</v>
      </c>
      <c r="BD78" s="59">
        <v>0</v>
      </c>
      <c r="BE78" s="59">
        <v>0</v>
      </c>
      <c r="BF78" s="59">
        <v>0</v>
      </c>
      <c r="BG78" s="60">
        <v>0</v>
      </c>
      <c r="BH78" s="59">
        <v>0</v>
      </c>
      <c r="BI78" s="59">
        <v>0</v>
      </c>
      <c r="BJ78" s="59">
        <v>0</v>
      </c>
      <c r="BK78" s="59">
        <v>0</v>
      </c>
      <c r="BL78" s="60">
        <v>0</v>
      </c>
    </row>
    <row r="79" spans="1:64" x14ac:dyDescent="0.25">
      <c r="A79" s="56" t="s">
        <v>208</v>
      </c>
      <c r="B79" s="56" t="s">
        <v>226</v>
      </c>
      <c r="C79" s="56" t="s">
        <v>215</v>
      </c>
      <c r="D79" s="58">
        <f>AVERAGE(O79:BL79)</f>
        <v>0.22</v>
      </c>
      <c r="E79" s="58">
        <f t="shared" si="12"/>
        <v>0</v>
      </c>
      <c r="F79" s="58">
        <f t="shared" si="13"/>
        <v>0</v>
      </c>
      <c r="G79" s="58">
        <f t="shared" si="14"/>
        <v>0.2</v>
      </c>
      <c r="H79" s="58">
        <f t="shared" si="15"/>
        <v>0</v>
      </c>
      <c r="I79" s="58">
        <f t="shared" si="16"/>
        <v>0</v>
      </c>
      <c r="J79" s="58">
        <f t="shared" si="17"/>
        <v>0.2</v>
      </c>
      <c r="K79" s="58">
        <f t="shared" si="18"/>
        <v>0</v>
      </c>
      <c r="L79" s="58">
        <f t="shared" si="19"/>
        <v>0.8</v>
      </c>
      <c r="M79" s="58">
        <f t="shared" si="20"/>
        <v>0.6</v>
      </c>
      <c r="N79" s="58">
        <f t="shared" si="21"/>
        <v>0.4</v>
      </c>
      <c r="O79" s="59">
        <v>0</v>
      </c>
      <c r="P79" s="59">
        <v>0</v>
      </c>
      <c r="Q79" s="59">
        <v>0</v>
      </c>
      <c r="R79" s="59">
        <v>0</v>
      </c>
      <c r="S79" s="60">
        <v>0</v>
      </c>
      <c r="T79" s="59">
        <v>0</v>
      </c>
      <c r="U79" s="59">
        <v>0</v>
      </c>
      <c r="V79" s="59">
        <v>0</v>
      </c>
      <c r="W79" s="59">
        <v>0</v>
      </c>
      <c r="X79" s="60">
        <v>0</v>
      </c>
      <c r="Y79" s="59">
        <v>0</v>
      </c>
      <c r="Z79" s="59">
        <v>0</v>
      </c>
      <c r="AA79" s="59">
        <v>1</v>
      </c>
      <c r="AB79" s="59">
        <v>0</v>
      </c>
      <c r="AC79" s="60">
        <v>0</v>
      </c>
      <c r="AD79" s="59">
        <v>0</v>
      </c>
      <c r="AE79" s="59">
        <v>0</v>
      </c>
      <c r="AF79" s="59">
        <v>0</v>
      </c>
      <c r="AG79" s="59">
        <v>0</v>
      </c>
      <c r="AH79" s="60">
        <v>0</v>
      </c>
      <c r="AI79" s="59">
        <v>0</v>
      </c>
      <c r="AJ79" s="59">
        <v>0</v>
      </c>
      <c r="AK79" s="59">
        <v>0</v>
      </c>
      <c r="AL79" s="59">
        <v>0</v>
      </c>
      <c r="AM79" s="60">
        <v>0</v>
      </c>
      <c r="AN79" s="59">
        <v>1</v>
      </c>
      <c r="AO79" s="59">
        <v>0</v>
      </c>
      <c r="AP79" s="59">
        <v>0</v>
      </c>
      <c r="AQ79" s="59">
        <v>0</v>
      </c>
      <c r="AR79" s="60">
        <v>0</v>
      </c>
      <c r="AS79" s="59">
        <v>0</v>
      </c>
      <c r="AT79" s="59">
        <v>0</v>
      </c>
      <c r="AU79" s="59">
        <v>0</v>
      </c>
      <c r="AV79" s="59">
        <v>0</v>
      </c>
      <c r="AW79" s="60">
        <v>0</v>
      </c>
      <c r="AX79" s="59">
        <v>2</v>
      </c>
      <c r="AY79" s="59">
        <v>0</v>
      </c>
      <c r="AZ79" s="59">
        <v>0</v>
      </c>
      <c r="BA79" s="59">
        <v>2</v>
      </c>
      <c r="BB79" s="60">
        <v>0</v>
      </c>
      <c r="BC79" s="59">
        <v>0</v>
      </c>
      <c r="BD79" s="59">
        <v>2</v>
      </c>
      <c r="BE79" s="59">
        <v>0</v>
      </c>
      <c r="BF79" s="59">
        <v>1</v>
      </c>
      <c r="BG79" s="60">
        <v>0</v>
      </c>
      <c r="BH79" s="59">
        <v>0</v>
      </c>
      <c r="BI79" s="59">
        <v>0</v>
      </c>
      <c r="BJ79" s="59">
        <v>2</v>
      </c>
      <c r="BK79" s="59">
        <v>0</v>
      </c>
      <c r="BL79" s="60">
        <v>0</v>
      </c>
    </row>
    <row r="80" spans="1:64" x14ac:dyDescent="0.25">
      <c r="A80" s="56" t="s">
        <v>208</v>
      </c>
      <c r="B80" s="56" t="s">
        <v>220</v>
      </c>
      <c r="C80" s="56" t="s">
        <v>201</v>
      </c>
    </row>
    <row r="81" spans="1:3" x14ac:dyDescent="0.25">
      <c r="A81" s="56" t="s">
        <v>208</v>
      </c>
      <c r="B81" s="56" t="s">
        <v>220</v>
      </c>
      <c r="C81" s="56" t="s">
        <v>214</v>
      </c>
    </row>
    <row r="82" spans="1:3" x14ac:dyDescent="0.25">
      <c r="A82" s="56" t="s">
        <v>208</v>
      </c>
      <c r="B82" s="56" t="s">
        <v>220</v>
      </c>
      <c r="C82" s="56" t="s">
        <v>215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topLeftCell="DO1" workbookViewId="0">
      <selection activeCell="EC15" sqref="EC15"/>
    </sheetView>
  </sheetViews>
  <sheetFormatPr defaultRowHeight="15.75" x14ac:dyDescent="0.25"/>
  <cols>
    <col min="1" max="132" width="9" style="7"/>
    <col min="133" max="133" width="12.25" style="7" customWidth="1"/>
    <col min="134" max="16384" width="9" style="7"/>
  </cols>
  <sheetData>
    <row r="1" spans="1:152" s="9" customFormat="1" ht="16.5" x14ac:dyDescent="0.25">
      <c r="A1" s="8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45</v>
      </c>
      <c r="DQ1" s="9" t="s">
        <v>35</v>
      </c>
    </row>
    <row r="2" spans="1:152" s="9" customFormat="1" ht="17.25" thickBot="1" x14ac:dyDescent="0.3">
      <c r="A2" s="10"/>
      <c r="B2" s="10" t="s">
        <v>44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64</v>
      </c>
      <c r="M2" s="10" t="s">
        <v>65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42</v>
      </c>
      <c r="W2" s="24" t="s">
        <v>36</v>
      </c>
      <c r="X2" s="10" t="s">
        <v>0</v>
      </c>
      <c r="Y2" s="9" t="s">
        <v>1</v>
      </c>
      <c r="Z2" s="10" t="s">
        <v>2</v>
      </c>
      <c r="AA2" s="24" t="s">
        <v>3</v>
      </c>
      <c r="AB2" s="10" t="s">
        <v>4</v>
      </c>
      <c r="AC2" s="9" t="s">
        <v>37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37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37" t="s">
        <v>27</v>
      </c>
      <c r="CK2" s="9" t="s">
        <v>28</v>
      </c>
      <c r="CL2" s="11" t="s">
        <v>37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37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  <c r="EV2" s="11"/>
    </row>
    <row r="3" spans="1:152" ht="17.25" thickBot="1" x14ac:dyDescent="0.3">
      <c r="A3" s="12">
        <v>0</v>
      </c>
      <c r="B3"/>
      <c r="C3">
        <v>84.5</v>
      </c>
      <c r="D3">
        <v>92.5</v>
      </c>
      <c r="E3">
        <v>92.6</v>
      </c>
      <c r="F3">
        <v>95.5</v>
      </c>
      <c r="G3">
        <v>84.8</v>
      </c>
      <c r="H3">
        <v>97.5</v>
      </c>
      <c r="I3">
        <v>81.5</v>
      </c>
      <c r="J3">
        <v>91</v>
      </c>
      <c r="K3">
        <v>96.9</v>
      </c>
      <c r="L3">
        <v>94.3</v>
      </c>
      <c r="M3">
        <v>96.9</v>
      </c>
      <c r="N3">
        <v>93.6</v>
      </c>
      <c r="O3">
        <v>95.4</v>
      </c>
      <c r="P3">
        <v>93.8</v>
      </c>
      <c r="Q3"/>
      <c r="R3"/>
      <c r="S3"/>
      <c r="T3">
        <v>85.3</v>
      </c>
      <c r="U3">
        <v>86</v>
      </c>
      <c r="V3">
        <v>69.900000000000006</v>
      </c>
      <c r="W3">
        <v>83.7</v>
      </c>
      <c r="X3">
        <v>89.2</v>
      </c>
      <c r="Y3">
        <v>95.1</v>
      </c>
      <c r="Z3">
        <v>91.7</v>
      </c>
      <c r="AA3">
        <v>92.9</v>
      </c>
      <c r="AB3">
        <v>90</v>
      </c>
      <c r="AC3">
        <v>91.2</v>
      </c>
      <c r="AD3">
        <v>85.9</v>
      </c>
      <c r="AE3">
        <v>82.3</v>
      </c>
      <c r="AF3">
        <v>92.1</v>
      </c>
      <c r="AG3">
        <v>88.1</v>
      </c>
      <c r="AH3">
        <v>92</v>
      </c>
      <c r="AI3">
        <v>90.4</v>
      </c>
      <c r="AJ3">
        <v>91.2</v>
      </c>
      <c r="AK3">
        <v>92</v>
      </c>
      <c r="AL3">
        <v>93.3</v>
      </c>
      <c r="AM3">
        <v>90.3</v>
      </c>
      <c r="AN3">
        <v>92.2</v>
      </c>
      <c r="AO3">
        <v>90.8</v>
      </c>
      <c r="AP3">
        <v>85.2</v>
      </c>
      <c r="AQ3">
        <v>90.2</v>
      </c>
      <c r="AR3">
        <v>78.2</v>
      </c>
      <c r="AS3">
        <v>82.6</v>
      </c>
      <c r="AT3">
        <v>91.1</v>
      </c>
      <c r="AU3">
        <v>93.2</v>
      </c>
      <c r="AV3">
        <v>91.8</v>
      </c>
      <c r="AW3">
        <v>94.5</v>
      </c>
      <c r="AX3">
        <v>80.8</v>
      </c>
      <c r="AY3">
        <v>87.2</v>
      </c>
      <c r="AZ3">
        <v>89.2</v>
      </c>
      <c r="BA3">
        <v>91.6</v>
      </c>
      <c r="BB3">
        <v>88.5</v>
      </c>
      <c r="BC3">
        <v>94.2</v>
      </c>
      <c r="BD3">
        <v>87.2</v>
      </c>
      <c r="BE3">
        <v>92.6</v>
      </c>
      <c r="BF3">
        <v>92.9</v>
      </c>
      <c r="BG3">
        <v>92.3</v>
      </c>
      <c r="BH3">
        <v>89.9</v>
      </c>
      <c r="BI3">
        <v>94.2</v>
      </c>
      <c r="BJ3">
        <v>96.3</v>
      </c>
      <c r="BK3">
        <v>94.3</v>
      </c>
      <c r="BL3">
        <v>75.8</v>
      </c>
      <c r="BM3">
        <v>75.3</v>
      </c>
      <c r="BN3">
        <v>78.900000000000006</v>
      </c>
      <c r="BO3">
        <v>88</v>
      </c>
      <c r="BP3">
        <v>84.5</v>
      </c>
      <c r="BQ3">
        <v>88.5</v>
      </c>
      <c r="BR3">
        <v>91.6</v>
      </c>
      <c r="BS3">
        <v>94.9</v>
      </c>
      <c r="BT3">
        <v>90.8</v>
      </c>
      <c r="BU3">
        <v>91.5</v>
      </c>
      <c r="BV3">
        <v>84.7</v>
      </c>
      <c r="BW3">
        <v>91.6</v>
      </c>
      <c r="BX3">
        <v>87.8</v>
      </c>
      <c r="BY3">
        <v>73.3</v>
      </c>
      <c r="BZ3">
        <v>72.5</v>
      </c>
      <c r="CA3">
        <v>86.3</v>
      </c>
      <c r="CB3">
        <v>85</v>
      </c>
      <c r="CC3">
        <v>95.2</v>
      </c>
      <c r="CD3">
        <v>97.9</v>
      </c>
      <c r="CE3">
        <v>91.8</v>
      </c>
      <c r="CF3">
        <v>94.1</v>
      </c>
      <c r="CG3">
        <v>94.8</v>
      </c>
      <c r="CH3">
        <v>92.3</v>
      </c>
      <c r="CI3">
        <v>90.1</v>
      </c>
      <c r="CJ3">
        <v>90.5</v>
      </c>
      <c r="CK3">
        <v>97.8</v>
      </c>
      <c r="CL3">
        <v>86.1</v>
      </c>
      <c r="CM3">
        <v>91</v>
      </c>
      <c r="CN3">
        <v>95.5</v>
      </c>
      <c r="CO3">
        <v>96.2</v>
      </c>
      <c r="CP3">
        <v>84.6</v>
      </c>
      <c r="CQ3">
        <v>84.9</v>
      </c>
      <c r="CR3">
        <v>89.2</v>
      </c>
      <c r="CS3">
        <v>91.8</v>
      </c>
      <c r="CT3">
        <v>95.5</v>
      </c>
      <c r="CU3">
        <v>84.4</v>
      </c>
      <c r="CV3">
        <v>94.6</v>
      </c>
      <c r="CW3">
        <v>88.8</v>
      </c>
      <c r="CX3">
        <v>85.5</v>
      </c>
      <c r="CY3">
        <v>86.9</v>
      </c>
      <c r="CZ3">
        <v>91</v>
      </c>
      <c r="DA3">
        <v>82.4</v>
      </c>
      <c r="DB3">
        <v>93.1</v>
      </c>
      <c r="DC3">
        <v>89.3</v>
      </c>
      <c r="DD3">
        <v>88.8</v>
      </c>
      <c r="DE3">
        <v>86.2</v>
      </c>
      <c r="DF3">
        <v>80.900000000000006</v>
      </c>
      <c r="DG3">
        <v>92.7</v>
      </c>
      <c r="DH3">
        <v>87.4</v>
      </c>
      <c r="DI3">
        <v>86.8</v>
      </c>
      <c r="DJ3">
        <v>95.1</v>
      </c>
      <c r="DK3">
        <v>90.8</v>
      </c>
      <c r="DL3">
        <v>93.8</v>
      </c>
      <c r="DM3">
        <v>88.3</v>
      </c>
      <c r="DN3">
        <v>89.7</v>
      </c>
      <c r="DO3">
        <v>88.1</v>
      </c>
      <c r="DP3" s="64">
        <v>96</v>
      </c>
      <c r="DQ3">
        <v>94</v>
      </c>
      <c r="DR3">
        <v>81</v>
      </c>
      <c r="DS3">
        <v>85</v>
      </c>
      <c r="DT3" s="7">
        <v>83</v>
      </c>
      <c r="DU3">
        <v>93</v>
      </c>
      <c r="DV3">
        <v>96</v>
      </c>
      <c r="DW3">
        <v>90</v>
      </c>
      <c r="DX3">
        <v>87</v>
      </c>
      <c r="DY3">
        <v>89</v>
      </c>
      <c r="DZ3">
        <v>83</v>
      </c>
      <c r="EA3">
        <v>82</v>
      </c>
      <c r="EB3">
        <v>82</v>
      </c>
      <c r="EC3">
        <v>90</v>
      </c>
      <c r="ED3">
        <v>84</v>
      </c>
      <c r="EE3">
        <v>88</v>
      </c>
      <c r="EF3">
        <v>82</v>
      </c>
      <c r="EG3">
        <v>74</v>
      </c>
      <c r="EH3">
        <v>80</v>
      </c>
      <c r="EI3">
        <v>76</v>
      </c>
      <c r="EJ3">
        <v>77</v>
      </c>
      <c r="EK3">
        <v>95</v>
      </c>
      <c r="EL3">
        <v>95</v>
      </c>
      <c r="EM3">
        <v>87</v>
      </c>
      <c r="EN3"/>
      <c r="EO3"/>
      <c r="EP3"/>
      <c r="EQ3"/>
      <c r="ER3"/>
      <c r="ES3"/>
      <c r="ET3"/>
      <c r="EU3"/>
    </row>
    <row r="4" spans="1:152" ht="17.25" thickBot="1" x14ac:dyDescent="0.3">
      <c r="A4" s="12">
        <v>4.1666666666666699E-2</v>
      </c>
      <c r="B4"/>
      <c r="C4">
        <v>88.7</v>
      </c>
      <c r="D4">
        <v>92.9</v>
      </c>
      <c r="E4">
        <v>93</v>
      </c>
      <c r="F4">
        <v>96</v>
      </c>
      <c r="G4">
        <v>86.4</v>
      </c>
      <c r="H4">
        <v>99.6</v>
      </c>
      <c r="I4">
        <v>82.7</v>
      </c>
      <c r="J4">
        <v>91.6</v>
      </c>
      <c r="K4">
        <v>97.3</v>
      </c>
      <c r="L4">
        <v>94.5</v>
      </c>
      <c r="M4">
        <v>97.4</v>
      </c>
      <c r="N4">
        <v>93.3</v>
      </c>
      <c r="O4">
        <v>96.8</v>
      </c>
      <c r="P4">
        <v>93.1</v>
      </c>
      <c r="Q4"/>
      <c r="R4"/>
      <c r="S4"/>
      <c r="T4">
        <v>85.1</v>
      </c>
      <c r="U4">
        <v>86.9</v>
      </c>
      <c r="V4">
        <v>72.2</v>
      </c>
      <c r="W4">
        <v>84</v>
      </c>
      <c r="X4">
        <v>89.1</v>
      </c>
      <c r="Y4">
        <v>95.8</v>
      </c>
      <c r="Z4">
        <v>92.2</v>
      </c>
      <c r="AA4">
        <v>93</v>
      </c>
      <c r="AB4">
        <v>90.6</v>
      </c>
      <c r="AC4">
        <v>91.8</v>
      </c>
      <c r="AD4">
        <v>85.7</v>
      </c>
      <c r="AE4">
        <v>83.1</v>
      </c>
      <c r="AF4">
        <v>94.4</v>
      </c>
      <c r="AG4">
        <v>89.8</v>
      </c>
      <c r="AH4">
        <v>92.5</v>
      </c>
      <c r="AI4">
        <v>90.4</v>
      </c>
      <c r="AJ4">
        <v>91.5</v>
      </c>
      <c r="AK4">
        <v>93.4</v>
      </c>
      <c r="AL4">
        <v>93.9</v>
      </c>
      <c r="AM4">
        <v>90.9</v>
      </c>
      <c r="AN4">
        <v>93</v>
      </c>
      <c r="AO4">
        <v>91.1</v>
      </c>
      <c r="AP4">
        <v>86.4</v>
      </c>
      <c r="AQ4">
        <v>91.7</v>
      </c>
      <c r="AR4">
        <v>79.099999999999994</v>
      </c>
      <c r="AS4">
        <v>84.5</v>
      </c>
      <c r="AT4">
        <v>93.7</v>
      </c>
      <c r="AU4">
        <v>95.8</v>
      </c>
      <c r="AV4">
        <v>91.1</v>
      </c>
      <c r="AW4">
        <v>94.9</v>
      </c>
      <c r="AX4">
        <v>80.400000000000006</v>
      </c>
      <c r="AY4">
        <v>87.2</v>
      </c>
      <c r="AZ4">
        <v>91.9</v>
      </c>
      <c r="BA4">
        <v>94.3</v>
      </c>
      <c r="BB4">
        <v>88.8</v>
      </c>
      <c r="BC4">
        <v>94</v>
      </c>
      <c r="BD4">
        <v>86.7</v>
      </c>
      <c r="BE4">
        <v>92.3</v>
      </c>
      <c r="BF4">
        <v>93.1</v>
      </c>
      <c r="BG4">
        <v>93</v>
      </c>
      <c r="BH4">
        <v>93</v>
      </c>
      <c r="BI4">
        <v>93.8</v>
      </c>
      <c r="BJ4">
        <v>96.4</v>
      </c>
      <c r="BK4">
        <v>94</v>
      </c>
      <c r="BL4">
        <v>74.400000000000006</v>
      </c>
      <c r="BM4">
        <v>74.099999999999994</v>
      </c>
      <c r="BN4">
        <v>79</v>
      </c>
      <c r="BO4">
        <v>88.9</v>
      </c>
      <c r="BP4">
        <v>86.3</v>
      </c>
      <c r="BQ4">
        <v>89.3</v>
      </c>
      <c r="BR4">
        <v>92.1</v>
      </c>
      <c r="BS4">
        <v>95.6</v>
      </c>
      <c r="BT4">
        <v>89.1</v>
      </c>
      <c r="BU4">
        <v>91.3</v>
      </c>
      <c r="BV4">
        <v>85.3</v>
      </c>
      <c r="BW4">
        <v>91.9</v>
      </c>
      <c r="BX4">
        <v>89.5</v>
      </c>
      <c r="BY4">
        <v>74.5</v>
      </c>
      <c r="BZ4">
        <v>71.900000000000006</v>
      </c>
      <c r="CA4">
        <v>86</v>
      </c>
      <c r="CB4">
        <v>85.6</v>
      </c>
      <c r="CC4">
        <v>96.2</v>
      </c>
      <c r="CD4">
        <v>96.9</v>
      </c>
      <c r="CE4">
        <v>92.9</v>
      </c>
      <c r="CF4">
        <v>97.4</v>
      </c>
      <c r="CG4">
        <v>98.3</v>
      </c>
      <c r="CH4">
        <v>92.1</v>
      </c>
      <c r="CI4">
        <v>90.8</v>
      </c>
      <c r="CJ4">
        <v>92.7</v>
      </c>
      <c r="CK4">
        <v>98.9</v>
      </c>
      <c r="CL4">
        <v>89.2</v>
      </c>
      <c r="CM4">
        <v>91.6</v>
      </c>
      <c r="CN4">
        <v>96.8</v>
      </c>
      <c r="CO4">
        <v>98.8</v>
      </c>
      <c r="CP4">
        <v>86.5</v>
      </c>
      <c r="CQ4">
        <v>86.2</v>
      </c>
      <c r="CR4">
        <v>90.3</v>
      </c>
      <c r="CS4">
        <v>92.2</v>
      </c>
      <c r="CT4">
        <v>97.1</v>
      </c>
      <c r="CU4">
        <v>86.3</v>
      </c>
      <c r="CV4">
        <v>94.4</v>
      </c>
      <c r="CW4">
        <v>90.1</v>
      </c>
      <c r="CX4">
        <v>84</v>
      </c>
      <c r="CY4">
        <v>90.6</v>
      </c>
      <c r="CZ4">
        <v>91.7</v>
      </c>
      <c r="DA4">
        <v>85.8</v>
      </c>
      <c r="DB4">
        <v>93.2</v>
      </c>
      <c r="DC4">
        <v>89.6</v>
      </c>
      <c r="DD4">
        <v>90.3</v>
      </c>
      <c r="DE4">
        <v>87.3</v>
      </c>
      <c r="DF4">
        <v>85</v>
      </c>
      <c r="DG4">
        <v>90.8</v>
      </c>
      <c r="DH4">
        <v>90.5</v>
      </c>
      <c r="DI4">
        <v>87.3</v>
      </c>
      <c r="DJ4">
        <v>95.7</v>
      </c>
      <c r="DK4">
        <v>94</v>
      </c>
      <c r="DL4">
        <v>94.2</v>
      </c>
      <c r="DM4">
        <v>88</v>
      </c>
      <c r="DN4">
        <v>88</v>
      </c>
      <c r="DO4">
        <v>88.3</v>
      </c>
      <c r="DP4" s="65">
        <v>96</v>
      </c>
      <c r="DQ4">
        <v>97</v>
      </c>
      <c r="DR4">
        <v>83</v>
      </c>
      <c r="DS4">
        <v>85</v>
      </c>
      <c r="DT4" s="7">
        <v>83</v>
      </c>
      <c r="DU4">
        <v>92</v>
      </c>
      <c r="DV4">
        <v>97</v>
      </c>
      <c r="DW4">
        <v>93</v>
      </c>
      <c r="DX4">
        <v>85</v>
      </c>
      <c r="DY4">
        <v>89</v>
      </c>
      <c r="DZ4">
        <v>88</v>
      </c>
      <c r="EA4">
        <v>83</v>
      </c>
      <c r="EB4">
        <v>84</v>
      </c>
      <c r="EC4">
        <v>91</v>
      </c>
      <c r="ED4">
        <v>85</v>
      </c>
      <c r="EE4">
        <v>87</v>
      </c>
      <c r="EF4">
        <v>83</v>
      </c>
      <c r="EG4">
        <v>75</v>
      </c>
      <c r="EH4">
        <v>82</v>
      </c>
      <c r="EI4">
        <v>77</v>
      </c>
      <c r="EJ4">
        <v>83</v>
      </c>
      <c r="EK4">
        <v>88</v>
      </c>
      <c r="EL4">
        <v>94</v>
      </c>
      <c r="EM4">
        <v>85</v>
      </c>
      <c r="EN4"/>
      <c r="EO4"/>
      <c r="EP4"/>
      <c r="EQ4"/>
      <c r="ER4"/>
      <c r="ES4"/>
      <c r="ET4"/>
      <c r="EU4"/>
    </row>
    <row r="5" spans="1:152" ht="17.25" thickBot="1" x14ac:dyDescent="0.3">
      <c r="A5" s="12">
        <v>8.3333333333333301E-2</v>
      </c>
      <c r="B5"/>
      <c r="C5">
        <v>92.1</v>
      </c>
      <c r="D5">
        <v>93.8</v>
      </c>
      <c r="E5">
        <v>95.1</v>
      </c>
      <c r="F5">
        <v>95</v>
      </c>
      <c r="G5">
        <v>89.5</v>
      </c>
      <c r="H5">
        <v>100</v>
      </c>
      <c r="I5">
        <v>83.5</v>
      </c>
      <c r="J5">
        <v>91.1</v>
      </c>
      <c r="K5">
        <v>98.3</v>
      </c>
      <c r="L5">
        <v>95.2</v>
      </c>
      <c r="M5">
        <v>99</v>
      </c>
      <c r="N5">
        <v>94.2</v>
      </c>
      <c r="O5">
        <v>97.5</v>
      </c>
      <c r="P5">
        <v>94.2</v>
      </c>
      <c r="Q5"/>
      <c r="R5"/>
      <c r="S5"/>
      <c r="T5">
        <v>84.9</v>
      </c>
      <c r="U5">
        <v>87.2</v>
      </c>
      <c r="V5">
        <v>73.099999999999994</v>
      </c>
      <c r="W5">
        <v>81.3</v>
      </c>
      <c r="X5">
        <v>90.1</v>
      </c>
      <c r="Y5">
        <v>95.7</v>
      </c>
      <c r="Z5">
        <v>93.6</v>
      </c>
      <c r="AA5">
        <v>92.4</v>
      </c>
      <c r="AB5">
        <v>90.9</v>
      </c>
      <c r="AC5">
        <v>90.2</v>
      </c>
      <c r="AD5">
        <v>87.4</v>
      </c>
      <c r="AE5">
        <v>82.4</v>
      </c>
      <c r="AF5">
        <v>95</v>
      </c>
      <c r="AG5">
        <v>91.7</v>
      </c>
      <c r="AH5">
        <v>93.9</v>
      </c>
      <c r="AI5">
        <v>90.8</v>
      </c>
      <c r="AJ5">
        <v>92.5</v>
      </c>
      <c r="AK5">
        <v>93.4</v>
      </c>
      <c r="AL5">
        <v>95.1</v>
      </c>
      <c r="AM5">
        <v>91.7</v>
      </c>
      <c r="AN5">
        <v>93.5</v>
      </c>
      <c r="AO5">
        <v>90.4</v>
      </c>
      <c r="AP5">
        <v>85.1</v>
      </c>
      <c r="AQ5">
        <v>94.4</v>
      </c>
      <c r="AR5">
        <v>79.7</v>
      </c>
      <c r="AS5">
        <v>83.8</v>
      </c>
      <c r="AT5">
        <v>94.3</v>
      </c>
      <c r="AU5">
        <v>97.8</v>
      </c>
      <c r="AV5">
        <v>88.7</v>
      </c>
      <c r="AW5">
        <v>95.9</v>
      </c>
      <c r="AX5">
        <v>77.900000000000006</v>
      </c>
      <c r="AY5">
        <v>86.9</v>
      </c>
      <c r="AZ5">
        <v>93.6</v>
      </c>
      <c r="BA5">
        <v>86.9</v>
      </c>
      <c r="BB5">
        <v>89</v>
      </c>
      <c r="BC5">
        <v>95.3</v>
      </c>
      <c r="BD5">
        <v>84.6</v>
      </c>
      <c r="BE5">
        <v>92.1</v>
      </c>
      <c r="BF5">
        <v>94.1</v>
      </c>
      <c r="BG5">
        <v>93.8</v>
      </c>
      <c r="BH5">
        <v>93.4</v>
      </c>
      <c r="BI5">
        <v>95.3</v>
      </c>
      <c r="BJ5">
        <v>96.9</v>
      </c>
      <c r="BK5">
        <v>94.2</v>
      </c>
      <c r="BL5">
        <v>74</v>
      </c>
      <c r="BM5">
        <v>74</v>
      </c>
      <c r="BN5">
        <v>78.900000000000006</v>
      </c>
      <c r="BO5">
        <v>89.7</v>
      </c>
      <c r="BP5">
        <v>85.9</v>
      </c>
      <c r="BQ5">
        <v>90.4</v>
      </c>
      <c r="BR5">
        <v>93.3</v>
      </c>
      <c r="BS5">
        <v>96.6</v>
      </c>
      <c r="BT5">
        <v>92.2</v>
      </c>
      <c r="BU5">
        <v>91.6</v>
      </c>
      <c r="BV5">
        <v>85.6</v>
      </c>
      <c r="BW5">
        <v>92.6</v>
      </c>
      <c r="BX5">
        <v>90.4</v>
      </c>
      <c r="BY5">
        <v>74.400000000000006</v>
      </c>
      <c r="BZ5">
        <v>72.099999999999994</v>
      </c>
      <c r="CA5">
        <v>86.4</v>
      </c>
      <c r="CB5">
        <v>90</v>
      </c>
      <c r="CC5">
        <v>98.5</v>
      </c>
      <c r="CD5">
        <v>98</v>
      </c>
      <c r="CE5">
        <v>97.1</v>
      </c>
      <c r="CF5">
        <v>96.2</v>
      </c>
      <c r="CG5">
        <v>99.7</v>
      </c>
      <c r="CH5">
        <v>93.9</v>
      </c>
      <c r="CI5">
        <v>92.2</v>
      </c>
      <c r="CJ5">
        <v>93.1</v>
      </c>
      <c r="CK5">
        <v>100</v>
      </c>
      <c r="CL5">
        <v>90.4</v>
      </c>
      <c r="CM5">
        <v>90.6</v>
      </c>
      <c r="CN5">
        <v>97.9</v>
      </c>
      <c r="CO5">
        <v>99.6</v>
      </c>
      <c r="CP5">
        <v>86.9</v>
      </c>
      <c r="CQ5">
        <v>87.3</v>
      </c>
      <c r="CR5">
        <v>93</v>
      </c>
      <c r="CS5">
        <v>93.3</v>
      </c>
      <c r="CT5">
        <v>95.9</v>
      </c>
      <c r="CU5">
        <v>86.6</v>
      </c>
      <c r="CV5">
        <v>94.5</v>
      </c>
      <c r="CW5">
        <v>91.8</v>
      </c>
      <c r="CX5">
        <v>87.4</v>
      </c>
      <c r="CY5">
        <v>91.8</v>
      </c>
      <c r="CZ5">
        <v>93.8</v>
      </c>
      <c r="DA5">
        <v>87.3</v>
      </c>
      <c r="DB5">
        <v>94.4</v>
      </c>
      <c r="DC5">
        <v>90.6</v>
      </c>
      <c r="DD5">
        <v>92.5</v>
      </c>
      <c r="DE5">
        <v>88.1</v>
      </c>
      <c r="DF5">
        <v>82.6</v>
      </c>
      <c r="DG5">
        <v>89.5</v>
      </c>
      <c r="DH5">
        <v>91.6</v>
      </c>
      <c r="DI5">
        <v>88.2</v>
      </c>
      <c r="DJ5">
        <v>96</v>
      </c>
      <c r="DK5">
        <v>94.3</v>
      </c>
      <c r="DL5">
        <v>93.6</v>
      </c>
      <c r="DM5">
        <v>90.3</v>
      </c>
      <c r="DN5">
        <v>91.5</v>
      </c>
      <c r="DO5">
        <v>87.8</v>
      </c>
      <c r="DP5" s="65">
        <v>96</v>
      </c>
      <c r="DQ5">
        <v>96</v>
      </c>
      <c r="DR5">
        <v>86</v>
      </c>
      <c r="DS5">
        <v>89</v>
      </c>
      <c r="DT5" s="7">
        <v>84</v>
      </c>
      <c r="DU5">
        <v>94</v>
      </c>
      <c r="DV5">
        <v>97</v>
      </c>
      <c r="DW5">
        <v>90</v>
      </c>
      <c r="DX5">
        <v>92</v>
      </c>
      <c r="DY5">
        <v>87</v>
      </c>
      <c r="DZ5">
        <v>87</v>
      </c>
      <c r="EA5">
        <v>88</v>
      </c>
      <c r="EB5">
        <v>88</v>
      </c>
      <c r="EC5">
        <v>93</v>
      </c>
      <c r="ED5">
        <v>85</v>
      </c>
      <c r="EE5">
        <v>87</v>
      </c>
      <c r="EF5">
        <v>85</v>
      </c>
      <c r="EG5">
        <v>74</v>
      </c>
      <c r="EH5">
        <v>80</v>
      </c>
      <c r="EI5">
        <v>73</v>
      </c>
      <c r="EJ5">
        <v>80</v>
      </c>
      <c r="EK5">
        <v>95</v>
      </c>
      <c r="EL5">
        <v>93</v>
      </c>
      <c r="EM5">
        <v>83</v>
      </c>
      <c r="EN5"/>
      <c r="EO5"/>
      <c r="EP5"/>
      <c r="EQ5"/>
      <c r="ER5"/>
      <c r="ES5"/>
      <c r="ET5"/>
      <c r="EU5"/>
    </row>
    <row r="6" spans="1:152" ht="17.25" thickBot="1" x14ac:dyDescent="0.3">
      <c r="A6" s="12">
        <v>0.125</v>
      </c>
      <c r="B6"/>
      <c r="C6">
        <v>91.7</v>
      </c>
      <c r="D6">
        <v>94.9</v>
      </c>
      <c r="E6">
        <v>96.1</v>
      </c>
      <c r="F6">
        <v>93.5</v>
      </c>
      <c r="G6">
        <v>93.9</v>
      </c>
      <c r="H6">
        <v>100</v>
      </c>
      <c r="I6">
        <v>84.8</v>
      </c>
      <c r="J6">
        <v>90.7</v>
      </c>
      <c r="K6">
        <v>99.3</v>
      </c>
      <c r="L6">
        <v>96.3</v>
      </c>
      <c r="M6">
        <v>99.9</v>
      </c>
      <c r="N6">
        <v>95.5</v>
      </c>
      <c r="O6">
        <v>99</v>
      </c>
      <c r="P6">
        <v>95.9</v>
      </c>
      <c r="Q6"/>
      <c r="R6"/>
      <c r="S6"/>
      <c r="T6">
        <v>84</v>
      </c>
      <c r="U6">
        <v>88.7</v>
      </c>
      <c r="V6">
        <v>75.8</v>
      </c>
      <c r="W6">
        <v>81.3</v>
      </c>
      <c r="X6">
        <v>90.4</v>
      </c>
      <c r="Y6">
        <v>95</v>
      </c>
      <c r="Z6">
        <v>93.7</v>
      </c>
      <c r="AA6">
        <v>92</v>
      </c>
      <c r="AB6">
        <v>91.9</v>
      </c>
      <c r="AC6">
        <v>90.2</v>
      </c>
      <c r="AD6">
        <v>85.9</v>
      </c>
      <c r="AE6">
        <v>82.2</v>
      </c>
      <c r="AF6">
        <v>94.4</v>
      </c>
      <c r="AG6">
        <v>93.7</v>
      </c>
      <c r="AH6">
        <v>94.8</v>
      </c>
      <c r="AI6">
        <v>93.1</v>
      </c>
      <c r="AJ6">
        <v>93.7</v>
      </c>
      <c r="AK6">
        <v>92.8</v>
      </c>
      <c r="AL6">
        <v>95.8</v>
      </c>
      <c r="AM6">
        <v>92.3</v>
      </c>
      <c r="AN6">
        <v>93.1</v>
      </c>
      <c r="AO6">
        <v>91.1</v>
      </c>
      <c r="AP6">
        <v>88.4</v>
      </c>
      <c r="AQ6">
        <v>94.3</v>
      </c>
      <c r="AR6">
        <v>83.9</v>
      </c>
      <c r="AS6">
        <v>84.2</v>
      </c>
      <c r="AT6">
        <v>94.3</v>
      </c>
      <c r="AU6">
        <v>96.5</v>
      </c>
      <c r="AV6">
        <v>89.5</v>
      </c>
      <c r="AW6">
        <v>96</v>
      </c>
      <c r="AX6">
        <v>77.5</v>
      </c>
      <c r="AY6">
        <v>87.8</v>
      </c>
      <c r="AZ6">
        <v>94.9</v>
      </c>
      <c r="BA6">
        <v>82.6</v>
      </c>
      <c r="BB6">
        <v>90.7</v>
      </c>
      <c r="BC6">
        <v>95.3</v>
      </c>
      <c r="BD6">
        <v>88.6</v>
      </c>
      <c r="BE6">
        <v>93.6</v>
      </c>
      <c r="BF6">
        <v>94.2</v>
      </c>
      <c r="BG6">
        <v>93.8</v>
      </c>
      <c r="BH6">
        <v>92.9</v>
      </c>
      <c r="BI6">
        <v>96.1</v>
      </c>
      <c r="BJ6">
        <v>95.9</v>
      </c>
      <c r="BK6">
        <v>94</v>
      </c>
      <c r="BL6">
        <v>73.900000000000006</v>
      </c>
      <c r="BM6">
        <v>73.5</v>
      </c>
      <c r="BN6">
        <v>79.7</v>
      </c>
      <c r="BO6">
        <v>90.2</v>
      </c>
      <c r="BP6">
        <v>85.4</v>
      </c>
      <c r="BQ6">
        <v>89.7</v>
      </c>
      <c r="BR6">
        <v>94.1</v>
      </c>
      <c r="BS6">
        <v>96.5</v>
      </c>
      <c r="BT6">
        <v>93.3</v>
      </c>
      <c r="BU6">
        <v>91.7</v>
      </c>
      <c r="BV6">
        <v>86.5</v>
      </c>
      <c r="BW6">
        <v>93.5</v>
      </c>
      <c r="BX6">
        <v>90.9</v>
      </c>
      <c r="BY6">
        <v>80.5</v>
      </c>
      <c r="BZ6">
        <v>73</v>
      </c>
      <c r="CA6">
        <v>85.6</v>
      </c>
      <c r="CB6">
        <v>90.5</v>
      </c>
      <c r="CC6">
        <v>98</v>
      </c>
      <c r="CD6">
        <v>97.8</v>
      </c>
      <c r="CE6">
        <v>94.9</v>
      </c>
      <c r="CF6">
        <v>98</v>
      </c>
      <c r="CG6">
        <v>96.1</v>
      </c>
      <c r="CH6">
        <v>94.7</v>
      </c>
      <c r="CI6">
        <v>92.8</v>
      </c>
      <c r="CJ6">
        <v>98.2</v>
      </c>
      <c r="CK6">
        <v>99.9</v>
      </c>
      <c r="CL6">
        <v>89.1</v>
      </c>
      <c r="CM6">
        <v>92.7</v>
      </c>
      <c r="CN6">
        <v>98.9</v>
      </c>
      <c r="CO6">
        <v>99.8</v>
      </c>
      <c r="CP6">
        <v>89.5</v>
      </c>
      <c r="CQ6">
        <v>88</v>
      </c>
      <c r="CR6">
        <v>92.7</v>
      </c>
      <c r="CS6">
        <v>92.6</v>
      </c>
      <c r="CT6">
        <v>96.9</v>
      </c>
      <c r="CU6">
        <v>87.2</v>
      </c>
      <c r="CV6">
        <v>95.8</v>
      </c>
      <c r="CW6">
        <v>91.9</v>
      </c>
      <c r="CX6">
        <v>87.8</v>
      </c>
      <c r="CY6">
        <v>92.6</v>
      </c>
      <c r="CZ6">
        <v>94.2</v>
      </c>
      <c r="DA6">
        <v>88.1</v>
      </c>
      <c r="DB6">
        <v>95.9</v>
      </c>
      <c r="DC6">
        <v>91.4</v>
      </c>
      <c r="DD6">
        <v>92.3</v>
      </c>
      <c r="DE6">
        <v>87.9</v>
      </c>
      <c r="DF6">
        <v>84.2</v>
      </c>
      <c r="DG6">
        <v>89.3</v>
      </c>
      <c r="DH6">
        <v>92.4</v>
      </c>
      <c r="DI6">
        <v>88.9</v>
      </c>
      <c r="DJ6">
        <v>96.2</v>
      </c>
      <c r="DK6">
        <v>95</v>
      </c>
      <c r="DL6">
        <v>94.3</v>
      </c>
      <c r="DM6">
        <v>92.2</v>
      </c>
      <c r="DN6">
        <v>91.7</v>
      </c>
      <c r="DO6">
        <v>90.5</v>
      </c>
      <c r="DP6" s="65">
        <v>97</v>
      </c>
      <c r="DQ6">
        <v>91</v>
      </c>
      <c r="DR6">
        <v>85</v>
      </c>
      <c r="DS6">
        <v>88</v>
      </c>
      <c r="DT6" s="7">
        <v>81</v>
      </c>
      <c r="DU6">
        <v>93</v>
      </c>
      <c r="DV6">
        <v>97</v>
      </c>
      <c r="DW6">
        <v>85</v>
      </c>
      <c r="DX6">
        <v>95</v>
      </c>
      <c r="DY6">
        <v>86</v>
      </c>
      <c r="DZ6">
        <v>84</v>
      </c>
      <c r="EA6">
        <v>88</v>
      </c>
      <c r="EB6">
        <v>86</v>
      </c>
      <c r="EC6">
        <v>92</v>
      </c>
      <c r="ED6">
        <v>87</v>
      </c>
      <c r="EE6">
        <v>85</v>
      </c>
      <c r="EF6">
        <v>84</v>
      </c>
      <c r="EG6">
        <v>72</v>
      </c>
      <c r="EH6">
        <v>77</v>
      </c>
      <c r="EI6">
        <v>76</v>
      </c>
      <c r="EJ6">
        <v>86</v>
      </c>
      <c r="EK6">
        <v>97</v>
      </c>
      <c r="EL6">
        <v>94</v>
      </c>
      <c r="EM6">
        <v>79</v>
      </c>
      <c r="EN6"/>
      <c r="EO6"/>
      <c r="EP6"/>
      <c r="EQ6"/>
      <c r="ER6"/>
      <c r="ES6"/>
      <c r="ET6"/>
      <c r="EU6"/>
    </row>
    <row r="7" spans="1:152" ht="17.25" thickBot="1" x14ac:dyDescent="0.3">
      <c r="A7" s="12">
        <v>0.16666666666666699</v>
      </c>
      <c r="B7"/>
      <c r="C7">
        <v>90.3</v>
      </c>
      <c r="D7">
        <v>95.8</v>
      </c>
      <c r="E7">
        <v>95.7</v>
      </c>
      <c r="F7">
        <v>93.4</v>
      </c>
      <c r="G7">
        <v>96.2</v>
      </c>
      <c r="H7">
        <v>100</v>
      </c>
      <c r="I7">
        <v>86</v>
      </c>
      <c r="J7">
        <v>94.2</v>
      </c>
      <c r="K7">
        <v>100</v>
      </c>
      <c r="L7">
        <v>97.3</v>
      </c>
      <c r="M7">
        <v>100</v>
      </c>
      <c r="N7">
        <v>96.1</v>
      </c>
      <c r="O7">
        <v>98</v>
      </c>
      <c r="P7">
        <v>95.1</v>
      </c>
      <c r="Q7"/>
      <c r="R7"/>
      <c r="S7"/>
      <c r="T7">
        <v>85.6</v>
      </c>
      <c r="U7">
        <v>86.2</v>
      </c>
      <c r="V7">
        <v>77</v>
      </c>
      <c r="W7">
        <v>82.3</v>
      </c>
      <c r="X7">
        <v>90.7</v>
      </c>
      <c r="Y7">
        <v>94.8</v>
      </c>
      <c r="Z7">
        <v>94.5</v>
      </c>
      <c r="AA7">
        <v>92</v>
      </c>
      <c r="AB7">
        <v>93.1</v>
      </c>
      <c r="AC7">
        <v>91.1</v>
      </c>
      <c r="AD7">
        <v>88.4</v>
      </c>
      <c r="AE7">
        <v>82.5</v>
      </c>
      <c r="AF7">
        <v>96.3</v>
      </c>
      <c r="AG7">
        <v>94.3</v>
      </c>
      <c r="AH7">
        <v>95.3</v>
      </c>
      <c r="AI7">
        <v>94.5</v>
      </c>
      <c r="AJ7">
        <v>94.1</v>
      </c>
      <c r="AK7">
        <v>93</v>
      </c>
      <c r="AL7">
        <v>95.3</v>
      </c>
      <c r="AM7">
        <v>93.6</v>
      </c>
      <c r="AN7">
        <v>93.8</v>
      </c>
      <c r="AO7">
        <v>90.3</v>
      </c>
      <c r="AP7">
        <v>88.2</v>
      </c>
      <c r="AQ7">
        <v>93.9</v>
      </c>
      <c r="AR7">
        <v>83.7</v>
      </c>
      <c r="AS7">
        <v>84.3</v>
      </c>
      <c r="AT7">
        <v>95</v>
      </c>
      <c r="AU7">
        <v>96.3</v>
      </c>
      <c r="AV7">
        <v>89.7</v>
      </c>
      <c r="AW7">
        <v>94.4</v>
      </c>
      <c r="AX7">
        <v>76.400000000000006</v>
      </c>
      <c r="AY7">
        <v>87.6</v>
      </c>
      <c r="AZ7">
        <v>99.4</v>
      </c>
      <c r="BA7">
        <v>84.4</v>
      </c>
      <c r="BB7">
        <v>91.4</v>
      </c>
      <c r="BC7">
        <v>92.8</v>
      </c>
      <c r="BD7">
        <v>88.9</v>
      </c>
      <c r="BE7">
        <v>95.7</v>
      </c>
      <c r="BF7">
        <v>94.1</v>
      </c>
      <c r="BG7">
        <v>92.4</v>
      </c>
      <c r="BH7">
        <v>94.5</v>
      </c>
      <c r="BI7">
        <v>98.1</v>
      </c>
      <c r="BJ7">
        <v>95</v>
      </c>
      <c r="BK7">
        <v>93.8</v>
      </c>
      <c r="BL7">
        <v>72.5</v>
      </c>
      <c r="BM7">
        <v>73.3</v>
      </c>
      <c r="BN7">
        <v>80.2</v>
      </c>
      <c r="BO7">
        <v>91.7</v>
      </c>
      <c r="BP7">
        <v>85.1</v>
      </c>
      <c r="BQ7">
        <v>89.8</v>
      </c>
      <c r="BR7">
        <v>94.1</v>
      </c>
      <c r="BS7">
        <v>97.2</v>
      </c>
      <c r="BT7">
        <v>92.3</v>
      </c>
      <c r="BU7">
        <v>91.5</v>
      </c>
      <c r="BV7">
        <v>86.4</v>
      </c>
      <c r="BW7">
        <v>94.2</v>
      </c>
      <c r="BX7">
        <v>90.8</v>
      </c>
      <c r="BY7">
        <v>85.3</v>
      </c>
      <c r="BZ7">
        <v>73.2</v>
      </c>
      <c r="CA7">
        <v>87.2</v>
      </c>
      <c r="CB7">
        <v>92.1</v>
      </c>
      <c r="CC7">
        <v>98.9</v>
      </c>
      <c r="CD7">
        <v>96.9</v>
      </c>
      <c r="CE7">
        <v>94.3</v>
      </c>
      <c r="CF7">
        <v>94.8</v>
      </c>
      <c r="CG7">
        <v>93.5</v>
      </c>
      <c r="CH7">
        <v>95.5</v>
      </c>
      <c r="CI7">
        <v>94</v>
      </c>
      <c r="CJ7">
        <v>99.9</v>
      </c>
      <c r="CK7">
        <v>99.9</v>
      </c>
      <c r="CL7">
        <v>88.8</v>
      </c>
      <c r="CM7">
        <v>92.8</v>
      </c>
      <c r="CN7">
        <v>98.9</v>
      </c>
      <c r="CO7">
        <v>100</v>
      </c>
      <c r="CP7">
        <v>90.8</v>
      </c>
      <c r="CQ7">
        <v>88</v>
      </c>
      <c r="CR7">
        <v>93.7</v>
      </c>
      <c r="CS7">
        <v>93.7</v>
      </c>
      <c r="CT7">
        <v>95.5</v>
      </c>
      <c r="CU7">
        <v>90.2</v>
      </c>
      <c r="CV7">
        <v>97.4</v>
      </c>
      <c r="CW7">
        <v>93.8</v>
      </c>
      <c r="CX7">
        <v>86.8</v>
      </c>
      <c r="CY7">
        <v>92.4</v>
      </c>
      <c r="CZ7">
        <v>94.6</v>
      </c>
      <c r="DA7">
        <v>90.2</v>
      </c>
      <c r="DB7">
        <v>95.9</v>
      </c>
      <c r="DC7">
        <v>91.7</v>
      </c>
      <c r="DD7">
        <v>90.7</v>
      </c>
      <c r="DE7">
        <v>87.7</v>
      </c>
      <c r="DF7">
        <v>85.4</v>
      </c>
      <c r="DG7">
        <v>91.9</v>
      </c>
      <c r="DH7">
        <v>93.2</v>
      </c>
      <c r="DI7">
        <v>91.6</v>
      </c>
      <c r="DJ7">
        <v>92.7</v>
      </c>
      <c r="DK7">
        <v>96.8</v>
      </c>
      <c r="DL7">
        <v>93.6</v>
      </c>
      <c r="DM7">
        <v>92.4</v>
      </c>
      <c r="DN7">
        <v>91.7</v>
      </c>
      <c r="DO7">
        <v>89.3</v>
      </c>
      <c r="DP7" s="65">
        <v>97</v>
      </c>
      <c r="DQ7">
        <v>89</v>
      </c>
      <c r="DR7">
        <v>81</v>
      </c>
      <c r="DS7">
        <v>86</v>
      </c>
      <c r="DT7" s="7">
        <v>85</v>
      </c>
      <c r="DU7">
        <v>92</v>
      </c>
      <c r="DV7">
        <v>96</v>
      </c>
      <c r="DW7">
        <v>78</v>
      </c>
      <c r="DX7">
        <v>92</v>
      </c>
      <c r="DY7">
        <v>86</v>
      </c>
      <c r="DZ7">
        <v>88</v>
      </c>
      <c r="EA7">
        <v>86</v>
      </c>
      <c r="EB7">
        <v>89</v>
      </c>
      <c r="EC7">
        <v>90</v>
      </c>
      <c r="ED7">
        <v>83</v>
      </c>
      <c r="EE7">
        <v>85</v>
      </c>
      <c r="EF7">
        <v>82</v>
      </c>
      <c r="EG7">
        <v>71</v>
      </c>
      <c r="EH7">
        <v>78</v>
      </c>
      <c r="EI7">
        <v>77</v>
      </c>
      <c r="EJ7">
        <v>82</v>
      </c>
      <c r="EK7">
        <v>90</v>
      </c>
      <c r="EL7">
        <v>87</v>
      </c>
      <c r="EM7">
        <v>84</v>
      </c>
      <c r="EN7"/>
      <c r="EO7"/>
      <c r="EP7"/>
      <c r="EQ7"/>
      <c r="ER7"/>
      <c r="ES7"/>
      <c r="ET7"/>
      <c r="EU7"/>
    </row>
    <row r="8" spans="1:152" ht="17.25" thickBot="1" x14ac:dyDescent="0.3">
      <c r="A8" s="12">
        <v>0.20833333333333301</v>
      </c>
      <c r="B8"/>
      <c r="C8">
        <v>89.5</v>
      </c>
      <c r="D8">
        <v>96.1</v>
      </c>
      <c r="E8">
        <v>96.1</v>
      </c>
      <c r="F8">
        <v>93.9</v>
      </c>
      <c r="G8">
        <v>95.6</v>
      </c>
      <c r="H8">
        <v>100</v>
      </c>
      <c r="I8">
        <v>87.4</v>
      </c>
      <c r="J8">
        <v>92.6</v>
      </c>
      <c r="K8">
        <v>100</v>
      </c>
      <c r="L8">
        <v>97.8</v>
      </c>
      <c r="M8">
        <v>99.9</v>
      </c>
      <c r="N8">
        <v>96.3</v>
      </c>
      <c r="O8">
        <v>99.1</v>
      </c>
      <c r="P8">
        <v>94.7</v>
      </c>
      <c r="Q8"/>
      <c r="R8"/>
      <c r="S8"/>
      <c r="T8">
        <v>86.3</v>
      </c>
      <c r="U8">
        <v>84.3</v>
      </c>
      <c r="V8">
        <v>79.599999999999994</v>
      </c>
      <c r="W8">
        <v>81</v>
      </c>
      <c r="X8">
        <v>91.4</v>
      </c>
      <c r="Y8">
        <v>95.5</v>
      </c>
      <c r="Z8">
        <v>95</v>
      </c>
      <c r="AA8">
        <v>92</v>
      </c>
      <c r="AB8">
        <v>93.1</v>
      </c>
      <c r="AC8">
        <v>93.5</v>
      </c>
      <c r="AD8">
        <v>88.8</v>
      </c>
      <c r="AE8">
        <v>82.6</v>
      </c>
      <c r="AF8">
        <v>97.3</v>
      </c>
      <c r="AG8">
        <v>94.8</v>
      </c>
      <c r="AH8">
        <v>95.4</v>
      </c>
      <c r="AI8">
        <v>92.8</v>
      </c>
      <c r="AJ8">
        <v>93.6</v>
      </c>
      <c r="AK8">
        <v>93.7</v>
      </c>
      <c r="AL8">
        <v>95.2</v>
      </c>
      <c r="AM8">
        <v>95.4</v>
      </c>
      <c r="AN8">
        <v>95.3</v>
      </c>
      <c r="AO8">
        <v>89.7</v>
      </c>
      <c r="AP8">
        <v>88.9</v>
      </c>
      <c r="AQ8">
        <v>93.7</v>
      </c>
      <c r="AR8">
        <v>81.3</v>
      </c>
      <c r="AS8">
        <v>83.8</v>
      </c>
      <c r="AT8">
        <v>95.9</v>
      </c>
      <c r="AU8">
        <v>96.7</v>
      </c>
      <c r="AV8">
        <v>89</v>
      </c>
      <c r="AW8">
        <v>93.7</v>
      </c>
      <c r="AX8">
        <v>78.5</v>
      </c>
      <c r="AY8">
        <v>90</v>
      </c>
      <c r="AZ8">
        <v>99.9</v>
      </c>
      <c r="BA8">
        <v>85.2</v>
      </c>
      <c r="BB8">
        <v>93.2</v>
      </c>
      <c r="BC8">
        <v>93.1</v>
      </c>
      <c r="BD8">
        <v>88.9</v>
      </c>
      <c r="BE8">
        <v>95.3</v>
      </c>
      <c r="BF8">
        <v>94.3</v>
      </c>
      <c r="BG8">
        <v>97</v>
      </c>
      <c r="BH8">
        <v>97.3</v>
      </c>
      <c r="BI8">
        <v>97.5</v>
      </c>
      <c r="BJ8">
        <v>94.8</v>
      </c>
      <c r="BK8">
        <v>92.8</v>
      </c>
      <c r="BL8">
        <v>67.599999999999994</v>
      </c>
      <c r="BM8">
        <v>75.400000000000006</v>
      </c>
      <c r="BN8">
        <v>79.900000000000006</v>
      </c>
      <c r="BO8">
        <v>92.7</v>
      </c>
      <c r="BP8">
        <v>85.1</v>
      </c>
      <c r="BQ8">
        <v>90.6</v>
      </c>
      <c r="BR8">
        <v>94.4</v>
      </c>
      <c r="BS8">
        <v>96.8</v>
      </c>
      <c r="BT8">
        <v>92.6</v>
      </c>
      <c r="BU8">
        <v>91.2</v>
      </c>
      <c r="BV8">
        <v>87.5</v>
      </c>
      <c r="BW8">
        <v>94.2</v>
      </c>
      <c r="BX8">
        <v>90.8</v>
      </c>
      <c r="BY8">
        <v>84.9</v>
      </c>
      <c r="BZ8">
        <v>73.7</v>
      </c>
      <c r="CA8">
        <v>86.5</v>
      </c>
      <c r="CB8">
        <v>93.2</v>
      </c>
      <c r="CC8">
        <v>99.8</v>
      </c>
      <c r="CD8">
        <v>95.9</v>
      </c>
      <c r="CE8">
        <v>94.8</v>
      </c>
      <c r="CF8">
        <v>94</v>
      </c>
      <c r="CG8">
        <v>92.5</v>
      </c>
      <c r="CH8">
        <v>97.5</v>
      </c>
      <c r="CI8">
        <v>94.2</v>
      </c>
      <c r="CJ8">
        <v>100</v>
      </c>
      <c r="CK8">
        <v>99.9</v>
      </c>
      <c r="CL8">
        <v>90.6</v>
      </c>
      <c r="CM8">
        <v>93</v>
      </c>
      <c r="CN8">
        <v>98.4</v>
      </c>
      <c r="CO8">
        <v>99.9</v>
      </c>
      <c r="CP8">
        <v>91.2</v>
      </c>
      <c r="CQ8">
        <v>89.2</v>
      </c>
      <c r="CR8">
        <v>90.8</v>
      </c>
      <c r="CS8">
        <v>94.1</v>
      </c>
      <c r="CT8">
        <v>97.3</v>
      </c>
      <c r="CU8">
        <v>92</v>
      </c>
      <c r="CV8">
        <v>97.5</v>
      </c>
      <c r="CW8">
        <v>95.2</v>
      </c>
      <c r="CX8">
        <v>86.3</v>
      </c>
      <c r="CY8">
        <v>93.7</v>
      </c>
      <c r="CZ8">
        <v>95.7</v>
      </c>
      <c r="DA8">
        <v>90.8</v>
      </c>
      <c r="DB8">
        <v>96.7</v>
      </c>
      <c r="DC8">
        <v>92.9</v>
      </c>
      <c r="DD8">
        <v>90.3</v>
      </c>
      <c r="DE8">
        <v>88.7</v>
      </c>
      <c r="DF8">
        <v>84.8</v>
      </c>
      <c r="DG8">
        <v>92</v>
      </c>
      <c r="DH8">
        <v>94</v>
      </c>
      <c r="DI8">
        <v>91.9</v>
      </c>
      <c r="DJ8">
        <v>93.5</v>
      </c>
      <c r="DK8">
        <v>98.2</v>
      </c>
      <c r="DL8">
        <v>94.5</v>
      </c>
      <c r="DM8">
        <v>91.7</v>
      </c>
      <c r="DN8">
        <v>92.7</v>
      </c>
      <c r="DO8">
        <v>86.3</v>
      </c>
      <c r="DP8" s="65">
        <v>97</v>
      </c>
      <c r="DQ8">
        <v>88</v>
      </c>
      <c r="DR8">
        <v>81</v>
      </c>
      <c r="DS8">
        <v>84</v>
      </c>
      <c r="DT8" s="7">
        <v>80</v>
      </c>
      <c r="DU8">
        <v>92</v>
      </c>
      <c r="DV8">
        <v>95</v>
      </c>
      <c r="DW8">
        <v>91</v>
      </c>
      <c r="DX8">
        <v>89</v>
      </c>
      <c r="DY8">
        <v>86</v>
      </c>
      <c r="DZ8">
        <v>86</v>
      </c>
      <c r="EA8">
        <v>82</v>
      </c>
      <c r="EB8">
        <v>85</v>
      </c>
      <c r="EC8">
        <v>90</v>
      </c>
      <c r="ED8">
        <v>81</v>
      </c>
      <c r="EE8">
        <v>84</v>
      </c>
      <c r="EF8">
        <v>93</v>
      </c>
      <c r="EG8">
        <v>73</v>
      </c>
      <c r="EH8">
        <v>78</v>
      </c>
      <c r="EI8">
        <v>79</v>
      </c>
      <c r="EJ8">
        <v>97</v>
      </c>
      <c r="EK8">
        <v>89</v>
      </c>
      <c r="EL8">
        <v>91</v>
      </c>
      <c r="EM8">
        <v>84</v>
      </c>
      <c r="EN8"/>
      <c r="EO8"/>
      <c r="EP8"/>
      <c r="EQ8"/>
      <c r="ER8"/>
      <c r="ES8"/>
      <c r="ET8"/>
      <c r="EU8"/>
    </row>
    <row r="9" spans="1:152" ht="17.25" thickBot="1" x14ac:dyDescent="0.3">
      <c r="A9" s="12">
        <v>0.25</v>
      </c>
      <c r="B9"/>
      <c r="C9">
        <v>93.2</v>
      </c>
      <c r="D9">
        <v>96.3</v>
      </c>
      <c r="E9">
        <v>97.1</v>
      </c>
      <c r="F9">
        <v>90.5</v>
      </c>
      <c r="G9">
        <v>95.9</v>
      </c>
      <c r="H9">
        <v>100</v>
      </c>
      <c r="I9">
        <v>88.3</v>
      </c>
      <c r="J9">
        <v>93.9</v>
      </c>
      <c r="K9">
        <v>99.9</v>
      </c>
      <c r="L9">
        <v>98.8</v>
      </c>
      <c r="M9">
        <v>99.9</v>
      </c>
      <c r="N9">
        <v>96.8</v>
      </c>
      <c r="O9">
        <v>99.7</v>
      </c>
      <c r="P9">
        <v>93.5</v>
      </c>
      <c r="Q9"/>
      <c r="R9"/>
      <c r="S9"/>
      <c r="T9">
        <v>85.4</v>
      </c>
      <c r="U9">
        <v>82.3</v>
      </c>
      <c r="V9">
        <v>80.7</v>
      </c>
      <c r="W9">
        <v>81.900000000000006</v>
      </c>
      <c r="X9">
        <v>91.5</v>
      </c>
      <c r="Y9">
        <v>96.4</v>
      </c>
      <c r="Z9">
        <v>95.1</v>
      </c>
      <c r="AA9">
        <v>91.5</v>
      </c>
      <c r="AB9">
        <v>93.6</v>
      </c>
      <c r="AC9">
        <v>94.4</v>
      </c>
      <c r="AD9">
        <v>88.9</v>
      </c>
      <c r="AE9">
        <v>82.8</v>
      </c>
      <c r="AF9">
        <v>98.4</v>
      </c>
      <c r="AG9">
        <v>95</v>
      </c>
      <c r="AH9">
        <v>95.3</v>
      </c>
      <c r="AI9">
        <v>92.9</v>
      </c>
      <c r="AJ9">
        <v>93.1</v>
      </c>
      <c r="AK9">
        <v>95.2</v>
      </c>
      <c r="AL9">
        <v>95.3</v>
      </c>
      <c r="AM9">
        <v>95.9</v>
      </c>
      <c r="AN9">
        <v>95.8</v>
      </c>
      <c r="AO9">
        <v>90.7</v>
      </c>
      <c r="AP9">
        <v>89.1</v>
      </c>
      <c r="AQ9">
        <v>92.4</v>
      </c>
      <c r="AR9">
        <v>81.900000000000006</v>
      </c>
      <c r="AS9">
        <v>83.9</v>
      </c>
      <c r="AT9">
        <v>95.9</v>
      </c>
      <c r="AU9">
        <v>96.6</v>
      </c>
      <c r="AV9">
        <v>92.8</v>
      </c>
      <c r="AW9">
        <v>93.6</v>
      </c>
      <c r="AX9">
        <v>81.8</v>
      </c>
      <c r="AY9">
        <v>89.6</v>
      </c>
      <c r="AZ9">
        <v>99.7</v>
      </c>
      <c r="BA9">
        <v>82.6</v>
      </c>
      <c r="BB9">
        <v>95.2</v>
      </c>
      <c r="BC9">
        <v>96.1</v>
      </c>
      <c r="BD9">
        <v>92</v>
      </c>
      <c r="BE9">
        <v>96.2</v>
      </c>
      <c r="BF9">
        <v>94.4</v>
      </c>
      <c r="BG9">
        <v>98.3</v>
      </c>
      <c r="BH9">
        <v>96.5</v>
      </c>
      <c r="BI9">
        <v>94.6</v>
      </c>
      <c r="BJ9">
        <v>93.9</v>
      </c>
      <c r="BK9">
        <v>92.5</v>
      </c>
      <c r="BL9">
        <v>64</v>
      </c>
      <c r="BM9">
        <v>74.2</v>
      </c>
      <c r="BN9">
        <v>80.2</v>
      </c>
      <c r="BO9">
        <v>90.3</v>
      </c>
      <c r="BP9">
        <v>84.6</v>
      </c>
      <c r="BQ9">
        <v>89.7</v>
      </c>
      <c r="BR9">
        <v>96.5</v>
      </c>
      <c r="BS9">
        <v>97.5</v>
      </c>
      <c r="BT9">
        <v>92.4</v>
      </c>
      <c r="BU9">
        <v>91.5</v>
      </c>
      <c r="BV9">
        <v>88.2</v>
      </c>
      <c r="BW9">
        <v>93.6</v>
      </c>
      <c r="BX9">
        <v>91</v>
      </c>
      <c r="BY9">
        <v>84.9</v>
      </c>
      <c r="BZ9">
        <v>73.400000000000006</v>
      </c>
      <c r="CA9">
        <v>91</v>
      </c>
      <c r="CB9">
        <v>92.9</v>
      </c>
      <c r="CC9">
        <v>97.9</v>
      </c>
      <c r="CD9">
        <v>95.5</v>
      </c>
      <c r="CE9">
        <v>94.8</v>
      </c>
      <c r="CF9">
        <v>94.2</v>
      </c>
      <c r="CG9">
        <v>96.7</v>
      </c>
      <c r="CH9">
        <v>97.8</v>
      </c>
      <c r="CI9">
        <v>95.3</v>
      </c>
      <c r="CJ9">
        <v>99.9</v>
      </c>
      <c r="CK9">
        <v>99.9</v>
      </c>
      <c r="CL9">
        <v>91.8</v>
      </c>
      <c r="CM9">
        <v>93</v>
      </c>
      <c r="CN9">
        <v>96.7</v>
      </c>
      <c r="CO9">
        <v>98.1</v>
      </c>
      <c r="CP9">
        <v>93.6</v>
      </c>
      <c r="CQ9">
        <v>88.9</v>
      </c>
      <c r="CR9">
        <v>93</v>
      </c>
      <c r="CS9">
        <v>94.5</v>
      </c>
      <c r="CT9">
        <v>93.2</v>
      </c>
      <c r="CU9">
        <v>94.4</v>
      </c>
      <c r="CV9">
        <v>96.2</v>
      </c>
      <c r="CW9">
        <v>92.9</v>
      </c>
      <c r="CX9">
        <v>86</v>
      </c>
      <c r="CY9">
        <v>91.3</v>
      </c>
      <c r="CZ9">
        <v>93.1</v>
      </c>
      <c r="DA9">
        <v>89.7</v>
      </c>
      <c r="DB9">
        <v>94.3</v>
      </c>
      <c r="DC9">
        <v>92.2</v>
      </c>
      <c r="DD9">
        <v>92.2</v>
      </c>
      <c r="DE9">
        <v>88.4</v>
      </c>
      <c r="DF9">
        <v>84.5</v>
      </c>
      <c r="DG9">
        <v>90.8</v>
      </c>
      <c r="DH9">
        <v>93.2</v>
      </c>
      <c r="DI9">
        <v>89.9</v>
      </c>
      <c r="DJ9">
        <v>95.2</v>
      </c>
      <c r="DK9">
        <v>97.4</v>
      </c>
      <c r="DL9">
        <v>92.9</v>
      </c>
      <c r="DM9">
        <v>92</v>
      </c>
      <c r="DN9">
        <v>93</v>
      </c>
      <c r="DO9">
        <v>83.3</v>
      </c>
      <c r="DP9" s="65">
        <v>94</v>
      </c>
      <c r="DQ9">
        <v>86</v>
      </c>
      <c r="DR9">
        <v>71</v>
      </c>
      <c r="DS9">
        <v>74</v>
      </c>
      <c r="DT9" s="7">
        <v>72</v>
      </c>
      <c r="DU9">
        <v>92</v>
      </c>
      <c r="DV9">
        <v>92</v>
      </c>
      <c r="DW9">
        <v>87</v>
      </c>
      <c r="DX9">
        <v>82</v>
      </c>
      <c r="DY9">
        <v>80</v>
      </c>
      <c r="DZ9">
        <v>78</v>
      </c>
      <c r="EA9">
        <v>74</v>
      </c>
      <c r="EB9">
        <v>85</v>
      </c>
      <c r="EC9">
        <v>84</v>
      </c>
      <c r="ED9">
        <v>79</v>
      </c>
      <c r="EE9">
        <v>78</v>
      </c>
      <c r="EF9">
        <v>94</v>
      </c>
      <c r="EG9">
        <v>70</v>
      </c>
      <c r="EH9">
        <v>72</v>
      </c>
      <c r="EI9">
        <v>77</v>
      </c>
      <c r="EJ9">
        <v>95</v>
      </c>
      <c r="EK9">
        <v>91</v>
      </c>
      <c r="EL9">
        <v>91</v>
      </c>
      <c r="EM9">
        <v>79</v>
      </c>
      <c r="EN9"/>
      <c r="EO9"/>
      <c r="EP9"/>
      <c r="EQ9"/>
      <c r="ER9"/>
      <c r="ES9"/>
      <c r="ET9"/>
      <c r="EU9"/>
    </row>
    <row r="10" spans="1:152" ht="17.25" thickBot="1" x14ac:dyDescent="0.3">
      <c r="A10" s="12">
        <v>0.29166666666666702</v>
      </c>
      <c r="B10"/>
      <c r="C10">
        <v>95.7</v>
      </c>
      <c r="D10">
        <v>96.7</v>
      </c>
      <c r="E10">
        <v>97.1</v>
      </c>
      <c r="F10">
        <v>87.8</v>
      </c>
      <c r="G10">
        <v>94.6</v>
      </c>
      <c r="H10">
        <v>99.9</v>
      </c>
      <c r="I10">
        <v>88.1</v>
      </c>
      <c r="J10">
        <v>94</v>
      </c>
      <c r="K10">
        <v>99.8</v>
      </c>
      <c r="L10">
        <v>98.4</v>
      </c>
      <c r="M10">
        <v>100</v>
      </c>
      <c r="N10">
        <v>97.2</v>
      </c>
      <c r="O10">
        <v>99.9</v>
      </c>
      <c r="P10">
        <v>95.3</v>
      </c>
      <c r="Q10"/>
      <c r="R10"/>
      <c r="S10"/>
      <c r="T10">
        <v>87.4</v>
      </c>
      <c r="U10">
        <v>84.1</v>
      </c>
      <c r="V10">
        <v>81.3</v>
      </c>
      <c r="W10">
        <v>80.5</v>
      </c>
      <c r="X10">
        <v>91.5</v>
      </c>
      <c r="Y10">
        <v>96</v>
      </c>
      <c r="Z10">
        <v>94.7</v>
      </c>
      <c r="AA10">
        <v>91</v>
      </c>
      <c r="AB10">
        <v>93.4</v>
      </c>
      <c r="AC10">
        <v>94.4</v>
      </c>
      <c r="AD10">
        <v>90</v>
      </c>
      <c r="AE10">
        <v>81.900000000000006</v>
      </c>
      <c r="AF10">
        <v>98.4</v>
      </c>
      <c r="AG10">
        <v>95.2</v>
      </c>
      <c r="AH10">
        <v>96.1</v>
      </c>
      <c r="AI10">
        <v>92.7</v>
      </c>
      <c r="AJ10">
        <v>92.5</v>
      </c>
      <c r="AK10">
        <v>94.6</v>
      </c>
      <c r="AL10">
        <v>95.5</v>
      </c>
      <c r="AM10">
        <v>95.3</v>
      </c>
      <c r="AN10">
        <v>95.7</v>
      </c>
      <c r="AO10">
        <v>90.2</v>
      </c>
      <c r="AP10">
        <v>88.3</v>
      </c>
      <c r="AQ10">
        <v>93.4</v>
      </c>
      <c r="AR10">
        <v>79.2</v>
      </c>
      <c r="AS10">
        <v>87.3</v>
      </c>
      <c r="AT10">
        <v>94.4</v>
      </c>
      <c r="AU10">
        <v>96.9</v>
      </c>
      <c r="AV10">
        <v>92.4</v>
      </c>
      <c r="AW10">
        <v>93.4</v>
      </c>
      <c r="AX10">
        <v>82.6</v>
      </c>
      <c r="AY10">
        <v>88.8</v>
      </c>
      <c r="AZ10">
        <v>99.7</v>
      </c>
      <c r="BA10">
        <v>78.099999999999994</v>
      </c>
      <c r="BB10">
        <v>92.9</v>
      </c>
      <c r="BC10">
        <v>95.3</v>
      </c>
      <c r="BD10">
        <v>88.2</v>
      </c>
      <c r="BE10">
        <v>95.2</v>
      </c>
      <c r="BF10">
        <v>93.8</v>
      </c>
      <c r="BG10">
        <v>95.9</v>
      </c>
      <c r="BH10">
        <v>95.9</v>
      </c>
      <c r="BI10">
        <v>87.1</v>
      </c>
      <c r="BJ10">
        <v>92.4</v>
      </c>
      <c r="BK10">
        <v>92.7</v>
      </c>
      <c r="BL10">
        <v>60.6</v>
      </c>
      <c r="BM10">
        <v>72</v>
      </c>
      <c r="BN10">
        <v>79.3</v>
      </c>
      <c r="BO10">
        <v>88.8</v>
      </c>
      <c r="BP10">
        <v>84</v>
      </c>
      <c r="BQ10">
        <v>88.6</v>
      </c>
      <c r="BR10">
        <v>90.4</v>
      </c>
      <c r="BS10">
        <v>97.5</v>
      </c>
      <c r="BT10">
        <v>84.4</v>
      </c>
      <c r="BU10">
        <v>88.9</v>
      </c>
      <c r="BV10">
        <v>83.7</v>
      </c>
      <c r="BW10">
        <v>91.9</v>
      </c>
      <c r="BX10">
        <v>90.2</v>
      </c>
      <c r="BY10">
        <v>82.9</v>
      </c>
      <c r="BZ10">
        <v>73</v>
      </c>
      <c r="CA10">
        <v>87.7</v>
      </c>
      <c r="CB10">
        <v>93.1</v>
      </c>
      <c r="CC10">
        <v>96.1</v>
      </c>
      <c r="CD10">
        <v>95.9</v>
      </c>
      <c r="CE10">
        <v>91.7</v>
      </c>
      <c r="CF10">
        <v>91</v>
      </c>
      <c r="CG10">
        <v>97.7</v>
      </c>
      <c r="CH10">
        <v>95.8</v>
      </c>
      <c r="CI10">
        <v>93.9</v>
      </c>
      <c r="CJ10">
        <v>100</v>
      </c>
      <c r="CK10">
        <v>96</v>
      </c>
      <c r="CL10">
        <v>89.9</v>
      </c>
      <c r="CM10">
        <v>82.5</v>
      </c>
      <c r="CN10">
        <v>97.6</v>
      </c>
      <c r="CO10">
        <v>92.4</v>
      </c>
      <c r="CP10">
        <v>90.1</v>
      </c>
      <c r="CQ10">
        <v>80.7</v>
      </c>
      <c r="CR10">
        <v>87.7</v>
      </c>
      <c r="CS10">
        <v>92.1</v>
      </c>
      <c r="CT10">
        <v>87.3</v>
      </c>
      <c r="CU10">
        <v>90.9</v>
      </c>
      <c r="CV10">
        <v>92.4</v>
      </c>
      <c r="CW10">
        <v>85.7</v>
      </c>
      <c r="CX10">
        <v>81.400000000000006</v>
      </c>
      <c r="CY10">
        <v>83.2</v>
      </c>
      <c r="CZ10">
        <v>82.9</v>
      </c>
      <c r="DA10">
        <v>85.3</v>
      </c>
      <c r="DB10">
        <v>91.3</v>
      </c>
      <c r="DC10">
        <v>90.1</v>
      </c>
      <c r="DD10">
        <v>87.8</v>
      </c>
      <c r="DE10">
        <v>83.9</v>
      </c>
      <c r="DF10">
        <v>79.3</v>
      </c>
      <c r="DG10">
        <v>84.9</v>
      </c>
      <c r="DH10">
        <v>86.8</v>
      </c>
      <c r="DI10">
        <v>85.8</v>
      </c>
      <c r="DJ10">
        <v>85.4</v>
      </c>
      <c r="DK10">
        <v>91.9</v>
      </c>
      <c r="DL10">
        <v>85.6</v>
      </c>
      <c r="DM10">
        <v>83.9</v>
      </c>
      <c r="DN10">
        <v>89.9</v>
      </c>
      <c r="DO10">
        <v>88.5</v>
      </c>
      <c r="DP10" s="65">
        <v>88</v>
      </c>
      <c r="DQ10">
        <v>79</v>
      </c>
      <c r="DR10">
        <v>70</v>
      </c>
      <c r="DS10">
        <v>71</v>
      </c>
      <c r="DT10" s="7">
        <v>64</v>
      </c>
      <c r="DU10">
        <v>92</v>
      </c>
      <c r="DV10">
        <v>93</v>
      </c>
      <c r="DW10">
        <v>76</v>
      </c>
      <c r="DX10">
        <v>70</v>
      </c>
      <c r="DY10">
        <v>73</v>
      </c>
      <c r="DZ10">
        <v>70</v>
      </c>
      <c r="EA10">
        <v>69</v>
      </c>
      <c r="EB10">
        <v>77</v>
      </c>
      <c r="EC10">
        <v>76</v>
      </c>
      <c r="ED10">
        <v>69</v>
      </c>
      <c r="EE10">
        <v>71</v>
      </c>
      <c r="EF10">
        <v>97</v>
      </c>
      <c r="EG10">
        <v>68</v>
      </c>
      <c r="EH10">
        <v>73</v>
      </c>
      <c r="EI10">
        <v>74</v>
      </c>
      <c r="EJ10">
        <v>94</v>
      </c>
      <c r="EK10">
        <v>87</v>
      </c>
      <c r="EL10">
        <v>92</v>
      </c>
      <c r="EM10">
        <v>82</v>
      </c>
      <c r="EN10"/>
      <c r="EO10"/>
      <c r="EP10"/>
      <c r="EQ10"/>
      <c r="ER10"/>
      <c r="ES10"/>
      <c r="ET10"/>
      <c r="EU10"/>
    </row>
    <row r="11" spans="1:152" ht="17.25" thickBot="1" x14ac:dyDescent="0.3">
      <c r="A11" s="12">
        <v>0.33333333333333298</v>
      </c>
      <c r="B11"/>
      <c r="C11">
        <v>89.5</v>
      </c>
      <c r="D11">
        <v>89.8</v>
      </c>
      <c r="E11">
        <v>92.1</v>
      </c>
      <c r="F11">
        <v>74.3</v>
      </c>
      <c r="G11">
        <v>93.7</v>
      </c>
      <c r="H11">
        <v>99.9</v>
      </c>
      <c r="I11">
        <v>80.099999999999994</v>
      </c>
      <c r="J11">
        <v>91.3</v>
      </c>
      <c r="K11">
        <v>99.7</v>
      </c>
      <c r="L11">
        <v>96.5</v>
      </c>
      <c r="M11">
        <v>95.9</v>
      </c>
      <c r="N11">
        <v>96.3</v>
      </c>
      <c r="O11">
        <v>88.9</v>
      </c>
      <c r="P11">
        <v>88.4</v>
      </c>
      <c r="Q11"/>
      <c r="R11"/>
      <c r="S11"/>
      <c r="T11">
        <v>79</v>
      </c>
      <c r="U11">
        <v>74.5</v>
      </c>
      <c r="V11">
        <v>71.099999999999994</v>
      </c>
      <c r="W11">
        <v>75.5</v>
      </c>
      <c r="X11">
        <v>90.2</v>
      </c>
      <c r="Y11">
        <v>90.7</v>
      </c>
      <c r="Z11">
        <v>88.7</v>
      </c>
      <c r="AA11">
        <v>89.9</v>
      </c>
      <c r="AB11">
        <v>86.1</v>
      </c>
      <c r="AC11">
        <v>85.3</v>
      </c>
      <c r="AD11">
        <v>86.6</v>
      </c>
      <c r="AE11">
        <v>79.599999999999994</v>
      </c>
      <c r="AF11">
        <v>91.6</v>
      </c>
      <c r="AG11">
        <v>89.2</v>
      </c>
      <c r="AH11">
        <v>93.3</v>
      </c>
      <c r="AI11">
        <v>90.9</v>
      </c>
      <c r="AJ11">
        <v>89.2</v>
      </c>
      <c r="AK11">
        <v>92.5</v>
      </c>
      <c r="AL11">
        <v>88.8</v>
      </c>
      <c r="AM11">
        <v>88.2</v>
      </c>
      <c r="AN11">
        <v>85.6</v>
      </c>
      <c r="AO11">
        <v>83.3</v>
      </c>
      <c r="AP11">
        <v>79.900000000000006</v>
      </c>
      <c r="AQ11">
        <v>92.9</v>
      </c>
      <c r="AR11">
        <v>71.8</v>
      </c>
      <c r="AS11">
        <v>82.4</v>
      </c>
      <c r="AT11">
        <v>89.7</v>
      </c>
      <c r="AU11">
        <v>94.8</v>
      </c>
      <c r="AV11">
        <v>89.2</v>
      </c>
      <c r="AW11">
        <v>90.8</v>
      </c>
      <c r="AX11">
        <v>83.2</v>
      </c>
      <c r="AY11">
        <v>87.5</v>
      </c>
      <c r="AZ11">
        <v>99.9</v>
      </c>
      <c r="BA11">
        <v>68.400000000000006</v>
      </c>
      <c r="BB11">
        <v>84.5</v>
      </c>
      <c r="BC11">
        <v>89</v>
      </c>
      <c r="BD11">
        <v>80.2</v>
      </c>
      <c r="BE11">
        <v>84</v>
      </c>
      <c r="BF11">
        <v>90.8</v>
      </c>
      <c r="BG11">
        <v>89.2</v>
      </c>
      <c r="BH11">
        <v>91.7</v>
      </c>
      <c r="BI11">
        <v>79.5</v>
      </c>
      <c r="BJ11">
        <v>88.9</v>
      </c>
      <c r="BK11">
        <v>87.6</v>
      </c>
      <c r="BL11">
        <v>57.5</v>
      </c>
      <c r="BM11">
        <v>68.900000000000006</v>
      </c>
      <c r="BN11">
        <v>76.099999999999994</v>
      </c>
      <c r="BO11">
        <v>84</v>
      </c>
      <c r="BP11">
        <v>81.8</v>
      </c>
      <c r="BQ11">
        <v>83.3</v>
      </c>
      <c r="BR11">
        <v>79.900000000000006</v>
      </c>
      <c r="BS11">
        <v>90.2</v>
      </c>
      <c r="BT11">
        <v>80.2</v>
      </c>
      <c r="BU11">
        <v>84.1</v>
      </c>
      <c r="BV11">
        <v>76.8</v>
      </c>
      <c r="BW11">
        <v>84.3</v>
      </c>
      <c r="BX11">
        <v>86.3</v>
      </c>
      <c r="BY11">
        <v>72.599999999999994</v>
      </c>
      <c r="BZ11">
        <v>71.5</v>
      </c>
      <c r="CA11">
        <v>85.7</v>
      </c>
      <c r="CB11">
        <v>86.1</v>
      </c>
      <c r="CC11">
        <v>90.9</v>
      </c>
      <c r="CD11">
        <v>91.2</v>
      </c>
      <c r="CE11">
        <v>83.1</v>
      </c>
      <c r="CF11">
        <v>83.9</v>
      </c>
      <c r="CG11">
        <v>88.9</v>
      </c>
      <c r="CH11">
        <v>91.6</v>
      </c>
      <c r="CI11">
        <v>86.4</v>
      </c>
      <c r="CJ11">
        <v>99.9</v>
      </c>
      <c r="CK11">
        <v>82</v>
      </c>
      <c r="CL11">
        <v>83.4</v>
      </c>
      <c r="CM11">
        <v>73.5</v>
      </c>
      <c r="CN11">
        <v>95</v>
      </c>
      <c r="CO11">
        <v>88.7</v>
      </c>
      <c r="CP11">
        <v>89</v>
      </c>
      <c r="CQ11">
        <v>74.900000000000006</v>
      </c>
      <c r="CR11">
        <v>84.8</v>
      </c>
      <c r="CS11">
        <v>87.2</v>
      </c>
      <c r="CT11">
        <v>80.599999999999994</v>
      </c>
      <c r="CU11">
        <v>87</v>
      </c>
      <c r="CV11">
        <v>85.4</v>
      </c>
      <c r="CW11">
        <v>85.9</v>
      </c>
      <c r="CX11">
        <v>82.5</v>
      </c>
      <c r="CY11">
        <v>74.3</v>
      </c>
      <c r="CZ11">
        <v>71.900000000000006</v>
      </c>
      <c r="DA11">
        <v>79.2</v>
      </c>
      <c r="DB11">
        <v>92.4</v>
      </c>
      <c r="DC11">
        <v>84.7</v>
      </c>
      <c r="DD11">
        <v>84.7</v>
      </c>
      <c r="DE11">
        <v>80.400000000000006</v>
      </c>
      <c r="DF11">
        <v>78.8</v>
      </c>
      <c r="DG11">
        <v>82.1</v>
      </c>
      <c r="DH11">
        <v>84.4</v>
      </c>
      <c r="DI11">
        <v>82</v>
      </c>
      <c r="DJ11">
        <v>77.3</v>
      </c>
      <c r="DK11">
        <v>84.8</v>
      </c>
      <c r="DL11">
        <v>77</v>
      </c>
      <c r="DM11">
        <v>80.400000000000006</v>
      </c>
      <c r="DN11">
        <v>82</v>
      </c>
      <c r="DO11">
        <v>99.9</v>
      </c>
      <c r="DP11" s="65">
        <v>86</v>
      </c>
      <c r="DQ11">
        <v>74</v>
      </c>
      <c r="DR11">
        <v>70</v>
      </c>
      <c r="DS11">
        <v>68</v>
      </c>
      <c r="DT11" s="7">
        <v>61</v>
      </c>
      <c r="DU11">
        <v>93</v>
      </c>
      <c r="DV11">
        <v>90</v>
      </c>
      <c r="DW11">
        <v>70</v>
      </c>
      <c r="DX11">
        <v>68</v>
      </c>
      <c r="DY11">
        <v>64</v>
      </c>
      <c r="DZ11">
        <v>65</v>
      </c>
      <c r="EA11">
        <v>63</v>
      </c>
      <c r="EB11">
        <v>69</v>
      </c>
      <c r="EC11">
        <v>71</v>
      </c>
      <c r="ED11">
        <v>67</v>
      </c>
      <c r="EE11">
        <v>66</v>
      </c>
      <c r="EF11">
        <v>92</v>
      </c>
      <c r="EG11">
        <v>79</v>
      </c>
      <c r="EH11">
        <v>69</v>
      </c>
      <c r="EI11">
        <v>71</v>
      </c>
      <c r="EJ11">
        <v>91</v>
      </c>
      <c r="EK11">
        <v>96</v>
      </c>
      <c r="EL11">
        <v>85</v>
      </c>
      <c r="EM11">
        <v>85</v>
      </c>
      <c r="EN11"/>
      <c r="EO11"/>
      <c r="EP11"/>
      <c r="EQ11"/>
      <c r="ER11"/>
      <c r="ES11"/>
      <c r="ET11"/>
      <c r="EU11"/>
    </row>
    <row r="12" spans="1:152" ht="17.25" thickBot="1" x14ac:dyDescent="0.3">
      <c r="A12" s="13">
        <v>0.375</v>
      </c>
      <c r="B12"/>
      <c r="C12">
        <v>75.599999999999994</v>
      </c>
      <c r="D12">
        <v>81.099999999999994</v>
      </c>
      <c r="E12">
        <v>84.6</v>
      </c>
      <c r="F12">
        <v>64.599999999999994</v>
      </c>
      <c r="G12">
        <v>89.2</v>
      </c>
      <c r="H12">
        <v>99.2</v>
      </c>
      <c r="I12">
        <v>69.5</v>
      </c>
      <c r="J12">
        <v>89</v>
      </c>
      <c r="K12">
        <v>100</v>
      </c>
      <c r="L12">
        <v>92.1</v>
      </c>
      <c r="M12">
        <v>85.1</v>
      </c>
      <c r="N12">
        <v>93</v>
      </c>
      <c r="O12">
        <v>74.8</v>
      </c>
      <c r="P12">
        <v>81.099999999999994</v>
      </c>
      <c r="Q12"/>
      <c r="R12"/>
      <c r="S12"/>
      <c r="T12">
        <v>65.900000000000006</v>
      </c>
      <c r="U12">
        <v>62.1</v>
      </c>
      <c r="V12">
        <v>56.4</v>
      </c>
      <c r="W12">
        <v>72</v>
      </c>
      <c r="X12">
        <v>85.6</v>
      </c>
      <c r="Y12">
        <v>83.2</v>
      </c>
      <c r="Z12">
        <v>80.7</v>
      </c>
      <c r="AA12">
        <v>86.7</v>
      </c>
      <c r="AB12">
        <v>76</v>
      </c>
      <c r="AC12">
        <v>74.099999999999994</v>
      </c>
      <c r="AD12">
        <v>83.9</v>
      </c>
      <c r="AE12">
        <v>75</v>
      </c>
      <c r="AF12">
        <v>80.8</v>
      </c>
      <c r="AG12">
        <v>86.1</v>
      </c>
      <c r="AH12">
        <v>83.1</v>
      </c>
      <c r="AI12">
        <v>88</v>
      </c>
      <c r="AJ12">
        <v>86.3</v>
      </c>
      <c r="AK12">
        <v>90</v>
      </c>
      <c r="AL12">
        <v>77.5</v>
      </c>
      <c r="AM12">
        <v>76.400000000000006</v>
      </c>
      <c r="AN12">
        <v>71.099999999999994</v>
      </c>
      <c r="AO12">
        <v>73.5</v>
      </c>
      <c r="AP12">
        <v>69.8</v>
      </c>
      <c r="AQ12">
        <v>86</v>
      </c>
      <c r="AR12">
        <v>62.6</v>
      </c>
      <c r="AS12">
        <v>74.3</v>
      </c>
      <c r="AT12">
        <v>83.2</v>
      </c>
      <c r="AU12">
        <v>86.3</v>
      </c>
      <c r="AV12">
        <v>83.1</v>
      </c>
      <c r="AW12">
        <v>88</v>
      </c>
      <c r="AX12">
        <v>83.3</v>
      </c>
      <c r="AY12">
        <v>86</v>
      </c>
      <c r="AZ12">
        <v>99.9</v>
      </c>
      <c r="BA12">
        <v>62.2</v>
      </c>
      <c r="BB12">
        <v>74.099999999999994</v>
      </c>
      <c r="BC12">
        <v>75.900000000000006</v>
      </c>
      <c r="BD12">
        <v>73.2</v>
      </c>
      <c r="BE12">
        <v>72.5</v>
      </c>
      <c r="BF12">
        <v>85.4</v>
      </c>
      <c r="BG12">
        <v>85.2</v>
      </c>
      <c r="BH12">
        <v>84.5</v>
      </c>
      <c r="BI12">
        <v>75.8</v>
      </c>
      <c r="BJ12">
        <v>79.900000000000006</v>
      </c>
      <c r="BK12">
        <v>78.099999999999994</v>
      </c>
      <c r="BL12">
        <v>55.3</v>
      </c>
      <c r="BM12">
        <v>62.7</v>
      </c>
      <c r="BN12">
        <v>71.8</v>
      </c>
      <c r="BO12">
        <v>70.7</v>
      </c>
      <c r="BP12">
        <v>81</v>
      </c>
      <c r="BQ12">
        <v>72.7</v>
      </c>
      <c r="BR12">
        <v>74.5</v>
      </c>
      <c r="BS12">
        <v>81.7</v>
      </c>
      <c r="BT12">
        <v>68.099999999999994</v>
      </c>
      <c r="BU12">
        <v>82.5</v>
      </c>
      <c r="BV12">
        <v>71.900000000000006</v>
      </c>
      <c r="BW12">
        <v>71.5</v>
      </c>
      <c r="BX12">
        <v>79.7</v>
      </c>
      <c r="BY12">
        <v>67.400000000000006</v>
      </c>
      <c r="BZ12">
        <v>66.3</v>
      </c>
      <c r="CA12">
        <v>80.7</v>
      </c>
      <c r="CB12">
        <v>74.7</v>
      </c>
      <c r="CC12">
        <v>80</v>
      </c>
      <c r="CD12">
        <v>81.400000000000006</v>
      </c>
      <c r="CE12">
        <v>71.5</v>
      </c>
      <c r="CF12">
        <v>83.3</v>
      </c>
      <c r="CG12">
        <v>84.5</v>
      </c>
      <c r="CH12">
        <v>84.9</v>
      </c>
      <c r="CI12">
        <v>81</v>
      </c>
      <c r="CJ12">
        <v>99.9</v>
      </c>
      <c r="CK12">
        <v>76.3</v>
      </c>
      <c r="CL12">
        <v>76.599999999999994</v>
      </c>
      <c r="CM12">
        <v>63.3</v>
      </c>
      <c r="CN12">
        <v>83.9</v>
      </c>
      <c r="CO12">
        <v>74.599999999999994</v>
      </c>
      <c r="CP12">
        <v>84.6</v>
      </c>
      <c r="CQ12">
        <v>71.900000000000006</v>
      </c>
      <c r="CR12">
        <v>79.900000000000006</v>
      </c>
      <c r="CS12">
        <v>82.6</v>
      </c>
      <c r="CT12">
        <v>76.7</v>
      </c>
      <c r="CU12">
        <v>81.5</v>
      </c>
      <c r="CV12">
        <v>78.7</v>
      </c>
      <c r="CW12">
        <v>78.099999999999994</v>
      </c>
      <c r="CX12">
        <v>79.3</v>
      </c>
      <c r="CY12">
        <v>72.599999999999994</v>
      </c>
      <c r="CZ12">
        <v>68.3</v>
      </c>
      <c r="DA12">
        <v>73.900000000000006</v>
      </c>
      <c r="DB12">
        <v>85.6</v>
      </c>
      <c r="DC12">
        <v>82.2</v>
      </c>
      <c r="DD12">
        <v>80.099999999999994</v>
      </c>
      <c r="DE12">
        <v>73.400000000000006</v>
      </c>
      <c r="DF12">
        <v>76.099999999999994</v>
      </c>
      <c r="DG12">
        <v>78.2</v>
      </c>
      <c r="DH12">
        <v>74.3</v>
      </c>
      <c r="DI12">
        <v>76.2</v>
      </c>
      <c r="DJ12">
        <v>66.099999999999994</v>
      </c>
      <c r="DK12">
        <v>79.400000000000006</v>
      </c>
      <c r="DL12">
        <v>73.2</v>
      </c>
      <c r="DM12">
        <v>76.2</v>
      </c>
      <c r="DN12">
        <v>73.5</v>
      </c>
      <c r="DO12">
        <v>99.9</v>
      </c>
      <c r="DP12" s="65">
        <v>78</v>
      </c>
      <c r="DQ12">
        <v>72</v>
      </c>
      <c r="DR12">
        <v>63</v>
      </c>
      <c r="DS12">
        <v>64</v>
      </c>
      <c r="DT12" s="7">
        <v>60</v>
      </c>
      <c r="DU12">
        <v>92</v>
      </c>
      <c r="DV12">
        <v>85</v>
      </c>
      <c r="DW12">
        <v>67</v>
      </c>
      <c r="DX12">
        <v>63</v>
      </c>
      <c r="DY12">
        <v>61</v>
      </c>
      <c r="DZ12">
        <v>61</v>
      </c>
      <c r="EA12">
        <v>60</v>
      </c>
      <c r="EB12">
        <v>62</v>
      </c>
      <c r="EC12">
        <v>67</v>
      </c>
      <c r="ED12">
        <v>66</v>
      </c>
      <c r="EE12">
        <v>62</v>
      </c>
      <c r="EF12">
        <v>90</v>
      </c>
      <c r="EG12">
        <v>72</v>
      </c>
      <c r="EH12">
        <v>65</v>
      </c>
      <c r="EI12">
        <v>97</v>
      </c>
      <c r="EJ12">
        <v>92</v>
      </c>
      <c r="EK12">
        <v>97</v>
      </c>
      <c r="EL12">
        <v>81</v>
      </c>
      <c r="EM12">
        <v>82</v>
      </c>
      <c r="EN12"/>
      <c r="EO12"/>
      <c r="EP12"/>
      <c r="EQ12"/>
      <c r="ER12"/>
      <c r="ES12"/>
      <c r="ET12"/>
      <c r="EU12"/>
    </row>
    <row r="13" spans="1:152" ht="17.25" thickBot="1" x14ac:dyDescent="0.3">
      <c r="A13" s="13">
        <v>0.41666666666666702</v>
      </c>
      <c r="B13"/>
      <c r="C13">
        <v>71</v>
      </c>
      <c r="D13">
        <v>72.400000000000006</v>
      </c>
      <c r="E13">
        <v>83.4</v>
      </c>
      <c r="F13">
        <v>59.9</v>
      </c>
      <c r="G13">
        <v>77.7</v>
      </c>
      <c r="H13">
        <v>86</v>
      </c>
      <c r="I13">
        <v>69.7</v>
      </c>
      <c r="J13">
        <v>81.8</v>
      </c>
      <c r="K13">
        <v>98.7</v>
      </c>
      <c r="L13">
        <v>80.400000000000006</v>
      </c>
      <c r="M13">
        <v>75.599999999999994</v>
      </c>
      <c r="N13">
        <v>90.5</v>
      </c>
      <c r="O13">
        <v>64.900000000000006</v>
      </c>
      <c r="P13">
        <v>68.3</v>
      </c>
      <c r="Q13"/>
      <c r="R13"/>
      <c r="S13"/>
      <c r="T13">
        <v>57.9</v>
      </c>
      <c r="U13">
        <v>62.1</v>
      </c>
      <c r="V13">
        <v>40.299999999999997</v>
      </c>
      <c r="W13">
        <v>67.099999999999994</v>
      </c>
      <c r="X13">
        <v>74.2</v>
      </c>
      <c r="Y13">
        <v>79.5</v>
      </c>
      <c r="Z13">
        <v>72.3</v>
      </c>
      <c r="AA13">
        <v>81.2</v>
      </c>
      <c r="AB13">
        <v>66.7</v>
      </c>
      <c r="AC13">
        <v>67.3</v>
      </c>
      <c r="AD13">
        <v>76.599999999999994</v>
      </c>
      <c r="AE13">
        <v>67.8</v>
      </c>
      <c r="AF13">
        <v>72</v>
      </c>
      <c r="AG13">
        <v>75.599999999999994</v>
      </c>
      <c r="AH13">
        <v>76.400000000000006</v>
      </c>
      <c r="AI13">
        <v>83.7</v>
      </c>
      <c r="AJ13">
        <v>79.2</v>
      </c>
      <c r="AK13">
        <v>82.2</v>
      </c>
      <c r="AL13">
        <v>69</v>
      </c>
      <c r="AM13">
        <v>71.7</v>
      </c>
      <c r="AN13">
        <v>59.7</v>
      </c>
      <c r="AO13">
        <v>66.2</v>
      </c>
      <c r="AP13">
        <v>62.6</v>
      </c>
      <c r="AQ13">
        <v>77.900000000000006</v>
      </c>
      <c r="AR13">
        <v>54.2</v>
      </c>
      <c r="AS13">
        <v>68.599999999999994</v>
      </c>
      <c r="AT13">
        <v>71</v>
      </c>
      <c r="AU13">
        <v>78</v>
      </c>
      <c r="AV13">
        <v>68</v>
      </c>
      <c r="AW13">
        <v>83.7</v>
      </c>
      <c r="AX13">
        <v>86.2</v>
      </c>
      <c r="AY13">
        <v>80.2</v>
      </c>
      <c r="AZ13">
        <v>99.7</v>
      </c>
      <c r="BA13">
        <v>57.1</v>
      </c>
      <c r="BB13">
        <v>66</v>
      </c>
      <c r="BC13">
        <v>67.2</v>
      </c>
      <c r="BD13">
        <v>73.099999999999994</v>
      </c>
      <c r="BE13">
        <v>61.7</v>
      </c>
      <c r="BF13">
        <v>82.6</v>
      </c>
      <c r="BG13">
        <v>78.8</v>
      </c>
      <c r="BH13">
        <v>83.9</v>
      </c>
      <c r="BI13">
        <v>69.8</v>
      </c>
      <c r="BJ13">
        <v>71.099999999999994</v>
      </c>
      <c r="BK13">
        <v>72.7</v>
      </c>
      <c r="BL13">
        <v>54.1</v>
      </c>
      <c r="BM13">
        <v>56.5</v>
      </c>
      <c r="BN13">
        <v>66.7</v>
      </c>
      <c r="BO13">
        <v>66.099999999999994</v>
      </c>
      <c r="BP13">
        <v>78.5</v>
      </c>
      <c r="BQ13">
        <v>64.900000000000006</v>
      </c>
      <c r="BR13">
        <v>67.900000000000006</v>
      </c>
      <c r="BS13">
        <v>73.900000000000006</v>
      </c>
      <c r="BT13">
        <v>67.900000000000006</v>
      </c>
      <c r="BU13">
        <v>77.5</v>
      </c>
      <c r="BV13">
        <v>65.8</v>
      </c>
      <c r="BW13">
        <v>66</v>
      </c>
      <c r="BX13">
        <v>74.099999999999994</v>
      </c>
      <c r="BY13">
        <v>68.099999999999994</v>
      </c>
      <c r="BZ13">
        <v>65.7</v>
      </c>
      <c r="CA13">
        <v>77.8</v>
      </c>
      <c r="CB13">
        <v>65.900000000000006</v>
      </c>
      <c r="CC13">
        <v>76.099999999999994</v>
      </c>
      <c r="CD13">
        <v>73.7</v>
      </c>
      <c r="CE13">
        <v>67</v>
      </c>
      <c r="CF13">
        <v>82.8</v>
      </c>
      <c r="CG13">
        <v>73.8</v>
      </c>
      <c r="CH13">
        <v>79.3</v>
      </c>
      <c r="CI13">
        <v>70.400000000000006</v>
      </c>
      <c r="CJ13">
        <v>99.9</v>
      </c>
      <c r="CK13">
        <v>70.8</v>
      </c>
      <c r="CL13">
        <v>72.2</v>
      </c>
      <c r="CM13">
        <v>60</v>
      </c>
      <c r="CN13">
        <v>82.9</v>
      </c>
      <c r="CO13">
        <v>76.3</v>
      </c>
      <c r="CP13">
        <v>80.099999999999994</v>
      </c>
      <c r="CQ13">
        <v>66.7</v>
      </c>
      <c r="CR13">
        <v>76.099999999999994</v>
      </c>
      <c r="CS13">
        <v>71.2</v>
      </c>
      <c r="CT13">
        <v>72.2</v>
      </c>
      <c r="CU13">
        <v>76.900000000000006</v>
      </c>
      <c r="CV13">
        <v>71.7</v>
      </c>
      <c r="CW13">
        <v>70.099999999999994</v>
      </c>
      <c r="CX13">
        <v>73.8</v>
      </c>
      <c r="CY13">
        <v>64.900000000000006</v>
      </c>
      <c r="CZ13">
        <v>67.400000000000006</v>
      </c>
      <c r="DA13">
        <v>68.099999999999994</v>
      </c>
      <c r="DB13">
        <v>76.099999999999994</v>
      </c>
      <c r="DC13">
        <v>74.8</v>
      </c>
      <c r="DD13">
        <v>72.099999999999994</v>
      </c>
      <c r="DE13">
        <v>66.900000000000006</v>
      </c>
      <c r="DF13">
        <v>73.099999999999994</v>
      </c>
      <c r="DG13">
        <v>72</v>
      </c>
      <c r="DH13">
        <v>70.599999999999994</v>
      </c>
      <c r="DI13">
        <v>68.400000000000006</v>
      </c>
      <c r="DJ13">
        <v>61</v>
      </c>
      <c r="DK13">
        <v>73.3</v>
      </c>
      <c r="DL13">
        <v>70.5</v>
      </c>
      <c r="DM13">
        <v>72.099999999999994</v>
      </c>
      <c r="DN13">
        <v>69.400000000000006</v>
      </c>
      <c r="DO13">
        <v>99.6</v>
      </c>
      <c r="DP13" s="65">
        <v>79</v>
      </c>
      <c r="DQ13">
        <v>69</v>
      </c>
      <c r="DR13">
        <v>59</v>
      </c>
      <c r="DS13">
        <v>63</v>
      </c>
      <c r="DT13" s="7">
        <v>59</v>
      </c>
      <c r="DU13">
        <v>88</v>
      </c>
      <c r="DV13">
        <v>84</v>
      </c>
      <c r="DW13">
        <v>80</v>
      </c>
      <c r="DX13">
        <v>60</v>
      </c>
      <c r="DY13">
        <v>61</v>
      </c>
      <c r="DZ13">
        <v>59</v>
      </c>
      <c r="EA13">
        <v>60</v>
      </c>
      <c r="EB13">
        <v>57</v>
      </c>
      <c r="EC13">
        <v>60</v>
      </c>
      <c r="ED13">
        <v>63</v>
      </c>
      <c r="EE13">
        <v>60</v>
      </c>
      <c r="EF13">
        <v>88</v>
      </c>
      <c r="EG13">
        <v>64</v>
      </c>
      <c r="EH13">
        <v>67</v>
      </c>
      <c r="EI13">
        <v>91</v>
      </c>
      <c r="EJ13">
        <v>88</v>
      </c>
      <c r="EK13">
        <v>95</v>
      </c>
      <c r="EL13">
        <v>79</v>
      </c>
      <c r="EM13">
        <v>74</v>
      </c>
      <c r="EN13"/>
      <c r="EO13"/>
      <c r="EP13"/>
      <c r="EQ13"/>
      <c r="ER13"/>
      <c r="ES13"/>
      <c r="ET13"/>
      <c r="EU13"/>
    </row>
    <row r="14" spans="1:152" ht="17.25" thickBot="1" x14ac:dyDescent="0.3">
      <c r="A14" s="13">
        <v>0.45833333333333298</v>
      </c>
      <c r="B14"/>
      <c r="C14">
        <v>65.400000000000006</v>
      </c>
      <c r="D14">
        <v>67.400000000000006</v>
      </c>
      <c r="E14">
        <v>79.7</v>
      </c>
      <c r="F14">
        <v>59</v>
      </c>
      <c r="G14">
        <v>62.8</v>
      </c>
      <c r="H14">
        <v>68.599999999999994</v>
      </c>
      <c r="I14">
        <v>69.5</v>
      </c>
      <c r="J14">
        <v>74.099999999999994</v>
      </c>
      <c r="K14">
        <v>93.4</v>
      </c>
      <c r="L14">
        <v>79</v>
      </c>
      <c r="M14">
        <v>64.8</v>
      </c>
      <c r="N14">
        <v>86.4</v>
      </c>
      <c r="O14">
        <v>56</v>
      </c>
      <c r="P14">
        <v>66.5</v>
      </c>
      <c r="Q14"/>
      <c r="R14"/>
      <c r="S14"/>
      <c r="T14">
        <v>51.6</v>
      </c>
      <c r="U14">
        <v>54.2</v>
      </c>
      <c r="V14">
        <v>37.4</v>
      </c>
      <c r="W14">
        <v>57.5</v>
      </c>
      <c r="X14">
        <v>65.7</v>
      </c>
      <c r="Y14">
        <v>72.599999999999994</v>
      </c>
      <c r="Z14">
        <v>59.6</v>
      </c>
      <c r="AA14">
        <v>77.400000000000006</v>
      </c>
      <c r="AB14">
        <v>61.5</v>
      </c>
      <c r="AC14">
        <v>58.8</v>
      </c>
      <c r="AD14">
        <v>74.400000000000006</v>
      </c>
      <c r="AE14">
        <v>65.2</v>
      </c>
      <c r="AF14">
        <v>66.599999999999994</v>
      </c>
      <c r="AG14">
        <v>68.099999999999994</v>
      </c>
      <c r="AH14">
        <v>75.5</v>
      </c>
      <c r="AI14">
        <v>81</v>
      </c>
      <c r="AJ14">
        <v>74.2</v>
      </c>
      <c r="AK14">
        <v>69.3</v>
      </c>
      <c r="AL14">
        <v>63.6</v>
      </c>
      <c r="AM14">
        <v>70.400000000000006</v>
      </c>
      <c r="AN14">
        <v>55</v>
      </c>
      <c r="AO14">
        <v>61.3</v>
      </c>
      <c r="AP14">
        <v>57.4</v>
      </c>
      <c r="AQ14">
        <v>67.2</v>
      </c>
      <c r="AR14">
        <v>51.4</v>
      </c>
      <c r="AS14">
        <v>61.6</v>
      </c>
      <c r="AT14">
        <v>64.099999999999994</v>
      </c>
      <c r="AU14">
        <v>73</v>
      </c>
      <c r="AV14">
        <v>60.4</v>
      </c>
      <c r="AW14">
        <v>76.400000000000006</v>
      </c>
      <c r="AX14">
        <v>85.7</v>
      </c>
      <c r="AY14">
        <v>78.599999999999994</v>
      </c>
      <c r="AZ14">
        <v>99.9</v>
      </c>
      <c r="BA14">
        <v>54</v>
      </c>
      <c r="BB14">
        <v>61.9</v>
      </c>
      <c r="BC14">
        <v>59.7</v>
      </c>
      <c r="BD14">
        <v>72.2</v>
      </c>
      <c r="BE14">
        <v>61.1</v>
      </c>
      <c r="BF14">
        <v>78.8</v>
      </c>
      <c r="BG14">
        <v>74.5</v>
      </c>
      <c r="BH14">
        <v>82.1</v>
      </c>
      <c r="BI14">
        <v>66.599999999999994</v>
      </c>
      <c r="BJ14">
        <v>65.5</v>
      </c>
      <c r="BK14">
        <v>67.400000000000006</v>
      </c>
      <c r="BL14">
        <v>51.4</v>
      </c>
      <c r="BM14">
        <v>56.5</v>
      </c>
      <c r="BN14">
        <v>61.9</v>
      </c>
      <c r="BO14">
        <v>66</v>
      </c>
      <c r="BP14">
        <v>76.599999999999994</v>
      </c>
      <c r="BQ14">
        <v>61.3</v>
      </c>
      <c r="BR14">
        <v>63.1</v>
      </c>
      <c r="BS14">
        <v>75</v>
      </c>
      <c r="BT14">
        <v>67.5</v>
      </c>
      <c r="BU14">
        <v>68.2</v>
      </c>
      <c r="BV14">
        <v>64.2</v>
      </c>
      <c r="BW14">
        <v>64.5</v>
      </c>
      <c r="BX14">
        <v>65.8</v>
      </c>
      <c r="BY14">
        <v>66.400000000000006</v>
      </c>
      <c r="BZ14">
        <v>64</v>
      </c>
      <c r="CA14">
        <v>70.2</v>
      </c>
      <c r="CB14">
        <v>65.099999999999994</v>
      </c>
      <c r="CC14">
        <v>71</v>
      </c>
      <c r="CD14">
        <v>75</v>
      </c>
      <c r="CE14">
        <v>62.8</v>
      </c>
      <c r="CF14">
        <v>82.7</v>
      </c>
      <c r="CG14">
        <v>71</v>
      </c>
      <c r="CH14">
        <v>74.7</v>
      </c>
      <c r="CI14">
        <v>62.8</v>
      </c>
      <c r="CJ14">
        <v>99.8</v>
      </c>
      <c r="CK14">
        <v>74.8</v>
      </c>
      <c r="CL14">
        <v>63.9</v>
      </c>
      <c r="CM14">
        <v>55.5</v>
      </c>
      <c r="CN14">
        <v>75.900000000000006</v>
      </c>
      <c r="CO14">
        <v>74.3</v>
      </c>
      <c r="CP14">
        <v>75.099999999999994</v>
      </c>
      <c r="CQ14">
        <v>67.5</v>
      </c>
      <c r="CR14">
        <v>70.5</v>
      </c>
      <c r="CS14">
        <v>68.099999999999994</v>
      </c>
      <c r="CT14">
        <v>66.8</v>
      </c>
      <c r="CU14">
        <v>73.8</v>
      </c>
      <c r="CV14">
        <v>64.5</v>
      </c>
      <c r="CW14">
        <v>65.3</v>
      </c>
      <c r="CX14">
        <v>66.2</v>
      </c>
      <c r="CY14">
        <v>62.4</v>
      </c>
      <c r="CZ14">
        <v>65.900000000000006</v>
      </c>
      <c r="DA14">
        <v>63.9</v>
      </c>
      <c r="DB14">
        <v>68.7</v>
      </c>
      <c r="DC14">
        <v>73.8</v>
      </c>
      <c r="DD14">
        <v>65.599999999999994</v>
      </c>
      <c r="DE14">
        <v>68.400000000000006</v>
      </c>
      <c r="DF14">
        <v>70.5</v>
      </c>
      <c r="DG14">
        <v>69.099999999999994</v>
      </c>
      <c r="DH14">
        <v>65.599999999999994</v>
      </c>
      <c r="DI14">
        <v>67.400000000000006</v>
      </c>
      <c r="DJ14">
        <v>66.099999999999994</v>
      </c>
      <c r="DK14">
        <v>70.099999999999994</v>
      </c>
      <c r="DL14">
        <v>67.400000000000006</v>
      </c>
      <c r="DM14">
        <v>67.599999999999994</v>
      </c>
      <c r="DN14">
        <v>72.599999999999994</v>
      </c>
      <c r="DO14">
        <v>98.2</v>
      </c>
      <c r="DP14" s="65">
        <v>81</v>
      </c>
      <c r="DQ14">
        <v>93</v>
      </c>
      <c r="DR14">
        <v>59</v>
      </c>
      <c r="DS14">
        <v>65</v>
      </c>
      <c r="DT14" s="7">
        <v>56</v>
      </c>
      <c r="DU14">
        <v>81</v>
      </c>
      <c r="DV14">
        <v>78</v>
      </c>
      <c r="DW14">
        <v>76</v>
      </c>
      <c r="DX14">
        <v>57</v>
      </c>
      <c r="DY14">
        <v>59</v>
      </c>
      <c r="DZ14">
        <v>56</v>
      </c>
      <c r="EA14">
        <v>63</v>
      </c>
      <c r="EB14">
        <v>58</v>
      </c>
      <c r="EC14">
        <v>57</v>
      </c>
      <c r="ED14">
        <v>61</v>
      </c>
      <c r="EE14">
        <v>65</v>
      </c>
      <c r="EF14">
        <v>83</v>
      </c>
      <c r="EG14">
        <v>63</v>
      </c>
      <c r="EH14">
        <v>61</v>
      </c>
      <c r="EI14">
        <v>83</v>
      </c>
      <c r="EJ14">
        <v>86</v>
      </c>
      <c r="EK14">
        <v>92</v>
      </c>
      <c r="EL14">
        <v>79</v>
      </c>
      <c r="EM14">
        <v>74</v>
      </c>
      <c r="EN14"/>
      <c r="EO14"/>
      <c r="EP14"/>
      <c r="EQ14"/>
      <c r="ER14"/>
      <c r="ES14"/>
      <c r="ET14"/>
      <c r="EU14"/>
    </row>
    <row r="15" spans="1:152" ht="17.25" thickBot="1" x14ac:dyDescent="0.3">
      <c r="A15" s="13">
        <v>0.5</v>
      </c>
      <c r="B15">
        <v>43</v>
      </c>
      <c r="C15">
        <v>64.3</v>
      </c>
      <c r="D15">
        <v>59.3</v>
      </c>
      <c r="E15">
        <v>74.599999999999994</v>
      </c>
      <c r="F15">
        <v>54</v>
      </c>
      <c r="G15">
        <v>55.1</v>
      </c>
      <c r="H15">
        <v>57.7</v>
      </c>
      <c r="I15">
        <v>66.3</v>
      </c>
      <c r="J15">
        <v>64.8</v>
      </c>
      <c r="K15">
        <v>90.3</v>
      </c>
      <c r="L15">
        <v>79.099999999999994</v>
      </c>
      <c r="M15">
        <v>59.6</v>
      </c>
      <c r="N15">
        <v>72.599999999999994</v>
      </c>
      <c r="O15">
        <v>50.3</v>
      </c>
      <c r="P15">
        <v>55.2</v>
      </c>
      <c r="Q15"/>
      <c r="R15"/>
      <c r="S15">
        <v>59.4</v>
      </c>
      <c r="T15">
        <v>53.6</v>
      </c>
      <c r="U15">
        <v>44.3</v>
      </c>
      <c r="V15">
        <v>39.9</v>
      </c>
      <c r="W15">
        <v>50.5</v>
      </c>
      <c r="X15">
        <v>63.6</v>
      </c>
      <c r="Y15">
        <v>69.2</v>
      </c>
      <c r="Z15">
        <v>53.8</v>
      </c>
      <c r="AA15">
        <v>67.7</v>
      </c>
      <c r="AB15">
        <v>57.4</v>
      </c>
      <c r="AC15">
        <v>57.6</v>
      </c>
      <c r="AD15">
        <v>70</v>
      </c>
      <c r="AE15">
        <v>62.5</v>
      </c>
      <c r="AF15">
        <v>60.2</v>
      </c>
      <c r="AG15">
        <v>66</v>
      </c>
      <c r="AH15">
        <v>62.2</v>
      </c>
      <c r="AI15">
        <v>77.400000000000006</v>
      </c>
      <c r="AJ15">
        <v>72.400000000000006</v>
      </c>
      <c r="AK15">
        <v>60.8</v>
      </c>
      <c r="AL15">
        <v>60.3</v>
      </c>
      <c r="AM15">
        <v>69</v>
      </c>
      <c r="AN15">
        <v>57</v>
      </c>
      <c r="AO15">
        <v>58.1</v>
      </c>
      <c r="AP15">
        <v>55.3</v>
      </c>
      <c r="AQ15">
        <v>60.9</v>
      </c>
      <c r="AR15">
        <v>49</v>
      </c>
      <c r="AS15">
        <v>58</v>
      </c>
      <c r="AT15">
        <v>58.3</v>
      </c>
      <c r="AU15">
        <v>70</v>
      </c>
      <c r="AV15">
        <v>62.8</v>
      </c>
      <c r="AW15">
        <v>65.599999999999994</v>
      </c>
      <c r="AX15">
        <v>80.8</v>
      </c>
      <c r="AY15">
        <v>66.900000000000006</v>
      </c>
      <c r="AZ15">
        <v>95.5</v>
      </c>
      <c r="BA15">
        <v>52.8</v>
      </c>
      <c r="BB15">
        <v>59.9</v>
      </c>
      <c r="BC15">
        <v>56</v>
      </c>
      <c r="BD15">
        <v>70.400000000000006</v>
      </c>
      <c r="BE15">
        <v>64.900000000000006</v>
      </c>
      <c r="BF15">
        <v>72.8</v>
      </c>
      <c r="BG15">
        <v>71</v>
      </c>
      <c r="BH15">
        <v>79.900000000000006</v>
      </c>
      <c r="BI15">
        <v>63.8</v>
      </c>
      <c r="BJ15">
        <v>61.8</v>
      </c>
      <c r="BK15">
        <v>63.7</v>
      </c>
      <c r="BL15">
        <v>47.7</v>
      </c>
      <c r="BM15">
        <v>53.7</v>
      </c>
      <c r="BN15">
        <v>62.3</v>
      </c>
      <c r="BO15">
        <v>67.099999999999994</v>
      </c>
      <c r="BP15">
        <v>72.7</v>
      </c>
      <c r="BQ15">
        <v>59.8</v>
      </c>
      <c r="BR15">
        <v>62</v>
      </c>
      <c r="BS15">
        <v>65.5</v>
      </c>
      <c r="BT15">
        <v>61.9</v>
      </c>
      <c r="BU15">
        <v>65.2</v>
      </c>
      <c r="BV15">
        <v>59.8</v>
      </c>
      <c r="BW15">
        <v>64.5</v>
      </c>
      <c r="BX15">
        <v>62</v>
      </c>
      <c r="BY15">
        <v>64.599999999999994</v>
      </c>
      <c r="BZ15">
        <v>62.4</v>
      </c>
      <c r="CA15">
        <v>66.5</v>
      </c>
      <c r="CB15">
        <v>57.3</v>
      </c>
      <c r="CC15">
        <v>68.099999999999994</v>
      </c>
      <c r="CD15">
        <v>69</v>
      </c>
      <c r="CE15">
        <v>60</v>
      </c>
      <c r="CF15">
        <v>81.3</v>
      </c>
      <c r="CG15">
        <v>72.7</v>
      </c>
      <c r="CH15">
        <v>74.099999999999994</v>
      </c>
      <c r="CI15">
        <v>62.4</v>
      </c>
      <c r="CJ15">
        <v>97.5</v>
      </c>
      <c r="CK15">
        <v>71.900000000000006</v>
      </c>
      <c r="CL15">
        <v>57.6</v>
      </c>
      <c r="CM15">
        <v>53.2</v>
      </c>
      <c r="CN15">
        <v>75.900000000000006</v>
      </c>
      <c r="CO15">
        <v>69.5</v>
      </c>
      <c r="CP15">
        <v>68.2</v>
      </c>
      <c r="CQ15">
        <v>64.900000000000006</v>
      </c>
      <c r="CR15">
        <v>68.099999999999994</v>
      </c>
      <c r="CS15">
        <v>71.8</v>
      </c>
      <c r="CT15">
        <v>64.2</v>
      </c>
      <c r="CU15">
        <v>71</v>
      </c>
      <c r="CV15">
        <v>65.5</v>
      </c>
      <c r="CW15">
        <v>62.9</v>
      </c>
      <c r="CX15">
        <v>63.5</v>
      </c>
      <c r="CY15">
        <v>63.1</v>
      </c>
      <c r="CZ15">
        <v>66.599999999999994</v>
      </c>
      <c r="DA15">
        <v>64</v>
      </c>
      <c r="DB15">
        <v>65.900000000000006</v>
      </c>
      <c r="DC15">
        <v>70.5</v>
      </c>
      <c r="DD15">
        <v>59.4</v>
      </c>
      <c r="DE15">
        <v>71.3</v>
      </c>
      <c r="DF15">
        <v>65.599999999999994</v>
      </c>
      <c r="DG15">
        <v>63.2</v>
      </c>
      <c r="DH15">
        <v>62.2</v>
      </c>
      <c r="DI15">
        <v>67.5</v>
      </c>
      <c r="DJ15">
        <v>66.099999999999994</v>
      </c>
      <c r="DK15">
        <v>67.8</v>
      </c>
      <c r="DL15">
        <v>65.099999999999994</v>
      </c>
      <c r="DM15">
        <v>67.8</v>
      </c>
      <c r="DN15">
        <v>78.2</v>
      </c>
      <c r="DO15">
        <v>97.9</v>
      </c>
      <c r="DP15" s="65">
        <v>86</v>
      </c>
      <c r="DQ15">
        <v>69</v>
      </c>
      <c r="DR15">
        <v>70</v>
      </c>
      <c r="DS15">
        <v>64</v>
      </c>
      <c r="DT15" s="7">
        <v>58</v>
      </c>
      <c r="DU15">
        <v>76</v>
      </c>
      <c r="DV15">
        <v>71</v>
      </c>
      <c r="DW15">
        <v>68</v>
      </c>
      <c r="DX15">
        <v>56</v>
      </c>
      <c r="DY15">
        <v>60</v>
      </c>
      <c r="DZ15">
        <v>59</v>
      </c>
      <c r="EA15">
        <v>60</v>
      </c>
      <c r="EB15">
        <v>65</v>
      </c>
      <c r="EC15">
        <v>56</v>
      </c>
      <c r="ED15">
        <v>58</v>
      </c>
      <c r="EE15">
        <v>60</v>
      </c>
      <c r="EF15">
        <v>74</v>
      </c>
      <c r="EG15">
        <v>62</v>
      </c>
      <c r="EH15">
        <v>63</v>
      </c>
      <c r="EI15">
        <v>82</v>
      </c>
      <c r="EJ15">
        <v>79</v>
      </c>
      <c r="EK15">
        <v>88</v>
      </c>
      <c r="EL15">
        <v>82</v>
      </c>
      <c r="EM15">
        <v>83</v>
      </c>
      <c r="EN15"/>
      <c r="EO15"/>
      <c r="EP15"/>
      <c r="EQ15"/>
      <c r="ER15"/>
      <c r="ES15"/>
      <c r="ET15"/>
      <c r="EU15"/>
    </row>
    <row r="16" spans="1:152" ht="17.25" thickBot="1" x14ac:dyDescent="0.3">
      <c r="A16" s="13">
        <v>0.54166666666666696</v>
      </c>
      <c r="B16">
        <v>41.4</v>
      </c>
      <c r="C16">
        <v>64.099999999999994</v>
      </c>
      <c r="D16">
        <v>59.3</v>
      </c>
      <c r="E16">
        <v>64.900000000000006</v>
      </c>
      <c r="F16">
        <v>50.1</v>
      </c>
      <c r="G16">
        <v>51.9</v>
      </c>
      <c r="H16">
        <v>52.1</v>
      </c>
      <c r="I16">
        <v>62.6</v>
      </c>
      <c r="J16">
        <v>64.900000000000006</v>
      </c>
      <c r="K16">
        <v>88.6</v>
      </c>
      <c r="L16">
        <v>76.400000000000006</v>
      </c>
      <c r="M16">
        <v>60</v>
      </c>
      <c r="N16">
        <v>61.2</v>
      </c>
      <c r="O16">
        <v>52.4</v>
      </c>
      <c r="P16">
        <v>52.8</v>
      </c>
      <c r="Q16"/>
      <c r="R16"/>
      <c r="S16">
        <v>56.1</v>
      </c>
      <c r="T16">
        <v>50.6</v>
      </c>
      <c r="U16">
        <v>37.200000000000003</v>
      </c>
      <c r="V16">
        <v>44.3</v>
      </c>
      <c r="W16">
        <v>51.4</v>
      </c>
      <c r="X16">
        <v>62.8</v>
      </c>
      <c r="Y16">
        <v>65.3</v>
      </c>
      <c r="Z16">
        <v>55.8</v>
      </c>
      <c r="AA16">
        <v>62.4</v>
      </c>
      <c r="AB16">
        <v>57.1</v>
      </c>
      <c r="AC16">
        <v>52</v>
      </c>
      <c r="AD16">
        <v>68.599999999999994</v>
      </c>
      <c r="AE16">
        <v>62.4</v>
      </c>
      <c r="AF16">
        <v>53.8</v>
      </c>
      <c r="AG16">
        <v>67.400000000000006</v>
      </c>
      <c r="AH16">
        <v>59.4</v>
      </c>
      <c r="AI16">
        <v>69</v>
      </c>
      <c r="AJ16">
        <v>66.599999999999994</v>
      </c>
      <c r="AK16">
        <v>56.9</v>
      </c>
      <c r="AL16">
        <v>58.9</v>
      </c>
      <c r="AM16">
        <v>64.7</v>
      </c>
      <c r="AN16">
        <v>60.4</v>
      </c>
      <c r="AO16">
        <v>55.2</v>
      </c>
      <c r="AP16">
        <v>54.2</v>
      </c>
      <c r="AQ16">
        <v>59.2</v>
      </c>
      <c r="AR16">
        <v>49.2</v>
      </c>
      <c r="AS16">
        <v>56.8</v>
      </c>
      <c r="AT16">
        <v>58.1</v>
      </c>
      <c r="AU16">
        <v>64.3</v>
      </c>
      <c r="AV16">
        <v>60.5</v>
      </c>
      <c r="AW16">
        <v>62.4</v>
      </c>
      <c r="AX16">
        <v>80.7</v>
      </c>
      <c r="AY16">
        <v>65.5</v>
      </c>
      <c r="AZ16">
        <v>92</v>
      </c>
      <c r="BA16">
        <v>51.3</v>
      </c>
      <c r="BB16">
        <v>61</v>
      </c>
      <c r="BC16">
        <v>53.7</v>
      </c>
      <c r="BD16">
        <v>67.8</v>
      </c>
      <c r="BE16">
        <v>65.400000000000006</v>
      </c>
      <c r="BF16">
        <v>74</v>
      </c>
      <c r="BG16">
        <v>68.3</v>
      </c>
      <c r="BH16">
        <v>76.8</v>
      </c>
      <c r="BI16">
        <v>63.5</v>
      </c>
      <c r="BJ16">
        <v>63.4</v>
      </c>
      <c r="BK16">
        <v>62.8</v>
      </c>
      <c r="BL16">
        <v>49</v>
      </c>
      <c r="BM16">
        <v>50.5</v>
      </c>
      <c r="BN16">
        <v>66.900000000000006</v>
      </c>
      <c r="BO16">
        <v>61.3</v>
      </c>
      <c r="BP16">
        <v>65.2</v>
      </c>
      <c r="BQ16">
        <v>58.1</v>
      </c>
      <c r="BR16">
        <v>61.1</v>
      </c>
      <c r="BS16">
        <v>62</v>
      </c>
      <c r="BT16">
        <v>63.1</v>
      </c>
      <c r="BU16">
        <v>62.6</v>
      </c>
      <c r="BV16">
        <v>60.6</v>
      </c>
      <c r="BW16">
        <v>59.1</v>
      </c>
      <c r="BX16">
        <v>59.2</v>
      </c>
      <c r="BY16">
        <v>62.5</v>
      </c>
      <c r="BZ16">
        <v>57.8</v>
      </c>
      <c r="CA16">
        <v>67</v>
      </c>
      <c r="CB16">
        <v>56.9</v>
      </c>
      <c r="CC16">
        <v>72.599999999999994</v>
      </c>
      <c r="CD16">
        <v>68.3</v>
      </c>
      <c r="CE16">
        <v>60.7</v>
      </c>
      <c r="CF16">
        <v>81.3</v>
      </c>
      <c r="CG16">
        <v>70.3</v>
      </c>
      <c r="CH16">
        <v>81.2</v>
      </c>
      <c r="CI16">
        <v>65.7</v>
      </c>
      <c r="CJ16">
        <v>95.3</v>
      </c>
      <c r="CK16">
        <v>67.7</v>
      </c>
      <c r="CL16">
        <v>59.5</v>
      </c>
      <c r="CM16">
        <v>52.1</v>
      </c>
      <c r="CN16">
        <v>71.3</v>
      </c>
      <c r="CO16">
        <v>68.099999999999994</v>
      </c>
      <c r="CP16">
        <v>71.5</v>
      </c>
      <c r="CQ16">
        <v>62.7</v>
      </c>
      <c r="CR16">
        <v>62.9</v>
      </c>
      <c r="CS16">
        <v>68.7</v>
      </c>
      <c r="CT16">
        <v>62.6</v>
      </c>
      <c r="CU16">
        <v>71.2</v>
      </c>
      <c r="CV16">
        <v>73.5</v>
      </c>
      <c r="CW16">
        <v>63.5</v>
      </c>
      <c r="CX16">
        <v>65.7</v>
      </c>
      <c r="CY16">
        <v>64.3</v>
      </c>
      <c r="CZ16">
        <v>68.3</v>
      </c>
      <c r="DA16">
        <v>69</v>
      </c>
      <c r="DB16">
        <v>63.6</v>
      </c>
      <c r="DC16">
        <v>68</v>
      </c>
      <c r="DD16">
        <v>68.8</v>
      </c>
      <c r="DE16">
        <v>66</v>
      </c>
      <c r="DF16">
        <v>65.8</v>
      </c>
      <c r="DG16">
        <v>64.099999999999994</v>
      </c>
      <c r="DH16">
        <v>60.9</v>
      </c>
      <c r="DI16">
        <v>62.9</v>
      </c>
      <c r="DJ16">
        <v>61.9</v>
      </c>
      <c r="DK16">
        <v>66.7</v>
      </c>
      <c r="DL16">
        <v>65.400000000000006</v>
      </c>
      <c r="DM16">
        <v>67.5</v>
      </c>
      <c r="DN16">
        <v>79.8</v>
      </c>
      <c r="DO16">
        <v>97.2</v>
      </c>
      <c r="DP16" s="65">
        <v>89</v>
      </c>
      <c r="DQ16">
        <v>97</v>
      </c>
      <c r="DR16">
        <v>71</v>
      </c>
      <c r="DS16">
        <v>66</v>
      </c>
      <c r="DT16" s="7">
        <v>70</v>
      </c>
      <c r="DU16">
        <v>73</v>
      </c>
      <c r="DV16">
        <v>67</v>
      </c>
      <c r="DW16">
        <v>63</v>
      </c>
      <c r="DX16">
        <v>63</v>
      </c>
      <c r="DY16">
        <v>60</v>
      </c>
      <c r="DZ16">
        <v>62</v>
      </c>
      <c r="EA16">
        <v>60</v>
      </c>
      <c r="EB16">
        <v>59</v>
      </c>
      <c r="EC16">
        <v>61</v>
      </c>
      <c r="ED16">
        <v>55</v>
      </c>
      <c r="EE16">
        <v>62</v>
      </c>
      <c r="EF16">
        <v>75</v>
      </c>
      <c r="EG16">
        <v>63</v>
      </c>
      <c r="EH16">
        <v>58</v>
      </c>
      <c r="EI16">
        <v>78</v>
      </c>
      <c r="EJ16">
        <v>80</v>
      </c>
      <c r="EK16">
        <v>93</v>
      </c>
      <c r="EL16">
        <v>96</v>
      </c>
      <c r="EM16">
        <v>81</v>
      </c>
      <c r="EN16"/>
      <c r="EO16"/>
      <c r="EP16"/>
      <c r="EQ16"/>
      <c r="ER16"/>
      <c r="ES16"/>
      <c r="ET16"/>
      <c r="EU16"/>
    </row>
    <row r="17" spans="1:151" ht="17.25" thickBot="1" x14ac:dyDescent="0.3">
      <c r="A17" s="13">
        <v>0.58333333333333304</v>
      </c>
      <c r="B17">
        <v>44.5</v>
      </c>
      <c r="C17">
        <v>56.3</v>
      </c>
      <c r="D17">
        <v>56.6</v>
      </c>
      <c r="E17">
        <v>61.4</v>
      </c>
      <c r="F17">
        <v>47.6</v>
      </c>
      <c r="G17">
        <v>55.7</v>
      </c>
      <c r="H17">
        <v>49.6</v>
      </c>
      <c r="I17">
        <v>57.8</v>
      </c>
      <c r="J17">
        <v>68.099999999999994</v>
      </c>
      <c r="K17">
        <v>91</v>
      </c>
      <c r="L17">
        <v>76.5</v>
      </c>
      <c r="M17">
        <v>59.9</v>
      </c>
      <c r="N17">
        <v>64.2</v>
      </c>
      <c r="O17">
        <v>55.3</v>
      </c>
      <c r="P17">
        <v>50.2</v>
      </c>
      <c r="Q17"/>
      <c r="R17"/>
      <c r="S17">
        <v>53.9</v>
      </c>
      <c r="T17">
        <v>45.2</v>
      </c>
      <c r="U17">
        <v>36.1</v>
      </c>
      <c r="V17">
        <v>45.4</v>
      </c>
      <c r="W17">
        <v>53.6</v>
      </c>
      <c r="X17">
        <v>65.599999999999994</v>
      </c>
      <c r="Y17">
        <v>62.7</v>
      </c>
      <c r="Z17">
        <v>61.8</v>
      </c>
      <c r="AA17">
        <v>60.8</v>
      </c>
      <c r="AB17">
        <v>61</v>
      </c>
      <c r="AC17">
        <v>51.7</v>
      </c>
      <c r="AD17">
        <v>65.599999999999994</v>
      </c>
      <c r="AE17">
        <v>70.400000000000006</v>
      </c>
      <c r="AF17">
        <v>56.6</v>
      </c>
      <c r="AG17">
        <v>66.599999999999994</v>
      </c>
      <c r="AH17">
        <v>60.7</v>
      </c>
      <c r="AI17">
        <v>66.2</v>
      </c>
      <c r="AJ17">
        <v>61.1</v>
      </c>
      <c r="AK17">
        <v>60.7</v>
      </c>
      <c r="AL17">
        <v>61.3</v>
      </c>
      <c r="AM17">
        <v>63.3</v>
      </c>
      <c r="AN17">
        <v>61.3</v>
      </c>
      <c r="AO17">
        <v>56</v>
      </c>
      <c r="AP17">
        <v>54.4</v>
      </c>
      <c r="AQ17">
        <v>56.5</v>
      </c>
      <c r="AR17">
        <v>49.1</v>
      </c>
      <c r="AS17">
        <v>57.3</v>
      </c>
      <c r="AT17">
        <v>58.9</v>
      </c>
      <c r="AU17">
        <v>58.6</v>
      </c>
      <c r="AV17">
        <v>59.1</v>
      </c>
      <c r="AW17">
        <v>62.3</v>
      </c>
      <c r="AX17">
        <v>77.400000000000006</v>
      </c>
      <c r="AY17">
        <v>65.599999999999994</v>
      </c>
      <c r="AZ17">
        <v>84</v>
      </c>
      <c r="BA17">
        <v>54.1</v>
      </c>
      <c r="BB17">
        <v>60.6</v>
      </c>
      <c r="BC17">
        <v>57.3</v>
      </c>
      <c r="BD17">
        <v>64.2</v>
      </c>
      <c r="BE17">
        <v>68</v>
      </c>
      <c r="BF17">
        <v>75.099999999999994</v>
      </c>
      <c r="BG17">
        <v>66.099999999999994</v>
      </c>
      <c r="BH17">
        <v>74.099999999999994</v>
      </c>
      <c r="BI17">
        <v>62.5</v>
      </c>
      <c r="BJ17">
        <v>62.2</v>
      </c>
      <c r="BK17">
        <v>65.099999999999994</v>
      </c>
      <c r="BL17">
        <v>50.5</v>
      </c>
      <c r="BM17">
        <v>53.2</v>
      </c>
      <c r="BN17">
        <v>70.3</v>
      </c>
      <c r="BO17">
        <v>61.3</v>
      </c>
      <c r="BP17">
        <v>63.9</v>
      </c>
      <c r="BQ17">
        <v>60.3</v>
      </c>
      <c r="BR17">
        <v>60.5</v>
      </c>
      <c r="BS17">
        <v>60.1</v>
      </c>
      <c r="BT17">
        <v>65.3</v>
      </c>
      <c r="BU17">
        <v>62.4</v>
      </c>
      <c r="BV17">
        <v>61.2</v>
      </c>
      <c r="BW17">
        <v>56.7</v>
      </c>
      <c r="BX17">
        <v>58.8</v>
      </c>
      <c r="BY17">
        <v>62</v>
      </c>
      <c r="BZ17">
        <v>57</v>
      </c>
      <c r="CA17">
        <v>64.099999999999994</v>
      </c>
      <c r="CB17">
        <v>58.5</v>
      </c>
      <c r="CC17">
        <v>74.5</v>
      </c>
      <c r="CD17">
        <v>67.900000000000006</v>
      </c>
      <c r="CE17">
        <v>57.2</v>
      </c>
      <c r="CF17">
        <v>81.2</v>
      </c>
      <c r="CG17">
        <v>71.599999999999994</v>
      </c>
      <c r="CH17">
        <v>81.5</v>
      </c>
      <c r="CI17">
        <v>67.7</v>
      </c>
      <c r="CJ17">
        <v>90.1</v>
      </c>
      <c r="CK17">
        <v>65.400000000000006</v>
      </c>
      <c r="CL17">
        <v>59.5</v>
      </c>
      <c r="CM17">
        <v>57.6</v>
      </c>
      <c r="CN17">
        <v>72.7</v>
      </c>
      <c r="CO17">
        <v>68.7</v>
      </c>
      <c r="CP17">
        <v>75.2</v>
      </c>
      <c r="CQ17">
        <v>61.8</v>
      </c>
      <c r="CR17">
        <v>63.6</v>
      </c>
      <c r="CS17">
        <v>68</v>
      </c>
      <c r="CT17">
        <v>67.400000000000006</v>
      </c>
      <c r="CU17">
        <v>70</v>
      </c>
      <c r="CV17">
        <v>74.2</v>
      </c>
      <c r="CW17">
        <v>66.400000000000006</v>
      </c>
      <c r="CX17">
        <v>66.3</v>
      </c>
      <c r="CY17">
        <v>67</v>
      </c>
      <c r="CZ17">
        <v>68.8</v>
      </c>
      <c r="DA17">
        <v>68.099999999999994</v>
      </c>
      <c r="DB17">
        <v>66.900000000000006</v>
      </c>
      <c r="DC17">
        <v>70.8</v>
      </c>
      <c r="DD17">
        <v>68.900000000000006</v>
      </c>
      <c r="DE17">
        <v>68.2</v>
      </c>
      <c r="DF17">
        <v>68.900000000000006</v>
      </c>
      <c r="DG17">
        <v>67.3</v>
      </c>
      <c r="DH17">
        <v>60.5</v>
      </c>
      <c r="DI17">
        <v>66.5</v>
      </c>
      <c r="DJ17">
        <v>59.4</v>
      </c>
      <c r="DK17">
        <v>68.8</v>
      </c>
      <c r="DL17">
        <v>64.400000000000006</v>
      </c>
      <c r="DM17">
        <v>67.900000000000006</v>
      </c>
      <c r="DN17">
        <v>78.900000000000006</v>
      </c>
      <c r="DO17">
        <v>99.9</v>
      </c>
      <c r="DP17" s="65">
        <v>90</v>
      </c>
      <c r="DQ17">
        <v>87</v>
      </c>
      <c r="DR17">
        <v>61</v>
      </c>
      <c r="DS17">
        <v>67</v>
      </c>
      <c r="DT17" s="7">
        <v>67</v>
      </c>
      <c r="DU17">
        <v>71</v>
      </c>
      <c r="DV17">
        <v>69</v>
      </c>
      <c r="DW17">
        <v>67</v>
      </c>
      <c r="DX17">
        <v>66</v>
      </c>
      <c r="DY17">
        <v>65</v>
      </c>
      <c r="DZ17">
        <v>60</v>
      </c>
      <c r="EA17">
        <v>62</v>
      </c>
      <c r="EB17">
        <v>61</v>
      </c>
      <c r="EC17">
        <v>63</v>
      </c>
      <c r="ED17">
        <v>57</v>
      </c>
      <c r="EE17">
        <v>67</v>
      </c>
      <c r="EF17">
        <v>75</v>
      </c>
      <c r="EG17">
        <v>61</v>
      </c>
      <c r="EH17">
        <v>62</v>
      </c>
      <c r="EI17">
        <v>70</v>
      </c>
      <c r="EJ17">
        <v>74</v>
      </c>
      <c r="EK17">
        <v>85</v>
      </c>
      <c r="EL17">
        <v>97</v>
      </c>
      <c r="EM17">
        <v>81</v>
      </c>
      <c r="EN17"/>
      <c r="EO17"/>
      <c r="EP17"/>
      <c r="EQ17"/>
      <c r="ER17"/>
      <c r="ES17"/>
      <c r="ET17"/>
      <c r="EU17"/>
    </row>
    <row r="18" spans="1:151" ht="17.25" thickBot="1" x14ac:dyDescent="0.3">
      <c r="A18" s="12">
        <v>0.625</v>
      </c>
      <c r="B18">
        <v>55</v>
      </c>
      <c r="C18">
        <v>55.3</v>
      </c>
      <c r="D18">
        <v>57.2</v>
      </c>
      <c r="E18">
        <v>60.7</v>
      </c>
      <c r="F18">
        <v>47.5</v>
      </c>
      <c r="G18">
        <v>59.9</v>
      </c>
      <c r="H18">
        <v>59.1</v>
      </c>
      <c r="I18">
        <v>56.3</v>
      </c>
      <c r="J18">
        <v>70.3</v>
      </c>
      <c r="K18">
        <v>94.3</v>
      </c>
      <c r="L18">
        <v>80.7</v>
      </c>
      <c r="M18">
        <v>62.1</v>
      </c>
      <c r="N18">
        <v>62.5</v>
      </c>
      <c r="O18">
        <v>54.4</v>
      </c>
      <c r="P18">
        <v>53.6</v>
      </c>
      <c r="Q18"/>
      <c r="R18"/>
      <c r="S18">
        <v>51.4</v>
      </c>
      <c r="T18">
        <v>44.7</v>
      </c>
      <c r="U18">
        <v>37</v>
      </c>
      <c r="V18">
        <v>43.4</v>
      </c>
      <c r="W18">
        <v>61.3</v>
      </c>
      <c r="X18">
        <v>66.7</v>
      </c>
      <c r="Y18">
        <v>55.4</v>
      </c>
      <c r="Z18">
        <v>62.2</v>
      </c>
      <c r="AA18">
        <v>62.2</v>
      </c>
      <c r="AB18">
        <v>56.8</v>
      </c>
      <c r="AC18">
        <v>53.1</v>
      </c>
      <c r="AD18">
        <v>59.8</v>
      </c>
      <c r="AE18">
        <v>74.7</v>
      </c>
      <c r="AF18">
        <v>65.900000000000006</v>
      </c>
      <c r="AG18">
        <v>69.400000000000006</v>
      </c>
      <c r="AH18">
        <v>63.5</v>
      </c>
      <c r="AI18">
        <v>74.599999999999994</v>
      </c>
      <c r="AJ18">
        <v>61.1</v>
      </c>
      <c r="AK18">
        <v>66.599999999999994</v>
      </c>
      <c r="AL18">
        <v>64.7</v>
      </c>
      <c r="AM18">
        <v>62.5</v>
      </c>
      <c r="AN18">
        <v>60.4</v>
      </c>
      <c r="AO18">
        <v>60.6</v>
      </c>
      <c r="AP18">
        <v>56.2</v>
      </c>
      <c r="AQ18">
        <v>55.6</v>
      </c>
      <c r="AR18">
        <v>49.8</v>
      </c>
      <c r="AS18">
        <v>56.6</v>
      </c>
      <c r="AT18">
        <v>59.6</v>
      </c>
      <c r="AU18">
        <v>66</v>
      </c>
      <c r="AV18">
        <v>66.900000000000006</v>
      </c>
      <c r="AW18">
        <v>63.6</v>
      </c>
      <c r="AX18">
        <v>78</v>
      </c>
      <c r="AY18">
        <v>65.5</v>
      </c>
      <c r="AZ18">
        <v>81.7</v>
      </c>
      <c r="BA18">
        <v>55</v>
      </c>
      <c r="BB18">
        <v>59.8</v>
      </c>
      <c r="BC18">
        <v>59.2</v>
      </c>
      <c r="BD18">
        <v>64.099999999999994</v>
      </c>
      <c r="BE18">
        <v>69.099999999999994</v>
      </c>
      <c r="BF18">
        <v>77</v>
      </c>
      <c r="BG18">
        <v>69.099999999999994</v>
      </c>
      <c r="BH18">
        <v>77.400000000000006</v>
      </c>
      <c r="BI18">
        <v>62</v>
      </c>
      <c r="BJ18">
        <v>64.400000000000006</v>
      </c>
      <c r="BK18">
        <v>66</v>
      </c>
      <c r="BL18">
        <v>51.1</v>
      </c>
      <c r="BM18">
        <v>56.2</v>
      </c>
      <c r="BN18">
        <v>71.099999999999994</v>
      </c>
      <c r="BO18">
        <v>66.3</v>
      </c>
      <c r="BP18">
        <v>64.2</v>
      </c>
      <c r="BQ18">
        <v>65.5</v>
      </c>
      <c r="BR18">
        <v>63.5</v>
      </c>
      <c r="BS18">
        <v>57</v>
      </c>
      <c r="BT18">
        <v>69.599999999999994</v>
      </c>
      <c r="BU18">
        <v>66.7</v>
      </c>
      <c r="BV18">
        <v>62.9</v>
      </c>
      <c r="BW18">
        <v>58.4</v>
      </c>
      <c r="BX18">
        <v>58.3</v>
      </c>
      <c r="BY18">
        <v>65.099999999999994</v>
      </c>
      <c r="BZ18">
        <v>59</v>
      </c>
      <c r="CA18">
        <v>67.099999999999994</v>
      </c>
      <c r="CB18">
        <v>59.1</v>
      </c>
      <c r="CC18">
        <v>75.400000000000006</v>
      </c>
      <c r="CD18">
        <v>68.7</v>
      </c>
      <c r="CE18">
        <v>60.8</v>
      </c>
      <c r="CF18">
        <v>83.1</v>
      </c>
      <c r="CG18">
        <v>72.099999999999994</v>
      </c>
      <c r="CH18">
        <v>82.3</v>
      </c>
      <c r="CI18">
        <v>76.5</v>
      </c>
      <c r="CJ18">
        <v>89.2</v>
      </c>
      <c r="CK18">
        <v>65.900000000000006</v>
      </c>
      <c r="CL18">
        <v>60.4</v>
      </c>
      <c r="CM18">
        <v>66.400000000000006</v>
      </c>
      <c r="CN18">
        <v>73.8</v>
      </c>
      <c r="CO18">
        <v>67</v>
      </c>
      <c r="CP18">
        <v>76.3</v>
      </c>
      <c r="CQ18">
        <v>63.8</v>
      </c>
      <c r="CR18">
        <v>64.3</v>
      </c>
      <c r="CS18">
        <v>71.5</v>
      </c>
      <c r="CT18">
        <v>70.099999999999994</v>
      </c>
      <c r="CU18">
        <v>72.5</v>
      </c>
      <c r="CV18">
        <v>70.8</v>
      </c>
      <c r="CW18">
        <v>68.7</v>
      </c>
      <c r="CX18">
        <v>64.7</v>
      </c>
      <c r="CY18">
        <v>71.599999999999994</v>
      </c>
      <c r="CZ18">
        <v>69.599999999999994</v>
      </c>
      <c r="DA18">
        <v>69.2</v>
      </c>
      <c r="DB18">
        <v>65.599999999999994</v>
      </c>
      <c r="DC18">
        <v>70.599999999999994</v>
      </c>
      <c r="DD18">
        <v>74</v>
      </c>
      <c r="DE18">
        <v>73</v>
      </c>
      <c r="DF18">
        <v>67.7</v>
      </c>
      <c r="DG18">
        <v>68.3</v>
      </c>
      <c r="DH18">
        <v>59.6</v>
      </c>
      <c r="DI18">
        <v>69.8</v>
      </c>
      <c r="DJ18">
        <v>61.2</v>
      </c>
      <c r="DK18">
        <v>69.400000000000006</v>
      </c>
      <c r="DL18">
        <v>67.400000000000006</v>
      </c>
      <c r="DM18">
        <v>69.599999999999994</v>
      </c>
      <c r="DN18">
        <v>78.5</v>
      </c>
      <c r="DO18">
        <v>100</v>
      </c>
      <c r="DP18" s="65">
        <v>92</v>
      </c>
      <c r="DQ18">
        <v>73</v>
      </c>
      <c r="DR18">
        <v>67</v>
      </c>
      <c r="DS18">
        <v>70</v>
      </c>
      <c r="DT18" s="7">
        <v>72</v>
      </c>
      <c r="DU18">
        <v>92</v>
      </c>
      <c r="DV18">
        <v>88</v>
      </c>
      <c r="DW18">
        <v>68</v>
      </c>
      <c r="DX18">
        <v>72</v>
      </c>
      <c r="DY18">
        <v>63</v>
      </c>
      <c r="DZ18">
        <v>63</v>
      </c>
      <c r="EA18">
        <v>63</v>
      </c>
      <c r="EB18">
        <v>84</v>
      </c>
      <c r="EC18">
        <v>72</v>
      </c>
      <c r="ED18">
        <v>60</v>
      </c>
      <c r="EE18">
        <v>68</v>
      </c>
      <c r="EF18">
        <v>72</v>
      </c>
      <c r="EG18">
        <v>65</v>
      </c>
      <c r="EH18">
        <v>63</v>
      </c>
      <c r="EI18">
        <v>68</v>
      </c>
      <c r="EJ18">
        <v>72</v>
      </c>
      <c r="EK18">
        <v>77</v>
      </c>
      <c r="EL18">
        <v>96</v>
      </c>
      <c r="EM18">
        <v>76</v>
      </c>
      <c r="EN18"/>
      <c r="EO18"/>
      <c r="EP18"/>
      <c r="EQ18"/>
      <c r="ER18"/>
      <c r="ES18"/>
      <c r="ET18"/>
      <c r="EU18"/>
    </row>
    <row r="19" spans="1:151" ht="17.25" thickBot="1" x14ac:dyDescent="0.3">
      <c r="A19" s="12">
        <v>0.66666666666666696</v>
      </c>
      <c r="B19">
        <v>62.9</v>
      </c>
      <c r="C19">
        <v>61.2</v>
      </c>
      <c r="D19">
        <v>57.5</v>
      </c>
      <c r="E19">
        <v>63</v>
      </c>
      <c r="F19">
        <v>56.1</v>
      </c>
      <c r="G19">
        <v>61.6</v>
      </c>
      <c r="H19">
        <v>64.3</v>
      </c>
      <c r="I19">
        <v>59.6</v>
      </c>
      <c r="J19">
        <v>78.5</v>
      </c>
      <c r="K19">
        <v>96.5</v>
      </c>
      <c r="L19">
        <v>81.599999999999994</v>
      </c>
      <c r="M19">
        <v>66.3</v>
      </c>
      <c r="N19">
        <v>69.400000000000006</v>
      </c>
      <c r="O19">
        <v>62.1</v>
      </c>
      <c r="P19">
        <v>61.7</v>
      </c>
      <c r="Q19"/>
      <c r="R19"/>
      <c r="S19">
        <v>53.7</v>
      </c>
      <c r="T19">
        <v>58</v>
      </c>
      <c r="U19">
        <v>37.9</v>
      </c>
      <c r="V19">
        <v>47.4</v>
      </c>
      <c r="W19">
        <v>68.8</v>
      </c>
      <c r="X19">
        <v>68.400000000000006</v>
      </c>
      <c r="Y19">
        <v>60.1</v>
      </c>
      <c r="Z19">
        <v>63.9</v>
      </c>
      <c r="AA19">
        <v>67.2</v>
      </c>
      <c r="AB19">
        <v>55.4</v>
      </c>
      <c r="AC19">
        <v>58</v>
      </c>
      <c r="AD19">
        <v>61.2</v>
      </c>
      <c r="AE19">
        <v>78.599999999999994</v>
      </c>
      <c r="AF19">
        <v>77.5</v>
      </c>
      <c r="AG19">
        <v>75.5</v>
      </c>
      <c r="AH19">
        <v>65.900000000000006</v>
      </c>
      <c r="AI19">
        <v>78.2</v>
      </c>
      <c r="AJ19">
        <v>66.5</v>
      </c>
      <c r="AK19">
        <v>72.2</v>
      </c>
      <c r="AL19">
        <v>67.5</v>
      </c>
      <c r="AM19">
        <v>63.3</v>
      </c>
      <c r="AN19">
        <v>62.2</v>
      </c>
      <c r="AO19">
        <v>66.7</v>
      </c>
      <c r="AP19">
        <v>60.9</v>
      </c>
      <c r="AQ19">
        <v>56.9</v>
      </c>
      <c r="AR19">
        <v>53</v>
      </c>
      <c r="AS19">
        <v>58.7</v>
      </c>
      <c r="AT19">
        <v>60.5</v>
      </c>
      <c r="AU19">
        <v>66.900000000000006</v>
      </c>
      <c r="AV19">
        <v>71.8</v>
      </c>
      <c r="AW19">
        <v>66.599999999999994</v>
      </c>
      <c r="AX19">
        <v>80.900000000000006</v>
      </c>
      <c r="AY19">
        <v>65.400000000000006</v>
      </c>
      <c r="AZ19">
        <v>81.3</v>
      </c>
      <c r="BA19">
        <v>59.3</v>
      </c>
      <c r="BB19">
        <v>61.7</v>
      </c>
      <c r="BC19">
        <v>62.1</v>
      </c>
      <c r="BD19">
        <v>68.7</v>
      </c>
      <c r="BE19">
        <v>70.5</v>
      </c>
      <c r="BF19">
        <v>79.3</v>
      </c>
      <c r="BG19">
        <v>76.2</v>
      </c>
      <c r="BH19">
        <v>80</v>
      </c>
      <c r="BI19">
        <v>61.3</v>
      </c>
      <c r="BJ19">
        <v>68</v>
      </c>
      <c r="BK19">
        <v>67.599999999999994</v>
      </c>
      <c r="BL19">
        <v>54.7</v>
      </c>
      <c r="BM19">
        <v>57.9</v>
      </c>
      <c r="BN19">
        <v>73.400000000000006</v>
      </c>
      <c r="BO19">
        <v>75.099999999999994</v>
      </c>
      <c r="BP19">
        <v>69.599999999999994</v>
      </c>
      <c r="BQ19">
        <v>68.099999999999994</v>
      </c>
      <c r="BR19">
        <v>66</v>
      </c>
      <c r="BS19">
        <v>57.7</v>
      </c>
      <c r="BT19">
        <v>70.099999999999994</v>
      </c>
      <c r="BU19">
        <v>68.7</v>
      </c>
      <c r="BV19">
        <v>65.3</v>
      </c>
      <c r="BW19">
        <v>59.1</v>
      </c>
      <c r="BX19">
        <v>62.9</v>
      </c>
      <c r="BY19">
        <v>65.900000000000006</v>
      </c>
      <c r="BZ19">
        <v>64.3</v>
      </c>
      <c r="CA19">
        <v>65.900000000000006</v>
      </c>
      <c r="CB19">
        <v>60.2</v>
      </c>
      <c r="CC19">
        <v>75.2</v>
      </c>
      <c r="CD19">
        <v>70.3</v>
      </c>
      <c r="CE19">
        <v>68.2</v>
      </c>
      <c r="CF19">
        <v>95.9</v>
      </c>
      <c r="CG19">
        <v>76.599999999999994</v>
      </c>
      <c r="CH19">
        <v>83.4</v>
      </c>
      <c r="CI19">
        <v>78.3</v>
      </c>
      <c r="CJ19">
        <v>86.2</v>
      </c>
      <c r="CK19">
        <v>66.8</v>
      </c>
      <c r="CL19">
        <v>64.400000000000006</v>
      </c>
      <c r="CM19">
        <v>74.8</v>
      </c>
      <c r="CN19">
        <v>77.2</v>
      </c>
      <c r="CO19">
        <v>63.1</v>
      </c>
      <c r="CP19">
        <v>74</v>
      </c>
      <c r="CQ19">
        <v>66.8</v>
      </c>
      <c r="CR19">
        <v>67.599999999999994</v>
      </c>
      <c r="CS19">
        <v>74.900000000000006</v>
      </c>
      <c r="CT19">
        <v>70.7</v>
      </c>
      <c r="CU19">
        <v>71.8</v>
      </c>
      <c r="CV19">
        <v>73.5</v>
      </c>
      <c r="CW19">
        <v>67.7</v>
      </c>
      <c r="CX19">
        <v>65.7</v>
      </c>
      <c r="CY19">
        <v>73.900000000000006</v>
      </c>
      <c r="CZ19">
        <v>72.599999999999994</v>
      </c>
      <c r="DA19">
        <v>74.599999999999994</v>
      </c>
      <c r="DB19">
        <v>63.9</v>
      </c>
      <c r="DC19">
        <v>70.8</v>
      </c>
      <c r="DD19">
        <v>75.8</v>
      </c>
      <c r="DE19">
        <v>72.400000000000006</v>
      </c>
      <c r="DF19">
        <v>69.8</v>
      </c>
      <c r="DG19">
        <v>69.2</v>
      </c>
      <c r="DH19">
        <v>63.3</v>
      </c>
      <c r="DI19">
        <v>71</v>
      </c>
      <c r="DJ19">
        <v>63.3</v>
      </c>
      <c r="DK19">
        <v>68.599999999999994</v>
      </c>
      <c r="DL19">
        <v>72.099999999999994</v>
      </c>
      <c r="DM19">
        <v>71.900000000000006</v>
      </c>
      <c r="DN19">
        <v>88.7</v>
      </c>
      <c r="DO19">
        <v>99.9</v>
      </c>
      <c r="DP19" s="65">
        <v>92</v>
      </c>
      <c r="DQ19">
        <v>67</v>
      </c>
      <c r="DR19">
        <v>75</v>
      </c>
      <c r="DS19">
        <v>73</v>
      </c>
      <c r="DT19" s="7">
        <v>76</v>
      </c>
      <c r="DU19">
        <v>92</v>
      </c>
      <c r="DV19">
        <v>86</v>
      </c>
      <c r="DW19">
        <v>65</v>
      </c>
      <c r="DX19">
        <v>97</v>
      </c>
      <c r="DY19">
        <v>64</v>
      </c>
      <c r="DZ19">
        <v>64</v>
      </c>
      <c r="EA19">
        <v>66</v>
      </c>
      <c r="EB19">
        <v>96</v>
      </c>
      <c r="EC19">
        <v>65</v>
      </c>
      <c r="ED19">
        <v>63</v>
      </c>
      <c r="EE19">
        <v>63</v>
      </c>
      <c r="EF19">
        <v>71</v>
      </c>
      <c r="EG19">
        <v>67</v>
      </c>
      <c r="EH19">
        <v>59</v>
      </c>
      <c r="EI19">
        <v>72</v>
      </c>
      <c r="EJ19">
        <v>72</v>
      </c>
      <c r="EK19">
        <v>82</v>
      </c>
      <c r="EL19">
        <v>93</v>
      </c>
      <c r="EM19">
        <v>76</v>
      </c>
      <c r="EN19"/>
      <c r="EO19"/>
      <c r="EP19"/>
      <c r="EQ19"/>
      <c r="ER19"/>
      <c r="ES19"/>
      <c r="ET19"/>
    </row>
    <row r="20" spans="1:151" ht="17.25" thickBot="1" x14ac:dyDescent="0.3">
      <c r="A20" s="12">
        <v>0.70833333333333304</v>
      </c>
      <c r="B20">
        <v>68.3</v>
      </c>
      <c r="C20">
        <v>67</v>
      </c>
      <c r="D20">
        <v>64.599999999999994</v>
      </c>
      <c r="E20">
        <v>71</v>
      </c>
      <c r="F20">
        <v>60.6</v>
      </c>
      <c r="G20">
        <v>68.3</v>
      </c>
      <c r="H20">
        <v>71.599999999999994</v>
      </c>
      <c r="I20">
        <v>67.5</v>
      </c>
      <c r="J20">
        <v>84.4</v>
      </c>
      <c r="K20">
        <v>98.6</v>
      </c>
      <c r="L20">
        <v>83.5</v>
      </c>
      <c r="M20">
        <v>76.5</v>
      </c>
      <c r="N20">
        <v>75.5</v>
      </c>
      <c r="O20">
        <v>70.099999999999994</v>
      </c>
      <c r="P20">
        <v>65.900000000000006</v>
      </c>
      <c r="Q20"/>
      <c r="R20"/>
      <c r="S20">
        <v>58.4</v>
      </c>
      <c r="T20">
        <v>63</v>
      </c>
      <c r="U20">
        <v>41.5</v>
      </c>
      <c r="V20">
        <v>49.9</v>
      </c>
      <c r="W20">
        <v>75.400000000000006</v>
      </c>
      <c r="X20">
        <v>74.400000000000006</v>
      </c>
      <c r="Y20">
        <v>68.5</v>
      </c>
      <c r="Z20">
        <v>69</v>
      </c>
      <c r="AA20">
        <v>75.900000000000006</v>
      </c>
      <c r="AB20">
        <v>61.3</v>
      </c>
      <c r="AC20">
        <v>67.099999999999994</v>
      </c>
      <c r="AD20">
        <v>68.8</v>
      </c>
      <c r="AE20">
        <v>84.4</v>
      </c>
      <c r="AF20">
        <v>77.099999999999994</v>
      </c>
      <c r="AG20">
        <v>75</v>
      </c>
      <c r="AH20">
        <v>72.7</v>
      </c>
      <c r="AI20">
        <v>80.099999999999994</v>
      </c>
      <c r="AJ20">
        <v>75.099999999999994</v>
      </c>
      <c r="AK20">
        <v>78.2</v>
      </c>
      <c r="AL20">
        <v>73.099999999999994</v>
      </c>
      <c r="AM20">
        <v>67.599999999999994</v>
      </c>
      <c r="AN20">
        <v>64.2</v>
      </c>
      <c r="AO20">
        <v>70.5</v>
      </c>
      <c r="AP20">
        <v>67.5</v>
      </c>
      <c r="AQ20">
        <v>59.4</v>
      </c>
      <c r="AR20">
        <v>57.3</v>
      </c>
      <c r="AS20">
        <v>63.2</v>
      </c>
      <c r="AT20">
        <v>68.099999999999994</v>
      </c>
      <c r="AU20">
        <v>69.2</v>
      </c>
      <c r="AV20">
        <v>78</v>
      </c>
      <c r="AW20">
        <v>70.900000000000006</v>
      </c>
      <c r="AX20">
        <v>83.8</v>
      </c>
      <c r="AY20">
        <v>71.5</v>
      </c>
      <c r="AZ20">
        <v>78.2</v>
      </c>
      <c r="BA20">
        <v>65.5</v>
      </c>
      <c r="BB20">
        <v>66.400000000000006</v>
      </c>
      <c r="BC20">
        <v>63.9</v>
      </c>
      <c r="BD20">
        <v>71.5</v>
      </c>
      <c r="BE20">
        <v>76.3</v>
      </c>
      <c r="BF20">
        <v>80.400000000000006</v>
      </c>
      <c r="BG20">
        <v>80.400000000000006</v>
      </c>
      <c r="BH20">
        <v>82</v>
      </c>
      <c r="BI20">
        <v>67.2</v>
      </c>
      <c r="BJ20">
        <v>73.099999999999994</v>
      </c>
      <c r="BK20">
        <v>71.599999999999994</v>
      </c>
      <c r="BL20">
        <v>60.1</v>
      </c>
      <c r="BM20">
        <v>64.5</v>
      </c>
      <c r="BN20">
        <v>74.2</v>
      </c>
      <c r="BO20">
        <v>78</v>
      </c>
      <c r="BP20">
        <v>74</v>
      </c>
      <c r="BQ20">
        <v>73.7</v>
      </c>
      <c r="BR20">
        <v>70.7</v>
      </c>
      <c r="BS20">
        <v>66.2</v>
      </c>
      <c r="BT20">
        <v>73.2</v>
      </c>
      <c r="BU20">
        <v>71.8</v>
      </c>
      <c r="BV20">
        <v>68.900000000000006</v>
      </c>
      <c r="BW20">
        <v>64.8</v>
      </c>
      <c r="BX20">
        <v>63</v>
      </c>
      <c r="BY20">
        <v>65.400000000000006</v>
      </c>
      <c r="BZ20">
        <v>68.400000000000006</v>
      </c>
      <c r="CA20">
        <v>67.099999999999994</v>
      </c>
      <c r="CB20">
        <v>63.4</v>
      </c>
      <c r="CC20">
        <v>74.5</v>
      </c>
      <c r="CD20">
        <v>73.599999999999994</v>
      </c>
      <c r="CE20">
        <v>74.900000000000006</v>
      </c>
      <c r="CF20">
        <v>95.4</v>
      </c>
      <c r="CG20">
        <v>78.400000000000006</v>
      </c>
      <c r="CH20">
        <v>85.3</v>
      </c>
      <c r="CI20">
        <v>82.1</v>
      </c>
      <c r="CJ20">
        <v>89.7</v>
      </c>
      <c r="CK20">
        <v>72.5</v>
      </c>
      <c r="CL20">
        <v>70.099999999999994</v>
      </c>
      <c r="CM20">
        <v>79.599999999999994</v>
      </c>
      <c r="CN20">
        <v>75.7</v>
      </c>
      <c r="CO20">
        <v>67.400000000000006</v>
      </c>
      <c r="CP20">
        <v>75.099999999999994</v>
      </c>
      <c r="CQ20">
        <v>71.7</v>
      </c>
      <c r="CR20">
        <v>71</v>
      </c>
      <c r="CS20">
        <v>77.5</v>
      </c>
      <c r="CT20">
        <v>73.7</v>
      </c>
      <c r="CU20">
        <v>78.400000000000006</v>
      </c>
      <c r="CV20">
        <v>76.2</v>
      </c>
      <c r="CW20">
        <v>68.900000000000006</v>
      </c>
      <c r="CX20">
        <v>70.599999999999994</v>
      </c>
      <c r="CY20">
        <v>79.099999999999994</v>
      </c>
      <c r="CZ20">
        <v>76.099999999999994</v>
      </c>
      <c r="DA20">
        <v>78.3</v>
      </c>
      <c r="DB20">
        <v>70.099999999999994</v>
      </c>
      <c r="DC20">
        <v>75.8</v>
      </c>
      <c r="DD20">
        <v>78.5</v>
      </c>
      <c r="DE20">
        <v>74.5</v>
      </c>
      <c r="DF20">
        <v>74.900000000000006</v>
      </c>
      <c r="DG20">
        <v>72.400000000000006</v>
      </c>
      <c r="DH20">
        <v>69.2</v>
      </c>
      <c r="DI20">
        <v>74</v>
      </c>
      <c r="DJ20">
        <v>68.900000000000006</v>
      </c>
      <c r="DK20">
        <v>72.3</v>
      </c>
      <c r="DL20">
        <v>73.2</v>
      </c>
      <c r="DM20">
        <v>74.8</v>
      </c>
      <c r="DN20">
        <v>85.3</v>
      </c>
      <c r="DO20">
        <v>99.9</v>
      </c>
      <c r="DP20" s="65">
        <v>91</v>
      </c>
      <c r="DQ20">
        <v>81</v>
      </c>
      <c r="DR20">
        <v>79</v>
      </c>
      <c r="DS20">
        <v>75</v>
      </c>
      <c r="DT20" s="7">
        <v>83</v>
      </c>
      <c r="DU20">
        <v>96</v>
      </c>
      <c r="DV20">
        <v>87</v>
      </c>
      <c r="DW20">
        <v>68</v>
      </c>
      <c r="DX20">
        <v>93</v>
      </c>
      <c r="DY20">
        <v>77</v>
      </c>
      <c r="DZ20">
        <v>89</v>
      </c>
      <c r="EA20">
        <v>70</v>
      </c>
      <c r="EB20">
        <v>98</v>
      </c>
      <c r="EC20">
        <v>70</v>
      </c>
      <c r="ED20">
        <v>67</v>
      </c>
      <c r="EE20">
        <v>65</v>
      </c>
      <c r="EF20">
        <v>74</v>
      </c>
      <c r="EG20">
        <v>70</v>
      </c>
      <c r="EH20">
        <v>63</v>
      </c>
      <c r="EI20">
        <v>76</v>
      </c>
      <c r="EJ20">
        <v>73</v>
      </c>
      <c r="EK20">
        <v>78</v>
      </c>
      <c r="EL20">
        <v>88</v>
      </c>
      <c r="EM20">
        <v>80</v>
      </c>
      <c r="EN20"/>
      <c r="EO20"/>
      <c r="EP20"/>
      <c r="EQ20"/>
      <c r="ER20"/>
      <c r="ES20"/>
      <c r="ET20"/>
    </row>
    <row r="21" spans="1:151" ht="17.25" thickBot="1" x14ac:dyDescent="0.3">
      <c r="A21" s="12">
        <v>0.75</v>
      </c>
      <c r="B21">
        <v>74</v>
      </c>
      <c r="C21">
        <v>75.8</v>
      </c>
      <c r="D21">
        <v>73.400000000000006</v>
      </c>
      <c r="E21">
        <v>80.5</v>
      </c>
      <c r="F21">
        <v>64.8</v>
      </c>
      <c r="G21">
        <v>77.599999999999994</v>
      </c>
      <c r="H21">
        <v>74.5</v>
      </c>
      <c r="I21">
        <v>74.3</v>
      </c>
      <c r="J21">
        <v>90.2</v>
      </c>
      <c r="K21">
        <v>97.2</v>
      </c>
      <c r="L21">
        <v>91</v>
      </c>
      <c r="M21">
        <v>84.1</v>
      </c>
      <c r="N21">
        <v>86.6</v>
      </c>
      <c r="O21">
        <v>79</v>
      </c>
      <c r="P21">
        <v>72.7</v>
      </c>
      <c r="Q21"/>
      <c r="R21"/>
      <c r="S21">
        <v>65.5</v>
      </c>
      <c r="T21">
        <v>67.2</v>
      </c>
      <c r="U21">
        <v>55.5</v>
      </c>
      <c r="V21">
        <v>59.5</v>
      </c>
      <c r="W21">
        <v>80.400000000000006</v>
      </c>
      <c r="X21">
        <v>82.4</v>
      </c>
      <c r="Y21">
        <v>78.3</v>
      </c>
      <c r="Z21">
        <v>80.7</v>
      </c>
      <c r="AA21">
        <v>81.099999999999994</v>
      </c>
      <c r="AB21">
        <v>77</v>
      </c>
      <c r="AC21">
        <v>70.099999999999994</v>
      </c>
      <c r="AD21">
        <v>75.5</v>
      </c>
      <c r="AE21">
        <v>86.5</v>
      </c>
      <c r="AF21">
        <v>78</v>
      </c>
      <c r="AG21">
        <v>78.3</v>
      </c>
      <c r="AH21">
        <v>79.599999999999994</v>
      </c>
      <c r="AI21">
        <v>85.7</v>
      </c>
      <c r="AJ21">
        <v>80</v>
      </c>
      <c r="AK21">
        <v>83</v>
      </c>
      <c r="AL21">
        <v>80.5</v>
      </c>
      <c r="AM21">
        <v>76.099999999999994</v>
      </c>
      <c r="AN21">
        <v>69.599999999999994</v>
      </c>
      <c r="AO21">
        <v>74.5</v>
      </c>
      <c r="AP21">
        <v>75.3</v>
      </c>
      <c r="AQ21">
        <v>65.400000000000006</v>
      </c>
      <c r="AR21">
        <v>64.099999999999994</v>
      </c>
      <c r="AS21">
        <v>70.599999999999994</v>
      </c>
      <c r="AT21">
        <v>76.900000000000006</v>
      </c>
      <c r="AU21">
        <v>76.2</v>
      </c>
      <c r="AV21">
        <v>78.099999999999994</v>
      </c>
      <c r="AW21">
        <v>74.7</v>
      </c>
      <c r="AX21">
        <v>92.1</v>
      </c>
      <c r="AY21">
        <v>83.1</v>
      </c>
      <c r="AZ21">
        <v>81</v>
      </c>
      <c r="BA21">
        <v>74</v>
      </c>
      <c r="BB21">
        <v>72.400000000000006</v>
      </c>
      <c r="BC21">
        <v>69.3</v>
      </c>
      <c r="BD21">
        <v>72.7</v>
      </c>
      <c r="BE21">
        <v>78.5</v>
      </c>
      <c r="BF21">
        <v>81.900000000000006</v>
      </c>
      <c r="BG21">
        <v>85.1</v>
      </c>
      <c r="BH21">
        <v>82.7</v>
      </c>
      <c r="BI21">
        <v>72.5</v>
      </c>
      <c r="BJ21">
        <v>78.3</v>
      </c>
      <c r="BK21">
        <v>72.599999999999994</v>
      </c>
      <c r="BL21">
        <v>65.599999999999994</v>
      </c>
      <c r="BM21">
        <v>71.7</v>
      </c>
      <c r="BN21">
        <v>77.3</v>
      </c>
      <c r="BO21">
        <v>82.1</v>
      </c>
      <c r="BP21">
        <v>79.400000000000006</v>
      </c>
      <c r="BQ21">
        <v>80.3</v>
      </c>
      <c r="BR21">
        <v>77.099999999999994</v>
      </c>
      <c r="BS21">
        <v>74.7</v>
      </c>
      <c r="BT21">
        <v>81.400000000000006</v>
      </c>
      <c r="BU21">
        <v>76.8</v>
      </c>
      <c r="BV21">
        <v>77.900000000000006</v>
      </c>
      <c r="BW21">
        <v>72.599999999999994</v>
      </c>
      <c r="BX21">
        <v>65.400000000000006</v>
      </c>
      <c r="BY21">
        <v>66.5</v>
      </c>
      <c r="BZ21">
        <v>71.400000000000006</v>
      </c>
      <c r="CA21">
        <v>71.8</v>
      </c>
      <c r="CB21">
        <v>70</v>
      </c>
      <c r="CC21">
        <v>80.7</v>
      </c>
      <c r="CD21">
        <v>80.5</v>
      </c>
      <c r="CE21">
        <v>81.400000000000006</v>
      </c>
      <c r="CF21">
        <v>96.4</v>
      </c>
      <c r="CG21">
        <v>82.8</v>
      </c>
      <c r="CH21">
        <v>84.3</v>
      </c>
      <c r="CI21">
        <v>86.3</v>
      </c>
      <c r="CJ21">
        <v>90.8</v>
      </c>
      <c r="CK21">
        <v>72.7</v>
      </c>
      <c r="CL21">
        <v>71.8</v>
      </c>
      <c r="CM21">
        <v>83.9</v>
      </c>
      <c r="CN21">
        <v>81.599999999999994</v>
      </c>
      <c r="CO21">
        <v>71.8</v>
      </c>
      <c r="CP21">
        <v>80.5</v>
      </c>
      <c r="CQ21">
        <v>77.400000000000006</v>
      </c>
      <c r="CR21">
        <v>75.8</v>
      </c>
      <c r="CS21">
        <v>78.599999999999994</v>
      </c>
      <c r="CT21">
        <v>77.2</v>
      </c>
      <c r="CU21">
        <v>82</v>
      </c>
      <c r="CV21">
        <v>75.2</v>
      </c>
      <c r="CW21">
        <v>71.599999999999994</v>
      </c>
      <c r="CX21">
        <v>77.5</v>
      </c>
      <c r="CY21">
        <v>81.099999999999994</v>
      </c>
      <c r="CZ21">
        <v>80</v>
      </c>
      <c r="DA21">
        <v>82.3</v>
      </c>
      <c r="DB21">
        <v>73.900000000000006</v>
      </c>
      <c r="DC21">
        <v>77.7</v>
      </c>
      <c r="DD21">
        <v>81.599999999999994</v>
      </c>
      <c r="DE21">
        <v>73.8</v>
      </c>
      <c r="DF21">
        <v>77</v>
      </c>
      <c r="DG21">
        <v>77.900000000000006</v>
      </c>
      <c r="DH21">
        <v>75.7</v>
      </c>
      <c r="DI21">
        <v>76</v>
      </c>
      <c r="DJ21">
        <v>72.099999999999994</v>
      </c>
      <c r="DK21">
        <v>75.5</v>
      </c>
      <c r="DL21">
        <v>78.2</v>
      </c>
      <c r="DM21">
        <v>81.2</v>
      </c>
      <c r="DN21">
        <v>84.7</v>
      </c>
      <c r="DO21">
        <v>99.9</v>
      </c>
      <c r="DP21" s="65">
        <v>87</v>
      </c>
      <c r="DQ21">
        <v>86</v>
      </c>
      <c r="DR21">
        <v>83</v>
      </c>
      <c r="DS21">
        <v>79</v>
      </c>
      <c r="DT21" s="7">
        <v>92</v>
      </c>
      <c r="DU21">
        <v>94</v>
      </c>
      <c r="DV21">
        <v>83</v>
      </c>
      <c r="DW21">
        <v>73</v>
      </c>
      <c r="DX21">
        <v>95</v>
      </c>
      <c r="DY21">
        <v>77</v>
      </c>
      <c r="DZ21">
        <v>90</v>
      </c>
      <c r="EA21">
        <v>73</v>
      </c>
      <c r="EB21">
        <v>96</v>
      </c>
      <c r="EC21">
        <v>67</v>
      </c>
      <c r="ED21">
        <v>76</v>
      </c>
      <c r="EE21">
        <v>70</v>
      </c>
      <c r="EF21">
        <v>76</v>
      </c>
      <c r="EG21">
        <v>72</v>
      </c>
      <c r="EH21">
        <v>69</v>
      </c>
      <c r="EI21">
        <v>76</v>
      </c>
      <c r="EJ21">
        <v>75</v>
      </c>
      <c r="EK21">
        <v>75</v>
      </c>
      <c r="EL21">
        <v>90</v>
      </c>
      <c r="EM21">
        <v>79</v>
      </c>
      <c r="EN21"/>
      <c r="EO21"/>
      <c r="EP21"/>
      <c r="EQ21"/>
      <c r="ER21"/>
      <c r="ES21"/>
      <c r="ET21"/>
    </row>
    <row r="22" spans="1:151" ht="17.25" thickBot="1" x14ac:dyDescent="0.3">
      <c r="A22" s="12">
        <v>0.79166666666666696</v>
      </c>
      <c r="B22">
        <v>79</v>
      </c>
      <c r="C22">
        <v>79.2</v>
      </c>
      <c r="D22">
        <v>81.7</v>
      </c>
      <c r="E22">
        <v>86.4</v>
      </c>
      <c r="F22">
        <v>72.400000000000006</v>
      </c>
      <c r="G22">
        <v>86.6</v>
      </c>
      <c r="H22">
        <v>80.5</v>
      </c>
      <c r="I22">
        <v>80.400000000000006</v>
      </c>
      <c r="J22">
        <v>94.4</v>
      </c>
      <c r="K22">
        <v>97.6</v>
      </c>
      <c r="L22">
        <v>93.3</v>
      </c>
      <c r="M22">
        <v>90.8</v>
      </c>
      <c r="N22">
        <v>89.6</v>
      </c>
      <c r="O22">
        <v>84.2</v>
      </c>
      <c r="P22">
        <v>79.8</v>
      </c>
      <c r="Q22"/>
      <c r="R22"/>
      <c r="S22">
        <v>71</v>
      </c>
      <c r="T22">
        <v>70.3</v>
      </c>
      <c r="U22">
        <v>61.6</v>
      </c>
      <c r="V22">
        <v>67</v>
      </c>
      <c r="W22">
        <v>83.2</v>
      </c>
      <c r="X22">
        <v>88.2</v>
      </c>
      <c r="Y22">
        <v>82.2</v>
      </c>
      <c r="Z22">
        <v>87.3</v>
      </c>
      <c r="AA22">
        <v>86.7</v>
      </c>
      <c r="AB22">
        <v>83.4</v>
      </c>
      <c r="AC22">
        <v>74.3</v>
      </c>
      <c r="AD22">
        <v>78.3</v>
      </c>
      <c r="AE22">
        <v>88.8</v>
      </c>
      <c r="AF22">
        <v>78.7</v>
      </c>
      <c r="AG22">
        <v>84</v>
      </c>
      <c r="AH22">
        <v>82.5</v>
      </c>
      <c r="AI22">
        <v>88.3</v>
      </c>
      <c r="AJ22">
        <v>84.4</v>
      </c>
      <c r="AK22">
        <v>88.3</v>
      </c>
      <c r="AL22">
        <v>85.9</v>
      </c>
      <c r="AM22">
        <v>83.8</v>
      </c>
      <c r="AN22">
        <v>80.599999999999994</v>
      </c>
      <c r="AO22">
        <v>78.599999999999994</v>
      </c>
      <c r="AP22">
        <v>82.3</v>
      </c>
      <c r="AQ22">
        <v>75</v>
      </c>
      <c r="AR22">
        <v>72.099999999999994</v>
      </c>
      <c r="AS22">
        <v>79.400000000000006</v>
      </c>
      <c r="AT22">
        <v>84.3</v>
      </c>
      <c r="AU22">
        <v>81.900000000000006</v>
      </c>
      <c r="AV22">
        <v>79.7</v>
      </c>
      <c r="AW22">
        <v>77.3</v>
      </c>
      <c r="AX22">
        <v>91.9</v>
      </c>
      <c r="AY22">
        <v>86</v>
      </c>
      <c r="AZ22">
        <v>90</v>
      </c>
      <c r="BA22">
        <v>82.4</v>
      </c>
      <c r="BB22">
        <v>80.3</v>
      </c>
      <c r="BC22">
        <v>74.099999999999994</v>
      </c>
      <c r="BD22">
        <v>74.900000000000006</v>
      </c>
      <c r="BE22">
        <v>83.8</v>
      </c>
      <c r="BF22">
        <v>84.5</v>
      </c>
      <c r="BG22">
        <v>86.1</v>
      </c>
      <c r="BH22">
        <v>86.1</v>
      </c>
      <c r="BI22">
        <v>82.2</v>
      </c>
      <c r="BJ22">
        <v>85.5</v>
      </c>
      <c r="BK22">
        <v>73.2</v>
      </c>
      <c r="BL22">
        <v>69.2</v>
      </c>
      <c r="BM22">
        <v>76.7</v>
      </c>
      <c r="BN22">
        <v>80.2</v>
      </c>
      <c r="BO22">
        <v>86.2</v>
      </c>
      <c r="BP22">
        <v>84.1</v>
      </c>
      <c r="BQ22">
        <v>85.4</v>
      </c>
      <c r="BR22">
        <v>85.2</v>
      </c>
      <c r="BS22">
        <v>80.8</v>
      </c>
      <c r="BT22">
        <v>87</v>
      </c>
      <c r="BU22">
        <v>80.3</v>
      </c>
      <c r="BV22">
        <v>85</v>
      </c>
      <c r="BW22">
        <v>78.400000000000006</v>
      </c>
      <c r="BX22">
        <v>69.900000000000006</v>
      </c>
      <c r="BY22">
        <v>67</v>
      </c>
      <c r="BZ22">
        <v>77.2</v>
      </c>
      <c r="CA22">
        <v>74.8</v>
      </c>
      <c r="CB22">
        <v>77.400000000000006</v>
      </c>
      <c r="CC22">
        <v>88</v>
      </c>
      <c r="CD22">
        <v>85</v>
      </c>
      <c r="CE22">
        <v>86.1</v>
      </c>
      <c r="CF22">
        <v>95.7</v>
      </c>
      <c r="CG22">
        <v>86.8</v>
      </c>
      <c r="CH22">
        <v>86.9</v>
      </c>
      <c r="CI22">
        <v>89</v>
      </c>
      <c r="CJ22">
        <v>89.4</v>
      </c>
      <c r="CK22">
        <v>69.400000000000006</v>
      </c>
      <c r="CL22">
        <v>77.3</v>
      </c>
      <c r="CM22">
        <v>88.9</v>
      </c>
      <c r="CN22">
        <v>88.9</v>
      </c>
      <c r="CO22">
        <v>76.7</v>
      </c>
      <c r="CP22">
        <v>83</v>
      </c>
      <c r="CQ22">
        <v>80.5</v>
      </c>
      <c r="CR22">
        <v>79.5</v>
      </c>
      <c r="CS22">
        <v>85.7</v>
      </c>
      <c r="CT22">
        <v>84.4</v>
      </c>
      <c r="CU22">
        <v>84.6</v>
      </c>
      <c r="CV22">
        <v>84.8</v>
      </c>
      <c r="CW22">
        <v>77.099999999999994</v>
      </c>
      <c r="CX22">
        <v>83.5</v>
      </c>
      <c r="CY22">
        <v>83.9</v>
      </c>
      <c r="CZ22">
        <v>81.2</v>
      </c>
      <c r="DA22">
        <v>85</v>
      </c>
      <c r="DB22">
        <v>80</v>
      </c>
      <c r="DC22">
        <v>81.7</v>
      </c>
      <c r="DD22">
        <v>84.3</v>
      </c>
      <c r="DE22">
        <v>72.3</v>
      </c>
      <c r="DF22">
        <v>81.3</v>
      </c>
      <c r="DG22">
        <v>79.900000000000006</v>
      </c>
      <c r="DH22">
        <v>79</v>
      </c>
      <c r="DI22">
        <v>80.599999999999994</v>
      </c>
      <c r="DJ22">
        <v>78</v>
      </c>
      <c r="DK22">
        <v>80.400000000000006</v>
      </c>
      <c r="DL22">
        <v>83.2</v>
      </c>
      <c r="DM22">
        <v>84.2</v>
      </c>
      <c r="DN22">
        <v>86.2</v>
      </c>
      <c r="DO22">
        <v>99.9</v>
      </c>
      <c r="DP22" s="65">
        <v>93</v>
      </c>
      <c r="DQ22">
        <v>84</v>
      </c>
      <c r="DR22">
        <v>83</v>
      </c>
      <c r="DS22">
        <v>82</v>
      </c>
      <c r="DT22" s="7">
        <v>96</v>
      </c>
      <c r="DU22">
        <v>95</v>
      </c>
      <c r="DV22">
        <v>85</v>
      </c>
      <c r="DW22">
        <v>69</v>
      </c>
      <c r="DX22">
        <v>96</v>
      </c>
      <c r="DY22">
        <v>73</v>
      </c>
      <c r="DZ22">
        <v>88</v>
      </c>
      <c r="EA22">
        <v>75</v>
      </c>
      <c r="EB22">
        <v>93</v>
      </c>
      <c r="EC22">
        <v>81</v>
      </c>
      <c r="ED22">
        <v>77</v>
      </c>
      <c r="EE22">
        <v>78</v>
      </c>
      <c r="EF22">
        <v>76</v>
      </c>
      <c r="EG22">
        <v>75</v>
      </c>
      <c r="EH22">
        <v>73</v>
      </c>
      <c r="EI22">
        <v>74</v>
      </c>
      <c r="EJ22">
        <v>78</v>
      </c>
      <c r="EK22">
        <v>77</v>
      </c>
      <c r="EL22">
        <v>93</v>
      </c>
      <c r="EM22">
        <v>81</v>
      </c>
      <c r="EN22"/>
      <c r="EO22"/>
      <c r="EP22"/>
      <c r="EQ22"/>
      <c r="ER22"/>
      <c r="ES22"/>
      <c r="ET22"/>
    </row>
    <row r="23" spans="1:151" ht="17.25" thickBot="1" x14ac:dyDescent="0.3">
      <c r="A23" s="12">
        <v>0.83333333333333304</v>
      </c>
      <c r="B23">
        <v>81.8</v>
      </c>
      <c r="C23">
        <v>86.5</v>
      </c>
      <c r="D23">
        <v>87</v>
      </c>
      <c r="E23">
        <v>89.3</v>
      </c>
      <c r="F23">
        <v>77.099999999999994</v>
      </c>
      <c r="G23">
        <v>90.8</v>
      </c>
      <c r="H23">
        <v>82.6</v>
      </c>
      <c r="I23">
        <v>83.4</v>
      </c>
      <c r="J23">
        <v>98.1</v>
      </c>
      <c r="K23">
        <v>97.9</v>
      </c>
      <c r="L23">
        <v>94.5</v>
      </c>
      <c r="M23">
        <v>91.5</v>
      </c>
      <c r="N23">
        <v>91</v>
      </c>
      <c r="O23">
        <v>86.1</v>
      </c>
      <c r="P23"/>
      <c r="Q23"/>
      <c r="R23"/>
      <c r="S23">
        <v>73</v>
      </c>
      <c r="T23">
        <v>73.5</v>
      </c>
      <c r="U23">
        <v>68.8</v>
      </c>
      <c r="V23">
        <v>71.099999999999994</v>
      </c>
      <c r="W23">
        <v>85.5</v>
      </c>
      <c r="X23">
        <v>91.1</v>
      </c>
      <c r="Y23">
        <v>84.3</v>
      </c>
      <c r="Z23">
        <v>89.7</v>
      </c>
      <c r="AA23">
        <v>86.5</v>
      </c>
      <c r="AB23">
        <v>85.6</v>
      </c>
      <c r="AC23">
        <v>76.900000000000006</v>
      </c>
      <c r="AD23">
        <v>78.7</v>
      </c>
      <c r="AE23">
        <v>89.4</v>
      </c>
      <c r="AF23">
        <v>83.7</v>
      </c>
      <c r="AG23">
        <v>87.8</v>
      </c>
      <c r="AH23">
        <v>85.8</v>
      </c>
      <c r="AI23">
        <v>88.7</v>
      </c>
      <c r="AJ23">
        <v>85.7</v>
      </c>
      <c r="AK23">
        <v>90.1</v>
      </c>
      <c r="AL23">
        <v>88.4</v>
      </c>
      <c r="AM23">
        <v>85.7</v>
      </c>
      <c r="AN23">
        <v>84.4</v>
      </c>
      <c r="AO23">
        <v>81.8</v>
      </c>
      <c r="AP23">
        <v>85.3</v>
      </c>
      <c r="AQ23">
        <v>79.7</v>
      </c>
      <c r="AR23">
        <v>75.8</v>
      </c>
      <c r="AS23">
        <v>83.9</v>
      </c>
      <c r="AT23">
        <v>88.5</v>
      </c>
      <c r="AU23">
        <v>86.9</v>
      </c>
      <c r="AV23">
        <v>82.4</v>
      </c>
      <c r="AW23">
        <v>78.7</v>
      </c>
      <c r="AX23">
        <v>88.9</v>
      </c>
      <c r="AY23">
        <v>87.2</v>
      </c>
      <c r="AZ23">
        <v>94.9</v>
      </c>
      <c r="BA23">
        <v>86.6</v>
      </c>
      <c r="BB23">
        <v>85.8</v>
      </c>
      <c r="BC23">
        <v>75.3</v>
      </c>
      <c r="BD23">
        <v>77</v>
      </c>
      <c r="BE23">
        <v>86.8</v>
      </c>
      <c r="BF23">
        <v>88</v>
      </c>
      <c r="BG23">
        <v>87</v>
      </c>
      <c r="BH23">
        <v>89.3</v>
      </c>
      <c r="BI23">
        <v>87.6</v>
      </c>
      <c r="BJ23">
        <v>84.1</v>
      </c>
      <c r="BK23">
        <v>75.2</v>
      </c>
      <c r="BL23">
        <v>70.900000000000006</v>
      </c>
      <c r="BM23">
        <v>77.8</v>
      </c>
      <c r="BN23">
        <v>82.2</v>
      </c>
      <c r="BO23">
        <v>86.5</v>
      </c>
      <c r="BP23">
        <v>89.3</v>
      </c>
      <c r="BQ23">
        <v>87.5</v>
      </c>
      <c r="BR23">
        <v>89.3</v>
      </c>
      <c r="BS23">
        <v>83.9</v>
      </c>
      <c r="BT23">
        <v>89.4</v>
      </c>
      <c r="BU23">
        <v>83.1</v>
      </c>
      <c r="BV23">
        <v>87.1</v>
      </c>
      <c r="BW23">
        <v>86.6</v>
      </c>
      <c r="BX23">
        <v>72.3</v>
      </c>
      <c r="BY23">
        <v>68.8</v>
      </c>
      <c r="BZ23">
        <v>80</v>
      </c>
      <c r="CA23">
        <v>77.099999999999994</v>
      </c>
      <c r="CB23">
        <v>84.4</v>
      </c>
      <c r="CC23">
        <v>93.4</v>
      </c>
      <c r="CD23">
        <v>85.8</v>
      </c>
      <c r="CE23">
        <v>88.4</v>
      </c>
      <c r="CF23">
        <v>95</v>
      </c>
      <c r="CG23">
        <v>88.9</v>
      </c>
      <c r="CH23">
        <v>89</v>
      </c>
      <c r="CI23">
        <v>89.7</v>
      </c>
      <c r="CJ23">
        <v>89.9</v>
      </c>
      <c r="CK23">
        <v>70.8</v>
      </c>
      <c r="CL23">
        <v>79.7</v>
      </c>
      <c r="CM23">
        <v>90.2</v>
      </c>
      <c r="CN23">
        <v>93.2</v>
      </c>
      <c r="CO23">
        <v>78.900000000000006</v>
      </c>
      <c r="CP23">
        <v>84.6</v>
      </c>
      <c r="CQ23">
        <v>82.4</v>
      </c>
      <c r="CR23">
        <v>82.3</v>
      </c>
      <c r="CS23">
        <v>89.6</v>
      </c>
      <c r="CT23">
        <v>86.9</v>
      </c>
      <c r="CU23">
        <v>88.3</v>
      </c>
      <c r="CV23">
        <v>85.2</v>
      </c>
      <c r="CW23">
        <v>81.599999999999994</v>
      </c>
      <c r="CX23">
        <v>87.4</v>
      </c>
      <c r="CY23">
        <v>84.8</v>
      </c>
      <c r="CZ23">
        <v>81.3</v>
      </c>
      <c r="DA23">
        <v>88</v>
      </c>
      <c r="DB23">
        <v>84.9</v>
      </c>
      <c r="DC23">
        <v>83.3</v>
      </c>
      <c r="DD23">
        <v>86.6</v>
      </c>
      <c r="DE23">
        <v>75.900000000000006</v>
      </c>
      <c r="DF23">
        <v>86</v>
      </c>
      <c r="DG23">
        <v>79.099999999999994</v>
      </c>
      <c r="DH23">
        <v>81.900000000000006</v>
      </c>
      <c r="DI23">
        <v>91</v>
      </c>
      <c r="DJ23">
        <v>81.7</v>
      </c>
      <c r="DK23">
        <v>85.2</v>
      </c>
      <c r="DL23">
        <v>86.1</v>
      </c>
      <c r="DM23">
        <v>87.2</v>
      </c>
      <c r="DN23">
        <v>87.2</v>
      </c>
      <c r="DO23">
        <v>98.7</v>
      </c>
      <c r="DP23" s="65">
        <v>90</v>
      </c>
      <c r="DQ23">
        <v>87</v>
      </c>
      <c r="DR23">
        <v>77</v>
      </c>
      <c r="DS23">
        <v>83</v>
      </c>
      <c r="DT23" s="7">
        <v>97</v>
      </c>
      <c r="DU23">
        <v>95</v>
      </c>
      <c r="DV23">
        <v>84</v>
      </c>
      <c r="DW23">
        <v>78</v>
      </c>
      <c r="DX23">
        <v>93</v>
      </c>
      <c r="DY23">
        <v>86</v>
      </c>
      <c r="DZ23">
        <v>82</v>
      </c>
      <c r="EA23">
        <v>77</v>
      </c>
      <c r="EB23">
        <v>89</v>
      </c>
      <c r="EC23">
        <v>83</v>
      </c>
      <c r="ED23">
        <v>78</v>
      </c>
      <c r="EE23">
        <v>81</v>
      </c>
      <c r="EF23">
        <v>82</v>
      </c>
      <c r="EG23">
        <v>79</v>
      </c>
      <c r="EH23">
        <v>74</v>
      </c>
      <c r="EI23">
        <v>78</v>
      </c>
      <c r="EJ23">
        <v>80</v>
      </c>
      <c r="EK23">
        <v>81</v>
      </c>
      <c r="EL23">
        <v>91</v>
      </c>
      <c r="EM23">
        <v>82</v>
      </c>
      <c r="EN23"/>
      <c r="EO23"/>
      <c r="EP23"/>
      <c r="EQ23"/>
      <c r="ER23"/>
      <c r="ES23"/>
      <c r="ET23"/>
    </row>
    <row r="24" spans="1:151" ht="17.25" thickBot="1" x14ac:dyDescent="0.3">
      <c r="A24" s="12">
        <v>0.875</v>
      </c>
      <c r="B24">
        <v>82.7</v>
      </c>
      <c r="C24">
        <v>89.2</v>
      </c>
      <c r="D24">
        <v>89.5</v>
      </c>
      <c r="E24">
        <v>91.1</v>
      </c>
      <c r="F24">
        <v>78.400000000000006</v>
      </c>
      <c r="G24">
        <v>93.5</v>
      </c>
      <c r="H24">
        <v>80.599999999999994</v>
      </c>
      <c r="I24">
        <v>85.4</v>
      </c>
      <c r="J24">
        <v>98.5</v>
      </c>
      <c r="K24">
        <v>95.7</v>
      </c>
      <c r="L24">
        <v>94.6</v>
      </c>
      <c r="M24">
        <v>92.7</v>
      </c>
      <c r="N24">
        <v>93</v>
      </c>
      <c r="O24">
        <v>86.4</v>
      </c>
      <c r="P24"/>
      <c r="Q24"/>
      <c r="R24"/>
      <c r="S24">
        <v>75.900000000000006</v>
      </c>
      <c r="T24">
        <v>74.3</v>
      </c>
      <c r="U24">
        <v>69.400000000000006</v>
      </c>
      <c r="V24">
        <v>75.900000000000006</v>
      </c>
      <c r="W24">
        <v>87</v>
      </c>
      <c r="X24">
        <v>92.6</v>
      </c>
      <c r="Y24">
        <v>87.6</v>
      </c>
      <c r="Z24">
        <v>91.4</v>
      </c>
      <c r="AA24">
        <v>86.3</v>
      </c>
      <c r="AB24">
        <v>88</v>
      </c>
      <c r="AC24">
        <v>76.599999999999994</v>
      </c>
      <c r="AD24">
        <v>80.8</v>
      </c>
      <c r="AE24">
        <v>89.7</v>
      </c>
      <c r="AF24">
        <v>85.1</v>
      </c>
      <c r="AG24">
        <v>88.4</v>
      </c>
      <c r="AH24">
        <v>87.5</v>
      </c>
      <c r="AI24">
        <v>89.6</v>
      </c>
      <c r="AJ24">
        <v>86.9</v>
      </c>
      <c r="AK24">
        <v>90.4</v>
      </c>
      <c r="AL24">
        <v>89.9</v>
      </c>
      <c r="AM24">
        <v>88.1</v>
      </c>
      <c r="AN24">
        <v>87.3</v>
      </c>
      <c r="AO24">
        <v>82.7</v>
      </c>
      <c r="AP24">
        <v>87.5</v>
      </c>
      <c r="AQ24">
        <v>81.3</v>
      </c>
      <c r="AR24">
        <v>78</v>
      </c>
      <c r="AS24">
        <v>85.5</v>
      </c>
      <c r="AT24">
        <v>90.3</v>
      </c>
      <c r="AU24">
        <v>88</v>
      </c>
      <c r="AV24">
        <v>86.6</v>
      </c>
      <c r="AW24">
        <v>78.7</v>
      </c>
      <c r="AX24">
        <v>87.4</v>
      </c>
      <c r="AY24">
        <v>88</v>
      </c>
      <c r="AZ24">
        <v>95.4</v>
      </c>
      <c r="BA24">
        <v>87.8</v>
      </c>
      <c r="BB24">
        <v>90</v>
      </c>
      <c r="BC24">
        <v>78.400000000000006</v>
      </c>
      <c r="BD24">
        <v>80.8</v>
      </c>
      <c r="BE24">
        <v>88.7</v>
      </c>
      <c r="BF24">
        <v>90.4</v>
      </c>
      <c r="BG24">
        <v>88.3</v>
      </c>
      <c r="BH24">
        <v>90.2</v>
      </c>
      <c r="BI24">
        <v>90.9</v>
      </c>
      <c r="BJ24">
        <v>86.7</v>
      </c>
      <c r="BK24">
        <v>77.599999999999994</v>
      </c>
      <c r="BL24">
        <v>72.5</v>
      </c>
      <c r="BM24">
        <v>78.400000000000006</v>
      </c>
      <c r="BN24">
        <v>82.7</v>
      </c>
      <c r="BO24">
        <v>86.7</v>
      </c>
      <c r="BP24">
        <v>87.8</v>
      </c>
      <c r="BQ24">
        <v>87.8</v>
      </c>
      <c r="BR24">
        <v>90.9</v>
      </c>
      <c r="BS24">
        <v>85.6</v>
      </c>
      <c r="BT24">
        <v>90.1</v>
      </c>
      <c r="BU24">
        <v>84.2</v>
      </c>
      <c r="BV24">
        <v>88.8</v>
      </c>
      <c r="BW24">
        <v>88.8</v>
      </c>
      <c r="BX24">
        <v>73</v>
      </c>
      <c r="BY24">
        <v>71.2</v>
      </c>
      <c r="BZ24">
        <v>81.7</v>
      </c>
      <c r="CA24">
        <v>82.2</v>
      </c>
      <c r="CB24">
        <v>89.1</v>
      </c>
      <c r="CC24">
        <v>94.5</v>
      </c>
      <c r="CD24">
        <v>87.8</v>
      </c>
      <c r="CE24">
        <v>89.4</v>
      </c>
      <c r="CF24">
        <v>95.7</v>
      </c>
      <c r="CG24">
        <v>89.9</v>
      </c>
      <c r="CH24">
        <v>89.2</v>
      </c>
      <c r="CI24">
        <v>89.9</v>
      </c>
      <c r="CJ24">
        <v>92.2</v>
      </c>
      <c r="CK24">
        <v>76.099999999999994</v>
      </c>
      <c r="CL24">
        <v>81.7</v>
      </c>
      <c r="CM24">
        <v>90.7</v>
      </c>
      <c r="CN24">
        <v>94.2</v>
      </c>
      <c r="CO24">
        <v>81.2</v>
      </c>
      <c r="CP24">
        <v>83.8</v>
      </c>
      <c r="CQ24">
        <v>83.8</v>
      </c>
      <c r="CR24">
        <v>83</v>
      </c>
      <c r="CS24">
        <v>91.1</v>
      </c>
      <c r="CT24">
        <v>86.6</v>
      </c>
      <c r="CU24">
        <v>91</v>
      </c>
      <c r="CV24">
        <v>86.5</v>
      </c>
      <c r="CW24">
        <v>83.6</v>
      </c>
      <c r="CX24">
        <v>87.5</v>
      </c>
      <c r="CY24">
        <v>85.9</v>
      </c>
      <c r="CZ24">
        <v>83.2</v>
      </c>
      <c r="DA24">
        <v>89.6</v>
      </c>
      <c r="DB24">
        <v>87.2</v>
      </c>
      <c r="DC24">
        <v>85.3</v>
      </c>
      <c r="DD24">
        <v>88.5</v>
      </c>
      <c r="DE24">
        <v>79.3</v>
      </c>
      <c r="DF24">
        <v>88.4</v>
      </c>
      <c r="DG24">
        <v>79.5</v>
      </c>
      <c r="DH24">
        <v>83.5</v>
      </c>
      <c r="DI24">
        <v>97.6</v>
      </c>
      <c r="DJ24">
        <v>86.5</v>
      </c>
      <c r="DK24">
        <v>87</v>
      </c>
      <c r="DL24">
        <v>87.1</v>
      </c>
      <c r="DM24">
        <v>88.3</v>
      </c>
      <c r="DN24">
        <v>87.6</v>
      </c>
      <c r="DO24">
        <v>96.1</v>
      </c>
      <c r="DP24" s="65">
        <v>91</v>
      </c>
      <c r="DQ24">
        <v>86</v>
      </c>
      <c r="DR24">
        <v>80</v>
      </c>
      <c r="DS24">
        <v>80</v>
      </c>
      <c r="DT24" s="7">
        <v>97</v>
      </c>
      <c r="DU24">
        <v>97</v>
      </c>
      <c r="DV24">
        <v>78</v>
      </c>
      <c r="DW24">
        <v>81</v>
      </c>
      <c r="DX24">
        <v>88</v>
      </c>
      <c r="DY24">
        <v>85</v>
      </c>
      <c r="DZ24">
        <v>74</v>
      </c>
      <c r="EA24">
        <v>76</v>
      </c>
      <c r="EB24">
        <v>86</v>
      </c>
      <c r="EC24">
        <v>75</v>
      </c>
      <c r="ED24">
        <v>80</v>
      </c>
      <c r="EE24">
        <v>82</v>
      </c>
      <c r="EF24">
        <v>79</v>
      </c>
      <c r="EG24">
        <v>81</v>
      </c>
      <c r="EH24">
        <v>74</v>
      </c>
      <c r="EI24">
        <v>74</v>
      </c>
      <c r="EJ24">
        <v>83</v>
      </c>
      <c r="EK24">
        <v>85</v>
      </c>
      <c r="EL24">
        <v>92</v>
      </c>
      <c r="EM24">
        <v>86</v>
      </c>
      <c r="EN24"/>
      <c r="EO24"/>
      <c r="EP24"/>
      <c r="EQ24"/>
      <c r="ER24"/>
      <c r="ES24"/>
      <c r="ET24"/>
    </row>
    <row r="25" spans="1:151" ht="17.25" thickBot="1" x14ac:dyDescent="0.3">
      <c r="A25" s="12">
        <v>0.91666666666666696</v>
      </c>
      <c r="B25">
        <v>83.5</v>
      </c>
      <c r="C25">
        <v>89.7</v>
      </c>
      <c r="D25">
        <v>90.7</v>
      </c>
      <c r="E25">
        <v>92.1</v>
      </c>
      <c r="F25">
        <v>81</v>
      </c>
      <c r="G25">
        <v>94.5</v>
      </c>
      <c r="H25">
        <v>80.400000000000006</v>
      </c>
      <c r="I25">
        <v>86.4</v>
      </c>
      <c r="J25">
        <v>97.9</v>
      </c>
      <c r="K25">
        <v>95.6</v>
      </c>
      <c r="L25">
        <v>95.3</v>
      </c>
      <c r="M25">
        <v>92.4</v>
      </c>
      <c r="N25">
        <v>93.7</v>
      </c>
      <c r="O25">
        <v>90.2</v>
      </c>
      <c r="P25"/>
      <c r="Q25"/>
      <c r="R25"/>
      <c r="S25">
        <v>77.400000000000006</v>
      </c>
      <c r="T25">
        <v>81.2</v>
      </c>
      <c r="U25">
        <v>68.2</v>
      </c>
      <c r="V25">
        <v>78.2</v>
      </c>
      <c r="W25">
        <v>87.3</v>
      </c>
      <c r="X25">
        <v>94.5</v>
      </c>
      <c r="Y25">
        <v>88.4</v>
      </c>
      <c r="Z25">
        <v>92.8</v>
      </c>
      <c r="AA25">
        <v>86.6</v>
      </c>
      <c r="AB25">
        <v>88.9</v>
      </c>
      <c r="AC25">
        <v>79.3</v>
      </c>
      <c r="AD25">
        <v>81.099999999999994</v>
      </c>
      <c r="AE25">
        <v>91.3</v>
      </c>
      <c r="AF25">
        <v>84.4</v>
      </c>
      <c r="AG25">
        <v>89.7</v>
      </c>
      <c r="AH25">
        <v>89.6</v>
      </c>
      <c r="AI25">
        <v>90</v>
      </c>
      <c r="AJ25">
        <v>89</v>
      </c>
      <c r="AK25">
        <v>91.1</v>
      </c>
      <c r="AL25">
        <v>90.6</v>
      </c>
      <c r="AM25">
        <v>89.8</v>
      </c>
      <c r="AN25">
        <v>89</v>
      </c>
      <c r="AO25">
        <v>82.6</v>
      </c>
      <c r="AP25">
        <v>88.9</v>
      </c>
      <c r="AQ25">
        <v>81.3</v>
      </c>
      <c r="AR25">
        <v>80.2</v>
      </c>
      <c r="AS25">
        <v>86.1</v>
      </c>
      <c r="AT25">
        <v>90.2</v>
      </c>
      <c r="AU25">
        <v>88.6</v>
      </c>
      <c r="AV25">
        <v>89.1</v>
      </c>
      <c r="AW25">
        <v>77.8</v>
      </c>
      <c r="AX25">
        <v>86.2</v>
      </c>
      <c r="AY25">
        <v>88.3</v>
      </c>
      <c r="AZ25">
        <v>95.4</v>
      </c>
      <c r="BA25">
        <v>87.6</v>
      </c>
      <c r="BB25">
        <v>92.1</v>
      </c>
      <c r="BC25">
        <v>84</v>
      </c>
      <c r="BD25">
        <v>88.1</v>
      </c>
      <c r="BE25">
        <v>90.3</v>
      </c>
      <c r="BF25">
        <v>92.1</v>
      </c>
      <c r="BG25">
        <v>91</v>
      </c>
      <c r="BH25">
        <v>91.6</v>
      </c>
      <c r="BI25">
        <v>92.7</v>
      </c>
      <c r="BJ25">
        <v>87.7</v>
      </c>
      <c r="BK25">
        <v>78.2</v>
      </c>
      <c r="BL25">
        <v>73</v>
      </c>
      <c r="BM25">
        <v>79</v>
      </c>
      <c r="BN25">
        <v>84.2</v>
      </c>
      <c r="BO25">
        <v>85.5</v>
      </c>
      <c r="BP25">
        <v>88</v>
      </c>
      <c r="BQ25">
        <v>89.1</v>
      </c>
      <c r="BR25">
        <v>92.4</v>
      </c>
      <c r="BS25">
        <v>86.5</v>
      </c>
      <c r="BT25">
        <v>92.1</v>
      </c>
      <c r="BU25">
        <v>83.4</v>
      </c>
      <c r="BV25">
        <v>89</v>
      </c>
      <c r="BW25">
        <v>88.7</v>
      </c>
      <c r="BX25">
        <v>73.5</v>
      </c>
      <c r="BY25">
        <v>71.8</v>
      </c>
      <c r="BZ25">
        <v>81.7</v>
      </c>
      <c r="CA25">
        <v>84.3</v>
      </c>
      <c r="CB25">
        <v>91.7</v>
      </c>
      <c r="CC25">
        <v>96.1</v>
      </c>
      <c r="CD25">
        <v>89.3</v>
      </c>
      <c r="CE25">
        <v>90.8</v>
      </c>
      <c r="CF25">
        <v>96.1</v>
      </c>
      <c r="CG25">
        <v>90.8</v>
      </c>
      <c r="CH25">
        <v>89.7</v>
      </c>
      <c r="CI25">
        <v>90.3</v>
      </c>
      <c r="CJ25">
        <v>94.5</v>
      </c>
      <c r="CK25">
        <v>79.5</v>
      </c>
      <c r="CL25">
        <v>85.4</v>
      </c>
      <c r="CM25">
        <v>92.6</v>
      </c>
      <c r="CN25">
        <v>95.4</v>
      </c>
      <c r="CO25">
        <v>81.2</v>
      </c>
      <c r="CP25">
        <v>83.7</v>
      </c>
      <c r="CQ25">
        <v>85.7</v>
      </c>
      <c r="CR25">
        <v>89.5</v>
      </c>
      <c r="CS25">
        <v>91.3</v>
      </c>
      <c r="CT25">
        <v>84.4</v>
      </c>
      <c r="CU25">
        <v>93.4</v>
      </c>
      <c r="CV25">
        <v>88.4</v>
      </c>
      <c r="CW25">
        <v>84.2</v>
      </c>
      <c r="CX25">
        <v>86.4</v>
      </c>
      <c r="CY25">
        <v>87.8</v>
      </c>
      <c r="CZ25">
        <v>85.8</v>
      </c>
      <c r="DA25">
        <v>90.7</v>
      </c>
      <c r="DB25">
        <v>88.1</v>
      </c>
      <c r="DC25">
        <v>86.4</v>
      </c>
      <c r="DD25">
        <v>88.2</v>
      </c>
      <c r="DE25">
        <v>82.2</v>
      </c>
      <c r="DF25">
        <v>89.5</v>
      </c>
      <c r="DG25">
        <v>82.4</v>
      </c>
      <c r="DH25">
        <v>84.2</v>
      </c>
      <c r="DI25">
        <v>94.4</v>
      </c>
      <c r="DJ25">
        <v>90</v>
      </c>
      <c r="DK25">
        <v>89</v>
      </c>
      <c r="DL25">
        <v>86.6</v>
      </c>
      <c r="DM25">
        <v>88.8</v>
      </c>
      <c r="DN25">
        <v>88.7</v>
      </c>
      <c r="DO25">
        <v>99.9</v>
      </c>
      <c r="DP25" s="65">
        <v>90</v>
      </c>
      <c r="DQ25">
        <v>84</v>
      </c>
      <c r="DR25">
        <v>82</v>
      </c>
      <c r="DS25">
        <v>82</v>
      </c>
      <c r="DT25" s="7">
        <v>97</v>
      </c>
      <c r="DU25">
        <v>98</v>
      </c>
      <c r="DV25">
        <v>89</v>
      </c>
      <c r="DW25">
        <v>81</v>
      </c>
      <c r="DX25">
        <v>89</v>
      </c>
      <c r="DY25">
        <v>85</v>
      </c>
      <c r="DZ25">
        <v>80</v>
      </c>
      <c r="EA25">
        <v>76</v>
      </c>
      <c r="EB25">
        <v>88</v>
      </c>
      <c r="EC25">
        <v>78</v>
      </c>
      <c r="ED25">
        <v>83</v>
      </c>
      <c r="EE25">
        <v>82</v>
      </c>
      <c r="EF25">
        <v>78</v>
      </c>
      <c r="EG25">
        <v>82</v>
      </c>
      <c r="EH25">
        <v>75</v>
      </c>
      <c r="EI25">
        <v>79</v>
      </c>
      <c r="EJ25">
        <v>80</v>
      </c>
      <c r="EK25">
        <v>94</v>
      </c>
      <c r="EL25">
        <v>93</v>
      </c>
      <c r="EM25">
        <v>82</v>
      </c>
      <c r="EN25"/>
      <c r="EO25"/>
      <c r="EP25"/>
      <c r="EQ25"/>
      <c r="ER25"/>
      <c r="ES25"/>
      <c r="ET25"/>
    </row>
    <row r="26" spans="1:151" ht="17.25" thickBot="1" x14ac:dyDescent="0.3">
      <c r="A26" s="12">
        <v>0.95833333333333304</v>
      </c>
      <c r="B26">
        <v>84.1</v>
      </c>
      <c r="C26">
        <v>90.6</v>
      </c>
      <c r="D26">
        <v>91.6</v>
      </c>
      <c r="E26">
        <v>93.7</v>
      </c>
      <c r="F26">
        <v>83</v>
      </c>
      <c r="G26">
        <v>96.2</v>
      </c>
      <c r="H26">
        <v>81.099999999999994</v>
      </c>
      <c r="I26">
        <v>87.7</v>
      </c>
      <c r="J26">
        <v>97.3</v>
      </c>
      <c r="K26">
        <v>94.8</v>
      </c>
      <c r="L26">
        <v>94.9</v>
      </c>
      <c r="M26">
        <v>92.9</v>
      </c>
      <c r="N26">
        <v>94.6</v>
      </c>
      <c r="O26">
        <v>93.4</v>
      </c>
      <c r="P26"/>
      <c r="Q26"/>
      <c r="R26"/>
      <c r="S26">
        <v>82.7</v>
      </c>
      <c r="T26">
        <v>83.9</v>
      </c>
      <c r="U26">
        <v>70.400000000000006</v>
      </c>
      <c r="V26">
        <v>82.4</v>
      </c>
      <c r="W26">
        <v>88.9</v>
      </c>
      <c r="X26">
        <v>94.7</v>
      </c>
      <c r="Y26">
        <v>89.3</v>
      </c>
      <c r="Z26">
        <v>92.9</v>
      </c>
      <c r="AA26">
        <v>88.9</v>
      </c>
      <c r="AB26">
        <v>88.7</v>
      </c>
      <c r="AC26">
        <v>84</v>
      </c>
      <c r="AD26">
        <v>81.400000000000006</v>
      </c>
      <c r="AE26">
        <v>90.6</v>
      </c>
      <c r="AF26">
        <v>88.9</v>
      </c>
      <c r="AG26">
        <v>91.7</v>
      </c>
      <c r="AH26">
        <v>90.4</v>
      </c>
      <c r="AI26">
        <v>90.2</v>
      </c>
      <c r="AJ26">
        <v>90.6</v>
      </c>
      <c r="AK26">
        <v>92.1</v>
      </c>
      <c r="AL26">
        <v>90.7</v>
      </c>
      <c r="AM26">
        <v>90.5</v>
      </c>
      <c r="AN26">
        <v>89.7</v>
      </c>
      <c r="AO26">
        <v>84.1</v>
      </c>
      <c r="AP26">
        <v>89.6</v>
      </c>
      <c r="AQ26">
        <v>79.599999999999994</v>
      </c>
      <c r="AR26">
        <v>81.099999999999994</v>
      </c>
      <c r="AS26">
        <v>88</v>
      </c>
      <c r="AT26">
        <v>91.7</v>
      </c>
      <c r="AU26">
        <v>89.4</v>
      </c>
      <c r="AV26">
        <v>92.1</v>
      </c>
      <c r="AW26">
        <v>79.8</v>
      </c>
      <c r="AX26">
        <v>86.4</v>
      </c>
      <c r="AY26">
        <v>88.9</v>
      </c>
      <c r="AZ26">
        <v>92.4</v>
      </c>
      <c r="BA26">
        <v>88.1</v>
      </c>
      <c r="BB26">
        <v>92.9</v>
      </c>
      <c r="BC26">
        <v>86.5</v>
      </c>
      <c r="BD26">
        <v>90.3</v>
      </c>
      <c r="BE26">
        <v>91.6</v>
      </c>
      <c r="BF26">
        <v>92.5</v>
      </c>
      <c r="BG26">
        <v>91.8</v>
      </c>
      <c r="BH26">
        <v>94.7</v>
      </c>
      <c r="BI26">
        <v>93.9</v>
      </c>
      <c r="BJ26">
        <v>90.4</v>
      </c>
      <c r="BK26">
        <v>77.3</v>
      </c>
      <c r="BL26">
        <v>73.400000000000006</v>
      </c>
      <c r="BM26">
        <v>79.5</v>
      </c>
      <c r="BN26">
        <v>86</v>
      </c>
      <c r="BO26">
        <v>84.3</v>
      </c>
      <c r="BP26">
        <v>88</v>
      </c>
      <c r="BQ26">
        <v>89.7</v>
      </c>
      <c r="BR26">
        <v>93.9</v>
      </c>
      <c r="BS26">
        <v>89.1</v>
      </c>
      <c r="BT26">
        <v>91.8</v>
      </c>
      <c r="BU26">
        <v>83.9</v>
      </c>
      <c r="BV26">
        <v>90.2</v>
      </c>
      <c r="BW26">
        <v>87.3</v>
      </c>
      <c r="BX26">
        <v>72.8</v>
      </c>
      <c r="BY26">
        <v>71.900000000000006</v>
      </c>
      <c r="BZ26">
        <v>82.2</v>
      </c>
      <c r="CA26">
        <v>86.3</v>
      </c>
      <c r="CB26">
        <v>93.7</v>
      </c>
      <c r="CC26">
        <v>97.8</v>
      </c>
      <c r="CD26">
        <v>90.9</v>
      </c>
      <c r="CE26">
        <v>91.6</v>
      </c>
      <c r="CF26">
        <v>95</v>
      </c>
      <c r="CG26">
        <v>91.4</v>
      </c>
      <c r="CH26">
        <v>89.8</v>
      </c>
      <c r="CI26">
        <v>91.3</v>
      </c>
      <c r="CJ26">
        <v>97.1</v>
      </c>
      <c r="CK26">
        <v>83.3</v>
      </c>
      <c r="CL26">
        <v>89.5</v>
      </c>
      <c r="CM26">
        <v>94.6</v>
      </c>
      <c r="CN26">
        <v>96.1</v>
      </c>
      <c r="CO26">
        <v>82.4</v>
      </c>
      <c r="CP26">
        <v>84.2</v>
      </c>
      <c r="CQ26">
        <v>88.4</v>
      </c>
      <c r="CR26">
        <v>91.8</v>
      </c>
      <c r="CS26">
        <v>93.8</v>
      </c>
      <c r="CT26">
        <v>82.8</v>
      </c>
      <c r="CU26">
        <v>93.4</v>
      </c>
      <c r="CV26">
        <v>86.7</v>
      </c>
      <c r="CW26">
        <v>83.8</v>
      </c>
      <c r="CX26">
        <v>86.4</v>
      </c>
      <c r="CY26">
        <v>89.4</v>
      </c>
      <c r="CZ26">
        <v>84</v>
      </c>
      <c r="DA26">
        <v>91.7</v>
      </c>
      <c r="DB26">
        <v>89.8</v>
      </c>
      <c r="DC26">
        <v>88.5</v>
      </c>
      <c r="DD26">
        <v>87.7</v>
      </c>
      <c r="DE26">
        <v>81.599999999999994</v>
      </c>
      <c r="DF26">
        <v>91.4</v>
      </c>
      <c r="DG26">
        <v>83.9</v>
      </c>
      <c r="DH26">
        <v>85.9</v>
      </c>
      <c r="DI26">
        <v>94.2</v>
      </c>
      <c r="DJ26">
        <v>90.9</v>
      </c>
      <c r="DK26">
        <v>91.2</v>
      </c>
      <c r="DL26">
        <v>88.7</v>
      </c>
      <c r="DM26">
        <v>89.8</v>
      </c>
      <c r="DN26">
        <v>89.9</v>
      </c>
      <c r="DO26">
        <v>99.9</v>
      </c>
      <c r="DP26" s="65">
        <v>90</v>
      </c>
      <c r="DQ26">
        <v>81</v>
      </c>
      <c r="DR26">
        <v>87</v>
      </c>
      <c r="DS26">
        <v>86</v>
      </c>
      <c r="DT26" s="7">
        <v>97</v>
      </c>
      <c r="DU26">
        <v>96</v>
      </c>
      <c r="DV26">
        <v>87</v>
      </c>
      <c r="DW26">
        <v>82</v>
      </c>
      <c r="DX26">
        <v>86</v>
      </c>
      <c r="DY26">
        <v>81</v>
      </c>
      <c r="DZ26">
        <v>79</v>
      </c>
      <c r="EA26">
        <v>82</v>
      </c>
      <c r="EB26">
        <v>87</v>
      </c>
      <c r="EC26">
        <v>78</v>
      </c>
      <c r="ED26">
        <v>86</v>
      </c>
      <c r="EE26">
        <v>84</v>
      </c>
      <c r="EF26">
        <v>76</v>
      </c>
      <c r="EG26">
        <v>78</v>
      </c>
      <c r="EH26">
        <v>78</v>
      </c>
      <c r="EI26">
        <v>75</v>
      </c>
      <c r="EJ26">
        <v>93</v>
      </c>
      <c r="EK26">
        <v>95</v>
      </c>
      <c r="EL26">
        <v>93</v>
      </c>
      <c r="EM26">
        <v>85</v>
      </c>
      <c r="EN26"/>
      <c r="EO26"/>
      <c r="EP26"/>
      <c r="EQ26"/>
      <c r="ER26"/>
      <c r="ES26"/>
      <c r="ET26"/>
    </row>
    <row r="28" spans="1:151" ht="16.5" x14ac:dyDescent="0.25">
      <c r="A28" s="14" t="s">
        <v>31</v>
      </c>
      <c r="B28">
        <f t="shared" ref="B28:BK28" si="0">MAX(B3:B26)</f>
        <v>84.1</v>
      </c>
      <c r="C28">
        <f t="shared" si="0"/>
        <v>95.7</v>
      </c>
      <c r="D28">
        <f t="shared" si="0"/>
        <v>96.7</v>
      </c>
      <c r="E28">
        <f t="shared" si="0"/>
        <v>97.1</v>
      </c>
      <c r="F28">
        <f t="shared" si="0"/>
        <v>96</v>
      </c>
      <c r="G28">
        <f t="shared" si="0"/>
        <v>96.2</v>
      </c>
      <c r="H28">
        <f t="shared" si="0"/>
        <v>100</v>
      </c>
      <c r="I28">
        <f t="shared" si="0"/>
        <v>88.3</v>
      </c>
      <c r="J28">
        <f t="shared" si="0"/>
        <v>98.5</v>
      </c>
      <c r="K28">
        <f t="shared" si="0"/>
        <v>100</v>
      </c>
      <c r="L28">
        <f t="shared" si="0"/>
        <v>98.8</v>
      </c>
      <c r="M28">
        <f t="shared" si="0"/>
        <v>100</v>
      </c>
      <c r="N28">
        <f t="shared" si="0"/>
        <v>97.2</v>
      </c>
      <c r="O28">
        <f t="shared" si="0"/>
        <v>99.9</v>
      </c>
      <c r="P28">
        <f t="shared" si="0"/>
        <v>95.9</v>
      </c>
      <c r="Q28">
        <f t="shared" si="0"/>
        <v>0</v>
      </c>
      <c r="R28">
        <f t="shared" si="0"/>
        <v>0</v>
      </c>
      <c r="S28">
        <f t="shared" si="0"/>
        <v>82.7</v>
      </c>
      <c r="T28">
        <f t="shared" si="0"/>
        <v>87.4</v>
      </c>
      <c r="U28">
        <f t="shared" si="0"/>
        <v>88.7</v>
      </c>
      <c r="V28">
        <f t="shared" si="0"/>
        <v>82.4</v>
      </c>
      <c r="W28">
        <f t="shared" si="0"/>
        <v>88.9</v>
      </c>
      <c r="X28">
        <f t="shared" si="0"/>
        <v>94.7</v>
      </c>
      <c r="Y28">
        <f t="shared" si="0"/>
        <v>96.4</v>
      </c>
      <c r="Z28">
        <f t="shared" si="0"/>
        <v>95.1</v>
      </c>
      <c r="AA28">
        <f t="shared" si="0"/>
        <v>93</v>
      </c>
      <c r="AB28">
        <f t="shared" si="0"/>
        <v>93.6</v>
      </c>
      <c r="AC28">
        <f t="shared" si="0"/>
        <v>94.4</v>
      </c>
      <c r="AD28">
        <f t="shared" si="0"/>
        <v>90</v>
      </c>
      <c r="AE28">
        <f t="shared" si="0"/>
        <v>91.3</v>
      </c>
      <c r="AF28">
        <f t="shared" si="0"/>
        <v>98.4</v>
      </c>
      <c r="AG28">
        <f t="shared" si="0"/>
        <v>95.2</v>
      </c>
      <c r="AH28">
        <f t="shared" si="0"/>
        <v>96.1</v>
      </c>
      <c r="AI28">
        <f t="shared" si="0"/>
        <v>94.5</v>
      </c>
      <c r="AJ28">
        <f t="shared" si="0"/>
        <v>94.1</v>
      </c>
      <c r="AK28">
        <f t="shared" si="0"/>
        <v>95.2</v>
      </c>
      <c r="AL28">
        <f t="shared" si="0"/>
        <v>95.8</v>
      </c>
      <c r="AM28">
        <f t="shared" si="0"/>
        <v>95.9</v>
      </c>
      <c r="AN28">
        <f t="shared" si="0"/>
        <v>95.8</v>
      </c>
      <c r="AO28">
        <f t="shared" si="0"/>
        <v>91.1</v>
      </c>
      <c r="AP28">
        <f t="shared" si="0"/>
        <v>89.6</v>
      </c>
      <c r="AQ28">
        <f t="shared" si="0"/>
        <v>94.4</v>
      </c>
      <c r="AR28">
        <f t="shared" si="0"/>
        <v>83.9</v>
      </c>
      <c r="AS28">
        <f t="shared" si="0"/>
        <v>88</v>
      </c>
      <c r="AT28">
        <f t="shared" si="0"/>
        <v>95.9</v>
      </c>
      <c r="AU28">
        <f t="shared" si="0"/>
        <v>97.8</v>
      </c>
      <c r="AV28">
        <f t="shared" si="0"/>
        <v>92.8</v>
      </c>
      <c r="AW28">
        <f t="shared" si="0"/>
        <v>96</v>
      </c>
      <c r="AX28">
        <f t="shared" si="0"/>
        <v>92.1</v>
      </c>
      <c r="AY28">
        <f t="shared" si="0"/>
        <v>90</v>
      </c>
      <c r="AZ28">
        <f t="shared" si="0"/>
        <v>99.9</v>
      </c>
      <c r="BA28">
        <f t="shared" si="0"/>
        <v>94.3</v>
      </c>
      <c r="BB28">
        <f t="shared" si="0"/>
        <v>95.2</v>
      </c>
      <c r="BC28">
        <f t="shared" si="0"/>
        <v>96.1</v>
      </c>
      <c r="BD28">
        <f t="shared" si="0"/>
        <v>92</v>
      </c>
      <c r="BE28">
        <f t="shared" si="0"/>
        <v>96.2</v>
      </c>
      <c r="BF28">
        <f t="shared" si="0"/>
        <v>94.4</v>
      </c>
      <c r="BG28">
        <f t="shared" si="0"/>
        <v>98.3</v>
      </c>
      <c r="BH28">
        <f t="shared" si="0"/>
        <v>97.3</v>
      </c>
      <c r="BI28">
        <f t="shared" si="0"/>
        <v>98.1</v>
      </c>
      <c r="BJ28">
        <f t="shared" si="0"/>
        <v>96.9</v>
      </c>
      <c r="BK28">
        <f t="shared" si="0"/>
        <v>94.3</v>
      </c>
      <c r="BL28">
        <f t="shared" ref="BL28:DR28" si="1">MAX(BL3:BL26)</f>
        <v>75.8</v>
      </c>
      <c r="BM28">
        <f t="shared" si="1"/>
        <v>79.5</v>
      </c>
      <c r="BN28">
        <f t="shared" si="1"/>
        <v>86</v>
      </c>
      <c r="BO28">
        <f t="shared" si="1"/>
        <v>92.7</v>
      </c>
      <c r="BP28">
        <f t="shared" si="1"/>
        <v>89.3</v>
      </c>
      <c r="BQ28">
        <f t="shared" si="1"/>
        <v>90.6</v>
      </c>
      <c r="BR28">
        <f t="shared" si="1"/>
        <v>96.5</v>
      </c>
      <c r="BS28">
        <f t="shared" si="1"/>
        <v>97.5</v>
      </c>
      <c r="BT28">
        <f t="shared" si="1"/>
        <v>93.3</v>
      </c>
      <c r="BU28">
        <f t="shared" si="1"/>
        <v>91.7</v>
      </c>
      <c r="BV28">
        <f t="shared" si="1"/>
        <v>90.2</v>
      </c>
      <c r="BW28">
        <f t="shared" si="1"/>
        <v>94.2</v>
      </c>
      <c r="BX28">
        <f t="shared" si="1"/>
        <v>91</v>
      </c>
      <c r="BY28">
        <f t="shared" si="1"/>
        <v>85.3</v>
      </c>
      <c r="BZ28">
        <f t="shared" si="1"/>
        <v>82.2</v>
      </c>
      <c r="CA28">
        <f t="shared" si="1"/>
        <v>91</v>
      </c>
      <c r="CB28">
        <f t="shared" si="1"/>
        <v>93.7</v>
      </c>
      <c r="CC28">
        <f t="shared" si="1"/>
        <v>99.8</v>
      </c>
      <c r="CD28">
        <f t="shared" si="1"/>
        <v>98</v>
      </c>
      <c r="CE28">
        <f t="shared" si="1"/>
        <v>97.1</v>
      </c>
      <c r="CF28">
        <f t="shared" si="1"/>
        <v>98</v>
      </c>
      <c r="CG28">
        <f t="shared" si="1"/>
        <v>99.7</v>
      </c>
      <c r="CH28">
        <f t="shared" si="1"/>
        <v>97.8</v>
      </c>
      <c r="CI28">
        <f t="shared" si="1"/>
        <v>95.3</v>
      </c>
      <c r="CJ28">
        <f t="shared" si="1"/>
        <v>100</v>
      </c>
      <c r="CK28">
        <f t="shared" si="1"/>
        <v>100</v>
      </c>
      <c r="CL28">
        <f t="shared" si="1"/>
        <v>91.8</v>
      </c>
      <c r="CM28">
        <f t="shared" si="1"/>
        <v>94.6</v>
      </c>
      <c r="CN28">
        <f t="shared" si="1"/>
        <v>98.9</v>
      </c>
      <c r="CO28">
        <f t="shared" si="1"/>
        <v>100</v>
      </c>
      <c r="CP28">
        <f t="shared" si="1"/>
        <v>93.6</v>
      </c>
      <c r="CQ28">
        <f t="shared" si="1"/>
        <v>89.2</v>
      </c>
      <c r="CR28">
        <f t="shared" si="1"/>
        <v>93.7</v>
      </c>
      <c r="CS28">
        <f t="shared" si="1"/>
        <v>94.5</v>
      </c>
      <c r="CT28">
        <f t="shared" si="1"/>
        <v>97.3</v>
      </c>
      <c r="CU28">
        <f t="shared" si="1"/>
        <v>94.4</v>
      </c>
      <c r="CV28">
        <f t="shared" si="1"/>
        <v>97.5</v>
      </c>
      <c r="CW28">
        <f t="shared" si="1"/>
        <v>95.2</v>
      </c>
      <c r="CX28">
        <f t="shared" si="1"/>
        <v>87.8</v>
      </c>
      <c r="CY28">
        <f t="shared" si="1"/>
        <v>93.7</v>
      </c>
      <c r="CZ28">
        <f t="shared" si="1"/>
        <v>95.7</v>
      </c>
      <c r="DA28">
        <f t="shared" si="1"/>
        <v>91.7</v>
      </c>
      <c r="DB28">
        <f t="shared" si="1"/>
        <v>96.7</v>
      </c>
      <c r="DC28">
        <f t="shared" si="1"/>
        <v>92.9</v>
      </c>
      <c r="DD28">
        <f t="shared" si="1"/>
        <v>92.5</v>
      </c>
      <c r="DE28">
        <f t="shared" si="1"/>
        <v>88.7</v>
      </c>
      <c r="DF28">
        <f t="shared" si="1"/>
        <v>91.4</v>
      </c>
      <c r="DG28">
        <f t="shared" si="1"/>
        <v>92.7</v>
      </c>
      <c r="DH28">
        <f t="shared" si="1"/>
        <v>94</v>
      </c>
      <c r="DI28">
        <f t="shared" si="1"/>
        <v>97.6</v>
      </c>
      <c r="DJ28">
        <f t="shared" si="1"/>
        <v>96.2</v>
      </c>
      <c r="DK28">
        <f t="shared" si="1"/>
        <v>98.2</v>
      </c>
      <c r="DL28">
        <f t="shared" si="1"/>
        <v>94.5</v>
      </c>
      <c r="DM28">
        <f t="shared" si="1"/>
        <v>92.4</v>
      </c>
      <c r="DN28">
        <f t="shared" si="1"/>
        <v>93</v>
      </c>
      <c r="DO28">
        <f t="shared" si="1"/>
        <v>100</v>
      </c>
      <c r="DP28">
        <f t="shared" si="1"/>
        <v>97</v>
      </c>
      <c r="DQ28">
        <f t="shared" si="1"/>
        <v>97</v>
      </c>
      <c r="DR28">
        <f t="shared" si="1"/>
        <v>87</v>
      </c>
      <c r="DS28">
        <f t="shared" ref="DS28:DW28" si="2">MAX(DS3:DS26)</f>
        <v>89</v>
      </c>
      <c r="DT28">
        <f t="shared" si="2"/>
        <v>97</v>
      </c>
      <c r="DU28">
        <f t="shared" si="2"/>
        <v>98</v>
      </c>
      <c r="DV28">
        <f t="shared" si="2"/>
        <v>97</v>
      </c>
      <c r="DW28">
        <f t="shared" si="2"/>
        <v>93</v>
      </c>
      <c r="DX28">
        <f t="shared" ref="DX28:EL28" si="3">MAX(DX3:DX26)</f>
        <v>97</v>
      </c>
      <c r="DY28">
        <f t="shared" si="3"/>
        <v>89</v>
      </c>
      <c r="DZ28">
        <f t="shared" si="3"/>
        <v>90</v>
      </c>
      <c r="EA28">
        <f t="shared" si="3"/>
        <v>88</v>
      </c>
      <c r="EB28">
        <f t="shared" si="3"/>
        <v>98</v>
      </c>
      <c r="EC28">
        <f t="shared" si="3"/>
        <v>93</v>
      </c>
      <c r="ED28">
        <f t="shared" ref="ED28:EH28" si="4">MAX(ED3:ED26)</f>
        <v>87</v>
      </c>
      <c r="EE28">
        <f t="shared" si="4"/>
        <v>88</v>
      </c>
      <c r="EF28">
        <f t="shared" si="4"/>
        <v>97</v>
      </c>
      <c r="EG28">
        <f t="shared" si="4"/>
        <v>82</v>
      </c>
      <c r="EH28">
        <f t="shared" si="4"/>
        <v>82</v>
      </c>
      <c r="EI28">
        <f t="shared" si="3"/>
        <v>97</v>
      </c>
      <c r="EJ28">
        <f t="shared" si="3"/>
        <v>97</v>
      </c>
      <c r="EK28">
        <f t="shared" si="3"/>
        <v>97</v>
      </c>
      <c r="EL28">
        <f t="shared" si="3"/>
        <v>97</v>
      </c>
      <c r="EM28">
        <f t="shared" ref="EM28:EN28" si="5">MAX(EM3:EM26)</f>
        <v>87</v>
      </c>
      <c r="EN28">
        <f t="shared" si="5"/>
        <v>0</v>
      </c>
    </row>
    <row r="29" spans="1:151" ht="16.5" x14ac:dyDescent="0.25">
      <c r="A29" s="14" t="s">
        <v>32</v>
      </c>
      <c r="B29">
        <f t="shared" ref="B29:BK29" si="6">MIN(B3:B26)</f>
        <v>41.4</v>
      </c>
      <c r="C29">
        <f t="shared" si="6"/>
        <v>55.3</v>
      </c>
      <c r="D29">
        <f t="shared" si="6"/>
        <v>56.6</v>
      </c>
      <c r="E29">
        <f t="shared" si="6"/>
        <v>60.7</v>
      </c>
      <c r="F29">
        <f t="shared" si="6"/>
        <v>47.5</v>
      </c>
      <c r="G29">
        <f t="shared" si="6"/>
        <v>51.9</v>
      </c>
      <c r="H29">
        <f t="shared" si="6"/>
        <v>49.6</v>
      </c>
      <c r="I29">
        <f t="shared" si="6"/>
        <v>56.3</v>
      </c>
      <c r="J29">
        <f t="shared" si="6"/>
        <v>64.8</v>
      </c>
      <c r="K29">
        <f t="shared" si="6"/>
        <v>88.6</v>
      </c>
      <c r="L29">
        <f t="shared" si="6"/>
        <v>76.400000000000006</v>
      </c>
      <c r="M29">
        <f t="shared" si="6"/>
        <v>59.6</v>
      </c>
      <c r="N29">
        <f t="shared" si="6"/>
        <v>61.2</v>
      </c>
      <c r="O29">
        <f t="shared" si="6"/>
        <v>50.3</v>
      </c>
      <c r="P29">
        <f t="shared" si="6"/>
        <v>50.2</v>
      </c>
      <c r="Q29">
        <f t="shared" si="6"/>
        <v>0</v>
      </c>
      <c r="R29">
        <f t="shared" si="6"/>
        <v>0</v>
      </c>
      <c r="S29">
        <f t="shared" si="6"/>
        <v>51.4</v>
      </c>
      <c r="T29">
        <f t="shared" si="6"/>
        <v>44.7</v>
      </c>
      <c r="U29">
        <f t="shared" si="6"/>
        <v>36.1</v>
      </c>
      <c r="V29">
        <f t="shared" si="6"/>
        <v>37.4</v>
      </c>
      <c r="W29">
        <f t="shared" si="6"/>
        <v>50.5</v>
      </c>
      <c r="X29">
        <f t="shared" si="6"/>
        <v>62.8</v>
      </c>
      <c r="Y29">
        <f t="shared" si="6"/>
        <v>55.4</v>
      </c>
      <c r="Z29">
        <f t="shared" si="6"/>
        <v>53.8</v>
      </c>
      <c r="AA29">
        <f t="shared" si="6"/>
        <v>60.8</v>
      </c>
      <c r="AB29">
        <f t="shared" si="6"/>
        <v>55.4</v>
      </c>
      <c r="AC29">
        <f t="shared" si="6"/>
        <v>51.7</v>
      </c>
      <c r="AD29">
        <f t="shared" si="6"/>
        <v>59.8</v>
      </c>
      <c r="AE29">
        <f t="shared" si="6"/>
        <v>62.4</v>
      </c>
      <c r="AF29">
        <f t="shared" si="6"/>
        <v>53.8</v>
      </c>
      <c r="AG29">
        <f t="shared" si="6"/>
        <v>66</v>
      </c>
      <c r="AH29">
        <f t="shared" si="6"/>
        <v>59.4</v>
      </c>
      <c r="AI29">
        <f t="shared" si="6"/>
        <v>66.2</v>
      </c>
      <c r="AJ29">
        <f t="shared" si="6"/>
        <v>61.1</v>
      </c>
      <c r="AK29">
        <f t="shared" si="6"/>
        <v>56.9</v>
      </c>
      <c r="AL29">
        <f t="shared" si="6"/>
        <v>58.9</v>
      </c>
      <c r="AM29">
        <f t="shared" si="6"/>
        <v>62.5</v>
      </c>
      <c r="AN29">
        <f t="shared" si="6"/>
        <v>55</v>
      </c>
      <c r="AO29">
        <f t="shared" si="6"/>
        <v>55.2</v>
      </c>
      <c r="AP29">
        <f t="shared" si="6"/>
        <v>54.2</v>
      </c>
      <c r="AQ29">
        <f t="shared" si="6"/>
        <v>55.6</v>
      </c>
      <c r="AR29">
        <f t="shared" si="6"/>
        <v>49</v>
      </c>
      <c r="AS29">
        <f t="shared" si="6"/>
        <v>56.6</v>
      </c>
      <c r="AT29">
        <f t="shared" si="6"/>
        <v>58.1</v>
      </c>
      <c r="AU29">
        <f t="shared" si="6"/>
        <v>58.6</v>
      </c>
      <c r="AV29">
        <f t="shared" si="6"/>
        <v>59.1</v>
      </c>
      <c r="AW29">
        <f t="shared" si="6"/>
        <v>62.3</v>
      </c>
      <c r="AX29">
        <f t="shared" si="6"/>
        <v>76.400000000000006</v>
      </c>
      <c r="AY29">
        <f t="shared" si="6"/>
        <v>65.400000000000006</v>
      </c>
      <c r="AZ29">
        <f t="shared" si="6"/>
        <v>78.2</v>
      </c>
      <c r="BA29">
        <f t="shared" si="6"/>
        <v>51.3</v>
      </c>
      <c r="BB29">
        <f t="shared" si="6"/>
        <v>59.8</v>
      </c>
      <c r="BC29">
        <f t="shared" si="6"/>
        <v>53.7</v>
      </c>
      <c r="BD29">
        <f t="shared" si="6"/>
        <v>64.099999999999994</v>
      </c>
      <c r="BE29">
        <f t="shared" si="6"/>
        <v>61.1</v>
      </c>
      <c r="BF29">
        <f t="shared" si="6"/>
        <v>72.8</v>
      </c>
      <c r="BG29">
        <f t="shared" si="6"/>
        <v>66.099999999999994</v>
      </c>
      <c r="BH29">
        <f t="shared" si="6"/>
        <v>74.099999999999994</v>
      </c>
      <c r="BI29">
        <f t="shared" si="6"/>
        <v>61.3</v>
      </c>
      <c r="BJ29">
        <f t="shared" si="6"/>
        <v>61.8</v>
      </c>
      <c r="BK29">
        <f t="shared" si="6"/>
        <v>62.8</v>
      </c>
      <c r="BL29">
        <f t="shared" ref="BL29:DR29" si="7">MIN(BL3:BL26)</f>
        <v>47.7</v>
      </c>
      <c r="BM29">
        <f t="shared" si="7"/>
        <v>50.5</v>
      </c>
      <c r="BN29">
        <f t="shared" si="7"/>
        <v>61.9</v>
      </c>
      <c r="BO29">
        <f t="shared" si="7"/>
        <v>61.3</v>
      </c>
      <c r="BP29">
        <f t="shared" si="7"/>
        <v>63.9</v>
      </c>
      <c r="BQ29">
        <f t="shared" si="7"/>
        <v>58.1</v>
      </c>
      <c r="BR29">
        <f t="shared" si="7"/>
        <v>60.5</v>
      </c>
      <c r="BS29">
        <f t="shared" si="7"/>
        <v>57</v>
      </c>
      <c r="BT29">
        <f t="shared" si="7"/>
        <v>61.9</v>
      </c>
      <c r="BU29">
        <f t="shared" si="7"/>
        <v>62.4</v>
      </c>
      <c r="BV29">
        <f t="shared" si="7"/>
        <v>59.8</v>
      </c>
      <c r="BW29">
        <f t="shared" si="7"/>
        <v>56.7</v>
      </c>
      <c r="BX29">
        <f t="shared" si="7"/>
        <v>58.3</v>
      </c>
      <c r="BY29">
        <f t="shared" si="7"/>
        <v>62</v>
      </c>
      <c r="BZ29">
        <f t="shared" si="7"/>
        <v>57</v>
      </c>
      <c r="CA29">
        <f t="shared" si="7"/>
        <v>64.099999999999994</v>
      </c>
      <c r="CB29">
        <f t="shared" si="7"/>
        <v>56.9</v>
      </c>
      <c r="CC29">
        <f t="shared" si="7"/>
        <v>68.099999999999994</v>
      </c>
      <c r="CD29">
        <f t="shared" si="7"/>
        <v>67.900000000000006</v>
      </c>
      <c r="CE29">
        <f t="shared" si="7"/>
        <v>57.2</v>
      </c>
      <c r="CF29">
        <f t="shared" si="7"/>
        <v>81.2</v>
      </c>
      <c r="CG29">
        <f t="shared" si="7"/>
        <v>70.3</v>
      </c>
      <c r="CH29">
        <f t="shared" si="7"/>
        <v>74.099999999999994</v>
      </c>
      <c r="CI29">
        <f t="shared" si="7"/>
        <v>62.4</v>
      </c>
      <c r="CJ29">
        <f t="shared" si="7"/>
        <v>86.2</v>
      </c>
      <c r="CK29">
        <f t="shared" si="7"/>
        <v>65.400000000000006</v>
      </c>
      <c r="CL29">
        <f t="shared" si="7"/>
        <v>57.6</v>
      </c>
      <c r="CM29">
        <f t="shared" si="7"/>
        <v>52.1</v>
      </c>
      <c r="CN29">
        <f t="shared" si="7"/>
        <v>71.3</v>
      </c>
      <c r="CO29">
        <f t="shared" si="7"/>
        <v>63.1</v>
      </c>
      <c r="CP29">
        <f t="shared" si="7"/>
        <v>68.2</v>
      </c>
      <c r="CQ29">
        <f t="shared" si="7"/>
        <v>61.8</v>
      </c>
      <c r="CR29">
        <f t="shared" si="7"/>
        <v>62.9</v>
      </c>
      <c r="CS29">
        <f t="shared" si="7"/>
        <v>68</v>
      </c>
      <c r="CT29">
        <f t="shared" si="7"/>
        <v>62.6</v>
      </c>
      <c r="CU29">
        <f t="shared" si="7"/>
        <v>70</v>
      </c>
      <c r="CV29">
        <f t="shared" si="7"/>
        <v>64.5</v>
      </c>
      <c r="CW29">
        <f t="shared" si="7"/>
        <v>62.9</v>
      </c>
      <c r="CX29">
        <f t="shared" si="7"/>
        <v>63.5</v>
      </c>
      <c r="CY29">
        <f t="shared" si="7"/>
        <v>62.4</v>
      </c>
      <c r="CZ29">
        <f t="shared" si="7"/>
        <v>65.900000000000006</v>
      </c>
      <c r="DA29">
        <f t="shared" si="7"/>
        <v>63.9</v>
      </c>
      <c r="DB29">
        <f t="shared" si="7"/>
        <v>63.6</v>
      </c>
      <c r="DC29">
        <f t="shared" si="7"/>
        <v>68</v>
      </c>
      <c r="DD29">
        <f t="shared" si="7"/>
        <v>59.4</v>
      </c>
      <c r="DE29">
        <f t="shared" si="7"/>
        <v>66</v>
      </c>
      <c r="DF29">
        <f t="shared" si="7"/>
        <v>65.599999999999994</v>
      </c>
      <c r="DG29">
        <f t="shared" si="7"/>
        <v>63.2</v>
      </c>
      <c r="DH29">
        <f t="shared" si="7"/>
        <v>59.6</v>
      </c>
      <c r="DI29">
        <f t="shared" si="7"/>
        <v>62.9</v>
      </c>
      <c r="DJ29">
        <f t="shared" si="7"/>
        <v>59.4</v>
      </c>
      <c r="DK29">
        <f t="shared" si="7"/>
        <v>66.7</v>
      </c>
      <c r="DL29">
        <f t="shared" si="7"/>
        <v>64.400000000000006</v>
      </c>
      <c r="DM29">
        <f t="shared" si="7"/>
        <v>67.5</v>
      </c>
      <c r="DN29">
        <f t="shared" si="7"/>
        <v>69.400000000000006</v>
      </c>
      <c r="DO29">
        <f t="shared" si="7"/>
        <v>83.3</v>
      </c>
      <c r="DP29">
        <f t="shared" si="7"/>
        <v>78</v>
      </c>
      <c r="DQ29">
        <f t="shared" si="7"/>
        <v>67</v>
      </c>
      <c r="DR29">
        <f t="shared" si="7"/>
        <v>59</v>
      </c>
      <c r="DS29">
        <f t="shared" ref="DS29:DW29" si="8">MIN(DS3:DS26)</f>
        <v>63</v>
      </c>
      <c r="DT29">
        <f t="shared" si="8"/>
        <v>56</v>
      </c>
      <c r="DU29">
        <f t="shared" si="8"/>
        <v>71</v>
      </c>
      <c r="DV29">
        <f t="shared" si="8"/>
        <v>67</v>
      </c>
      <c r="DW29">
        <f t="shared" si="8"/>
        <v>63</v>
      </c>
      <c r="DX29">
        <f t="shared" ref="DX29:EL29" si="9">MIN(DX3:DX26)</f>
        <v>56</v>
      </c>
      <c r="DY29">
        <f t="shared" si="9"/>
        <v>59</v>
      </c>
      <c r="DZ29">
        <f t="shared" si="9"/>
        <v>56</v>
      </c>
      <c r="EA29">
        <f t="shared" si="9"/>
        <v>60</v>
      </c>
      <c r="EB29">
        <f t="shared" si="9"/>
        <v>57</v>
      </c>
      <c r="EC29">
        <f t="shared" si="9"/>
        <v>56</v>
      </c>
      <c r="ED29">
        <f t="shared" ref="ED29:EH29" si="10">MIN(ED3:ED26)</f>
        <v>55</v>
      </c>
      <c r="EE29">
        <f t="shared" si="10"/>
        <v>60</v>
      </c>
      <c r="EF29">
        <f t="shared" si="10"/>
        <v>71</v>
      </c>
      <c r="EG29">
        <f t="shared" si="10"/>
        <v>61</v>
      </c>
      <c r="EH29">
        <f t="shared" si="10"/>
        <v>58</v>
      </c>
      <c r="EI29">
        <f t="shared" si="9"/>
        <v>68</v>
      </c>
      <c r="EJ29">
        <f t="shared" si="9"/>
        <v>72</v>
      </c>
      <c r="EK29">
        <f t="shared" si="9"/>
        <v>75</v>
      </c>
      <c r="EL29">
        <f t="shared" si="9"/>
        <v>79</v>
      </c>
      <c r="EM29">
        <f t="shared" ref="EM29:EN29" si="11">MIN(EM3:EM26)</f>
        <v>74</v>
      </c>
      <c r="EN29">
        <f t="shared" si="11"/>
        <v>0</v>
      </c>
    </row>
    <row r="30" spans="1:151" ht="16.5" x14ac:dyDescent="0.25">
      <c r="A30" s="25" t="s">
        <v>41</v>
      </c>
      <c r="B30" s="25">
        <f t="shared" ref="B30:BK30" si="12">B28-B29</f>
        <v>42.699999999999996</v>
      </c>
      <c r="C30" s="25">
        <f t="shared" si="12"/>
        <v>40.400000000000006</v>
      </c>
      <c r="D30" s="25">
        <f t="shared" si="12"/>
        <v>40.1</v>
      </c>
      <c r="E30" s="25">
        <f t="shared" si="12"/>
        <v>36.399999999999991</v>
      </c>
      <c r="F30" s="25">
        <f t="shared" si="12"/>
        <v>48.5</v>
      </c>
      <c r="G30" s="25">
        <f t="shared" si="12"/>
        <v>44.300000000000004</v>
      </c>
      <c r="H30" s="25">
        <f t="shared" si="12"/>
        <v>50.4</v>
      </c>
      <c r="I30" s="25">
        <f t="shared" si="12"/>
        <v>32</v>
      </c>
      <c r="J30" s="25">
        <f t="shared" si="12"/>
        <v>33.700000000000003</v>
      </c>
      <c r="K30" s="25">
        <f t="shared" si="12"/>
        <v>11.400000000000006</v>
      </c>
      <c r="L30" s="25">
        <f t="shared" si="12"/>
        <v>22.399999999999991</v>
      </c>
      <c r="M30" s="25">
        <f t="shared" si="12"/>
        <v>40.4</v>
      </c>
      <c r="N30" s="25">
        <f t="shared" si="12"/>
        <v>36</v>
      </c>
      <c r="O30" s="25">
        <f t="shared" si="12"/>
        <v>49.600000000000009</v>
      </c>
      <c r="P30" s="25">
        <f t="shared" si="12"/>
        <v>45.7</v>
      </c>
      <c r="Q30" s="25">
        <f t="shared" si="12"/>
        <v>0</v>
      </c>
      <c r="R30" s="25">
        <f t="shared" si="12"/>
        <v>0</v>
      </c>
      <c r="S30" s="25">
        <f t="shared" si="12"/>
        <v>31.300000000000004</v>
      </c>
      <c r="T30" s="25">
        <f t="shared" si="12"/>
        <v>42.7</v>
      </c>
      <c r="U30" s="25">
        <f t="shared" si="12"/>
        <v>52.6</v>
      </c>
      <c r="V30" s="25">
        <f t="shared" si="12"/>
        <v>45.000000000000007</v>
      </c>
      <c r="W30" s="25">
        <f t="shared" si="12"/>
        <v>38.400000000000006</v>
      </c>
      <c r="X30" s="25">
        <f t="shared" si="12"/>
        <v>31.900000000000006</v>
      </c>
      <c r="Y30" s="25">
        <f t="shared" si="12"/>
        <v>41.000000000000007</v>
      </c>
      <c r="Z30" s="25">
        <f t="shared" si="12"/>
        <v>41.3</v>
      </c>
      <c r="AA30" s="25">
        <f t="shared" si="12"/>
        <v>32.200000000000003</v>
      </c>
      <c r="AB30" s="25">
        <f t="shared" si="12"/>
        <v>38.199999999999996</v>
      </c>
      <c r="AC30" s="25">
        <f t="shared" si="12"/>
        <v>42.7</v>
      </c>
      <c r="AD30" s="25">
        <f t="shared" si="12"/>
        <v>30.200000000000003</v>
      </c>
      <c r="AE30" s="25">
        <f t="shared" si="12"/>
        <v>28.9</v>
      </c>
      <c r="AF30" s="25">
        <f t="shared" si="12"/>
        <v>44.600000000000009</v>
      </c>
      <c r="AG30" s="25">
        <f t="shared" si="12"/>
        <v>29.200000000000003</v>
      </c>
      <c r="AH30" s="25">
        <f t="shared" si="12"/>
        <v>36.699999999999996</v>
      </c>
      <c r="AI30" s="25">
        <f t="shared" si="12"/>
        <v>28.299999999999997</v>
      </c>
      <c r="AJ30" s="25">
        <f t="shared" si="12"/>
        <v>32.999999999999993</v>
      </c>
      <c r="AK30" s="25">
        <f t="shared" si="12"/>
        <v>38.300000000000004</v>
      </c>
      <c r="AL30" s="25">
        <f t="shared" si="12"/>
        <v>36.9</v>
      </c>
      <c r="AM30" s="25">
        <f t="shared" si="12"/>
        <v>33.400000000000006</v>
      </c>
      <c r="AN30" s="25">
        <f t="shared" si="12"/>
        <v>40.799999999999997</v>
      </c>
      <c r="AO30" s="25">
        <f t="shared" si="12"/>
        <v>35.899999999999991</v>
      </c>
      <c r="AP30" s="25">
        <f t="shared" si="12"/>
        <v>35.399999999999991</v>
      </c>
      <c r="AQ30" s="25">
        <f t="shared" si="12"/>
        <v>38.800000000000004</v>
      </c>
      <c r="AR30" s="25">
        <f t="shared" si="12"/>
        <v>34.900000000000006</v>
      </c>
      <c r="AS30" s="25">
        <f t="shared" si="12"/>
        <v>31.4</v>
      </c>
      <c r="AT30" s="25">
        <f t="shared" si="12"/>
        <v>37.800000000000004</v>
      </c>
      <c r="AU30" s="25">
        <f t="shared" si="12"/>
        <v>39.199999999999996</v>
      </c>
      <c r="AV30" s="25">
        <f t="shared" si="12"/>
        <v>33.699999999999996</v>
      </c>
      <c r="AW30" s="25">
        <f t="shared" si="12"/>
        <v>33.700000000000003</v>
      </c>
      <c r="AX30" s="25">
        <f t="shared" si="12"/>
        <v>15.699999999999989</v>
      </c>
      <c r="AY30" s="25">
        <f t="shared" si="12"/>
        <v>24.599999999999994</v>
      </c>
      <c r="AZ30" s="25">
        <f t="shared" si="12"/>
        <v>21.700000000000003</v>
      </c>
      <c r="BA30" s="25">
        <f t="shared" si="12"/>
        <v>43</v>
      </c>
      <c r="BB30" s="25">
        <f t="shared" si="12"/>
        <v>35.400000000000006</v>
      </c>
      <c r="BC30" s="25">
        <f t="shared" si="12"/>
        <v>42.399999999999991</v>
      </c>
      <c r="BD30" s="25">
        <f t="shared" si="12"/>
        <v>27.900000000000006</v>
      </c>
      <c r="BE30" s="25">
        <f t="shared" si="12"/>
        <v>35.1</v>
      </c>
      <c r="BF30" s="25">
        <f t="shared" si="12"/>
        <v>21.600000000000009</v>
      </c>
      <c r="BG30" s="25">
        <f t="shared" si="12"/>
        <v>32.200000000000003</v>
      </c>
      <c r="BH30" s="25">
        <f t="shared" si="12"/>
        <v>23.200000000000003</v>
      </c>
      <c r="BI30" s="25">
        <f t="shared" si="12"/>
        <v>36.799999999999997</v>
      </c>
      <c r="BJ30" s="25">
        <f t="shared" si="12"/>
        <v>35.100000000000009</v>
      </c>
      <c r="BK30" s="25">
        <f t="shared" si="12"/>
        <v>31.5</v>
      </c>
      <c r="BL30" s="25">
        <f t="shared" ref="BL30:DR30" si="13">BL28-BL29</f>
        <v>28.099999999999994</v>
      </c>
      <c r="BM30" s="25">
        <f t="shared" si="13"/>
        <v>29</v>
      </c>
      <c r="BN30" s="25">
        <f t="shared" si="13"/>
        <v>24.1</v>
      </c>
      <c r="BO30" s="25">
        <f t="shared" si="13"/>
        <v>31.400000000000006</v>
      </c>
      <c r="BP30" s="25">
        <f t="shared" si="13"/>
        <v>25.4</v>
      </c>
      <c r="BQ30" s="25">
        <f t="shared" si="13"/>
        <v>32.499999999999993</v>
      </c>
      <c r="BR30" s="25">
        <f t="shared" si="13"/>
        <v>36</v>
      </c>
      <c r="BS30" s="25">
        <f t="shared" si="13"/>
        <v>40.5</v>
      </c>
      <c r="BT30" s="25">
        <f t="shared" si="13"/>
        <v>31.4</v>
      </c>
      <c r="BU30" s="25">
        <f t="shared" si="13"/>
        <v>29.300000000000004</v>
      </c>
      <c r="BV30" s="25">
        <f t="shared" si="13"/>
        <v>30.400000000000006</v>
      </c>
      <c r="BW30" s="25">
        <f t="shared" si="13"/>
        <v>37.5</v>
      </c>
      <c r="BX30" s="25">
        <f t="shared" si="13"/>
        <v>32.700000000000003</v>
      </c>
      <c r="BY30" s="25">
        <f t="shared" si="13"/>
        <v>23.299999999999997</v>
      </c>
      <c r="BZ30" s="25">
        <f t="shared" si="13"/>
        <v>25.200000000000003</v>
      </c>
      <c r="CA30" s="25">
        <f t="shared" si="13"/>
        <v>26.900000000000006</v>
      </c>
      <c r="CB30" s="25">
        <f t="shared" si="13"/>
        <v>36.800000000000004</v>
      </c>
      <c r="CC30" s="25">
        <f t="shared" si="13"/>
        <v>31.700000000000003</v>
      </c>
      <c r="CD30" s="25">
        <f t="shared" si="13"/>
        <v>30.099999999999994</v>
      </c>
      <c r="CE30" s="25">
        <f t="shared" si="13"/>
        <v>39.899999999999991</v>
      </c>
      <c r="CF30" s="25">
        <f t="shared" si="13"/>
        <v>16.799999999999997</v>
      </c>
      <c r="CG30" s="25">
        <f t="shared" si="13"/>
        <v>29.400000000000006</v>
      </c>
      <c r="CH30" s="25">
        <f t="shared" si="13"/>
        <v>23.700000000000003</v>
      </c>
      <c r="CI30" s="25">
        <f t="shared" si="13"/>
        <v>32.9</v>
      </c>
      <c r="CJ30" s="25">
        <f t="shared" si="13"/>
        <v>13.799999999999997</v>
      </c>
      <c r="CK30" s="25">
        <f t="shared" si="13"/>
        <v>34.599999999999994</v>
      </c>
      <c r="CL30" s="25">
        <f t="shared" si="13"/>
        <v>34.199999999999996</v>
      </c>
      <c r="CM30" s="25">
        <f t="shared" si="13"/>
        <v>42.499999999999993</v>
      </c>
      <c r="CN30" s="25">
        <f t="shared" si="13"/>
        <v>27.600000000000009</v>
      </c>
      <c r="CO30" s="25">
        <f t="shared" si="13"/>
        <v>36.9</v>
      </c>
      <c r="CP30" s="25">
        <f t="shared" si="13"/>
        <v>25.399999999999991</v>
      </c>
      <c r="CQ30" s="25">
        <f t="shared" si="13"/>
        <v>27.400000000000006</v>
      </c>
      <c r="CR30" s="25">
        <f t="shared" si="13"/>
        <v>30.800000000000004</v>
      </c>
      <c r="CS30" s="25">
        <f t="shared" si="13"/>
        <v>26.5</v>
      </c>
      <c r="CT30" s="25">
        <f t="shared" si="13"/>
        <v>34.699999999999996</v>
      </c>
      <c r="CU30" s="25">
        <f t="shared" si="13"/>
        <v>24.400000000000006</v>
      </c>
      <c r="CV30" s="25">
        <f t="shared" si="13"/>
        <v>33</v>
      </c>
      <c r="CW30" s="25">
        <f t="shared" si="13"/>
        <v>32.300000000000004</v>
      </c>
      <c r="CX30" s="25">
        <f t="shared" si="13"/>
        <v>24.299999999999997</v>
      </c>
      <c r="CY30" s="25">
        <f t="shared" si="13"/>
        <v>31.300000000000004</v>
      </c>
      <c r="CZ30" s="25">
        <f t="shared" si="13"/>
        <v>29.799999999999997</v>
      </c>
      <c r="DA30" s="25">
        <f t="shared" si="13"/>
        <v>27.800000000000004</v>
      </c>
      <c r="DB30" s="25">
        <f t="shared" si="13"/>
        <v>33.1</v>
      </c>
      <c r="DC30" s="25">
        <f t="shared" si="13"/>
        <v>24.900000000000006</v>
      </c>
      <c r="DD30" s="25">
        <f t="shared" si="13"/>
        <v>33.1</v>
      </c>
      <c r="DE30" s="25">
        <f t="shared" si="13"/>
        <v>22.700000000000003</v>
      </c>
      <c r="DF30" s="25">
        <f t="shared" si="13"/>
        <v>25.800000000000011</v>
      </c>
      <c r="DG30" s="25">
        <f t="shared" si="13"/>
        <v>29.5</v>
      </c>
      <c r="DH30" s="25">
        <f t="shared" si="13"/>
        <v>34.4</v>
      </c>
      <c r="DI30" s="25">
        <f t="shared" si="13"/>
        <v>34.699999999999996</v>
      </c>
      <c r="DJ30" s="25">
        <f t="shared" si="13"/>
        <v>36.800000000000004</v>
      </c>
      <c r="DK30" s="25">
        <f t="shared" si="13"/>
        <v>31.5</v>
      </c>
      <c r="DL30" s="25">
        <f t="shared" si="13"/>
        <v>30.099999999999994</v>
      </c>
      <c r="DM30" s="25">
        <f t="shared" si="13"/>
        <v>24.900000000000006</v>
      </c>
      <c r="DN30" s="25">
        <f t="shared" si="13"/>
        <v>23.599999999999994</v>
      </c>
      <c r="DO30" s="25">
        <f t="shared" si="13"/>
        <v>16.700000000000003</v>
      </c>
      <c r="DP30" s="25">
        <f t="shared" si="13"/>
        <v>19</v>
      </c>
      <c r="DQ30" s="25">
        <f t="shared" si="13"/>
        <v>30</v>
      </c>
      <c r="DR30" s="25">
        <f t="shared" si="13"/>
        <v>28</v>
      </c>
      <c r="DS30" s="25">
        <f t="shared" ref="DS30:DW30" si="14">DS28-DS29</f>
        <v>26</v>
      </c>
      <c r="DT30" s="25">
        <f t="shared" si="14"/>
        <v>41</v>
      </c>
      <c r="DU30" s="25">
        <f t="shared" si="14"/>
        <v>27</v>
      </c>
      <c r="DV30" s="25">
        <f t="shared" si="14"/>
        <v>30</v>
      </c>
      <c r="DW30" s="25">
        <f t="shared" si="14"/>
        <v>30</v>
      </c>
      <c r="DX30" s="25">
        <f t="shared" ref="DX30:EL30" si="15">DX28-DX29</f>
        <v>41</v>
      </c>
      <c r="DY30" s="25">
        <f t="shared" si="15"/>
        <v>30</v>
      </c>
      <c r="DZ30" s="25">
        <f t="shared" si="15"/>
        <v>34</v>
      </c>
      <c r="EA30" s="25">
        <f t="shared" si="15"/>
        <v>28</v>
      </c>
      <c r="EB30" s="25">
        <f t="shared" si="15"/>
        <v>41</v>
      </c>
      <c r="EC30" s="25">
        <f t="shared" si="15"/>
        <v>37</v>
      </c>
      <c r="ED30" s="25">
        <f t="shared" ref="ED30:EH30" si="16">ED28-ED29</f>
        <v>32</v>
      </c>
      <c r="EE30" s="25">
        <f t="shared" si="16"/>
        <v>28</v>
      </c>
      <c r="EF30" s="25">
        <f t="shared" si="16"/>
        <v>26</v>
      </c>
      <c r="EG30" s="25">
        <f t="shared" si="16"/>
        <v>21</v>
      </c>
      <c r="EH30" s="25">
        <f t="shared" si="16"/>
        <v>24</v>
      </c>
      <c r="EI30" s="25">
        <f t="shared" si="15"/>
        <v>29</v>
      </c>
      <c r="EJ30" s="25">
        <f t="shared" si="15"/>
        <v>25</v>
      </c>
      <c r="EK30" s="25">
        <f t="shared" si="15"/>
        <v>22</v>
      </c>
      <c r="EL30" s="25">
        <f t="shared" si="15"/>
        <v>18</v>
      </c>
      <c r="EM30" s="25">
        <f t="shared" ref="EM30:EN30" si="17">EM28-EM29</f>
        <v>13</v>
      </c>
      <c r="EN30" s="25">
        <f t="shared" si="17"/>
        <v>0</v>
      </c>
    </row>
    <row r="31" spans="1:151" x14ac:dyDescent="0.25">
      <c r="A31" s="14" t="s">
        <v>30</v>
      </c>
      <c r="B31" s="7">
        <f t="shared" ref="B31:BK31" si="18">AVERAGE(B3:B26)</f>
        <v>66.683333333333337</v>
      </c>
      <c r="C31" s="7">
        <f t="shared" si="18"/>
        <v>79.433333333333323</v>
      </c>
      <c r="D31" s="7">
        <f t="shared" si="18"/>
        <v>80.754166666666663</v>
      </c>
      <c r="E31" s="7">
        <f t="shared" si="18"/>
        <v>84.637500000000003</v>
      </c>
      <c r="F31" s="7">
        <f t="shared" si="18"/>
        <v>73.999999999999986</v>
      </c>
      <c r="G31" s="7">
        <f t="shared" si="18"/>
        <v>81.333333333333329</v>
      </c>
      <c r="H31" s="7">
        <f t="shared" si="18"/>
        <v>82.699999999999974</v>
      </c>
      <c r="I31" s="7">
        <f t="shared" si="18"/>
        <v>76.616666666666674</v>
      </c>
      <c r="J31" s="7">
        <f t="shared" si="18"/>
        <v>86.779166666666654</v>
      </c>
      <c r="K31" s="7">
        <f t="shared" si="18"/>
        <v>96.72499999999998</v>
      </c>
      <c r="L31" s="7">
        <f t="shared" si="18"/>
        <v>90.083333333333329</v>
      </c>
      <c r="M31" s="7">
        <f t="shared" si="18"/>
        <v>85.133333333333326</v>
      </c>
      <c r="N31" s="7">
        <f t="shared" si="18"/>
        <v>86.795833333333334</v>
      </c>
      <c r="O31" s="7">
        <f t="shared" si="18"/>
        <v>80.579166666666666</v>
      </c>
      <c r="P31" s="7">
        <f t="shared" si="18"/>
        <v>77.59</v>
      </c>
      <c r="Q31" s="7" t="e">
        <f t="shared" si="18"/>
        <v>#DIV/0!</v>
      </c>
      <c r="R31" s="7" t="e">
        <f t="shared" si="18"/>
        <v>#DIV/0!</v>
      </c>
      <c r="S31" s="7">
        <f t="shared" si="18"/>
        <v>64.86666666666666</v>
      </c>
      <c r="T31" s="7">
        <f t="shared" si="18"/>
        <v>70.995833333333337</v>
      </c>
      <c r="U31" s="7">
        <f t="shared" si="18"/>
        <v>65.270833333333343</v>
      </c>
      <c r="V31" s="7">
        <f t="shared" si="18"/>
        <v>63.300000000000004</v>
      </c>
      <c r="W31" s="7">
        <f t="shared" si="18"/>
        <v>75.058333333333337</v>
      </c>
      <c r="X31" s="7">
        <f t="shared" si="18"/>
        <v>82.691666666666677</v>
      </c>
      <c r="Y31" s="7">
        <f t="shared" si="18"/>
        <v>82.566666666666663</v>
      </c>
      <c r="Z31" s="7">
        <f t="shared" si="18"/>
        <v>81.379166666666677</v>
      </c>
      <c r="AA31" s="7">
        <f t="shared" si="18"/>
        <v>82.679166666666674</v>
      </c>
      <c r="AB31" s="7">
        <f t="shared" si="18"/>
        <v>78.645833333333343</v>
      </c>
      <c r="AC31" s="7">
        <f t="shared" si="18"/>
        <v>75.958333333333314</v>
      </c>
      <c r="AD31" s="7">
        <f t="shared" si="18"/>
        <v>78.845833333333317</v>
      </c>
      <c r="AE31" s="7">
        <f t="shared" si="18"/>
        <v>79.862499999999997</v>
      </c>
      <c r="AF31" s="7">
        <f t="shared" si="18"/>
        <v>81.966666666666669</v>
      </c>
      <c r="AG31" s="7">
        <f t="shared" si="18"/>
        <v>83.39166666666668</v>
      </c>
      <c r="AH31" s="7">
        <f t="shared" si="18"/>
        <v>82.641666666666666</v>
      </c>
      <c r="AI31" s="7">
        <f t="shared" si="18"/>
        <v>85.8</v>
      </c>
      <c r="AJ31" s="7">
        <f t="shared" si="18"/>
        <v>82.9375</v>
      </c>
      <c r="AK31" s="7">
        <f t="shared" si="18"/>
        <v>83.854166666666671</v>
      </c>
      <c r="AL31" s="7">
        <f t="shared" si="18"/>
        <v>82.087500000000006</v>
      </c>
      <c r="AM31" s="7">
        <f t="shared" si="18"/>
        <v>81.520833333333314</v>
      </c>
      <c r="AN31" s="7">
        <f t="shared" si="18"/>
        <v>78.745833333333351</v>
      </c>
      <c r="AO31" s="7">
        <f t="shared" si="18"/>
        <v>77.499999999999986</v>
      </c>
      <c r="AP31" s="7">
        <f t="shared" si="18"/>
        <v>76.112499999999997</v>
      </c>
      <c r="AQ31" s="7">
        <f t="shared" si="18"/>
        <v>78.283333333333346</v>
      </c>
      <c r="AR31" s="7">
        <f t="shared" si="18"/>
        <v>68.570833333333312</v>
      </c>
      <c r="AS31" s="7">
        <f t="shared" si="18"/>
        <v>75.224999999999994</v>
      </c>
      <c r="AT31" s="7">
        <f t="shared" si="18"/>
        <v>81.166666666666671</v>
      </c>
      <c r="AU31" s="7">
        <f t="shared" si="18"/>
        <v>83.662500000000009</v>
      </c>
      <c r="AV31" s="7">
        <f t="shared" si="18"/>
        <v>80.533333333333317</v>
      </c>
      <c r="AW31" s="7">
        <f t="shared" si="18"/>
        <v>81.404166666666669</v>
      </c>
      <c r="AX31" s="7">
        <f t="shared" si="18"/>
        <v>82.866666666666688</v>
      </c>
      <c r="AY31" s="7">
        <f t="shared" si="18"/>
        <v>81.637500000000003</v>
      </c>
      <c r="AZ31" s="7">
        <f t="shared" si="18"/>
        <v>92.895833333333357</v>
      </c>
      <c r="BA31" s="7">
        <f t="shared" si="18"/>
        <v>73.829166666666652</v>
      </c>
      <c r="BB31" s="7">
        <f t="shared" si="18"/>
        <v>79.129166666666677</v>
      </c>
      <c r="BC31" s="7">
        <f t="shared" si="18"/>
        <v>77.82083333333334</v>
      </c>
      <c r="BD31" s="7">
        <f t="shared" si="18"/>
        <v>78.929166666666674</v>
      </c>
      <c r="BE31" s="7">
        <f t="shared" si="18"/>
        <v>81.924999999999997</v>
      </c>
      <c r="BF31" s="7">
        <f t="shared" si="18"/>
        <v>86.520833333333329</v>
      </c>
      <c r="BG31" s="7">
        <f t="shared" si="18"/>
        <v>85.191666666666649</v>
      </c>
      <c r="BH31" s="7">
        <f t="shared" si="18"/>
        <v>87.516666666666652</v>
      </c>
      <c r="BI31" s="7">
        <f t="shared" si="18"/>
        <v>81.1875</v>
      </c>
      <c r="BJ31" s="7">
        <f t="shared" si="18"/>
        <v>82.191666666666677</v>
      </c>
      <c r="BK31" s="7">
        <f t="shared" si="18"/>
        <v>79.374999999999986</v>
      </c>
      <c r="BL31" s="7">
        <f t="shared" ref="BL31:DR31" si="19">AVERAGE(BL3:BL26)</f>
        <v>63.283333333333339</v>
      </c>
      <c r="BM31" s="7">
        <f t="shared" si="19"/>
        <v>68.145833333333357</v>
      </c>
      <c r="BN31" s="7">
        <f t="shared" si="19"/>
        <v>75.975000000000009</v>
      </c>
      <c r="BO31" s="7">
        <f t="shared" si="19"/>
        <v>80.312499999999986</v>
      </c>
      <c r="BP31" s="7">
        <f t="shared" si="19"/>
        <v>80.208333333333329</v>
      </c>
      <c r="BQ31" s="7">
        <f t="shared" si="19"/>
        <v>79.337499999999991</v>
      </c>
      <c r="BR31" s="7">
        <f t="shared" si="19"/>
        <v>81.020833333333329</v>
      </c>
      <c r="BS31" s="7">
        <f t="shared" si="19"/>
        <v>81.770833333333329</v>
      </c>
      <c r="BT31" s="7">
        <f t="shared" si="19"/>
        <v>81.074999999999989</v>
      </c>
      <c r="BU31" s="7">
        <f t="shared" si="19"/>
        <v>80.441666666666677</v>
      </c>
      <c r="BV31" s="7">
        <f t="shared" si="19"/>
        <v>77.637500000000003</v>
      </c>
      <c r="BW31" s="7">
        <f t="shared" si="19"/>
        <v>78.949999999999989</v>
      </c>
      <c r="BX31" s="7">
        <f t="shared" si="19"/>
        <v>75.76666666666668</v>
      </c>
      <c r="BY31" s="7">
        <f t="shared" si="19"/>
        <v>71.57916666666668</v>
      </c>
      <c r="BZ31" s="7">
        <f t="shared" si="19"/>
        <v>70.558333333333351</v>
      </c>
      <c r="CA31" s="7">
        <f t="shared" si="19"/>
        <v>78.55416666666666</v>
      </c>
      <c r="CB31" s="7">
        <f t="shared" si="19"/>
        <v>78.162500000000023</v>
      </c>
      <c r="CC31" s="7">
        <f t="shared" si="19"/>
        <v>87.058333333333337</v>
      </c>
      <c r="CD31" s="7">
        <f t="shared" si="19"/>
        <v>84.716666666666654</v>
      </c>
      <c r="CE31" s="7">
        <f t="shared" si="19"/>
        <v>81.091666666666683</v>
      </c>
      <c r="CF31" s="7">
        <f t="shared" si="19"/>
        <v>91.020833333333329</v>
      </c>
      <c r="CG31" s="7">
        <f t="shared" si="19"/>
        <v>85.824999999999989</v>
      </c>
      <c r="CH31" s="7">
        <f t="shared" si="19"/>
        <v>87.783333333333346</v>
      </c>
      <c r="CI31" s="7">
        <f t="shared" si="19"/>
        <v>83.879166666666663</v>
      </c>
      <c r="CJ31" s="7">
        <f t="shared" si="19"/>
        <v>94.820833333333326</v>
      </c>
      <c r="CK31" s="7">
        <f t="shared" si="19"/>
        <v>81.591666666666669</v>
      </c>
      <c r="CL31" s="7">
        <f t="shared" si="19"/>
        <v>77.870833333333337</v>
      </c>
      <c r="CM31" s="7">
        <f t="shared" si="19"/>
        <v>79.337499999999991</v>
      </c>
      <c r="CN31" s="7">
        <f t="shared" si="19"/>
        <v>88.100000000000023</v>
      </c>
      <c r="CO31" s="7">
        <f t="shared" si="19"/>
        <v>82.279166666666683</v>
      </c>
      <c r="CP31" s="7">
        <f t="shared" si="19"/>
        <v>82.587499999999991</v>
      </c>
      <c r="CQ31" s="7">
        <f t="shared" si="19"/>
        <v>77.670833333333348</v>
      </c>
      <c r="CR31" s="7">
        <f t="shared" si="19"/>
        <v>80.879166666666649</v>
      </c>
      <c r="CS31" s="7">
        <f t="shared" si="19"/>
        <v>83.995833333333323</v>
      </c>
      <c r="CT31" s="7">
        <f t="shared" si="19"/>
        <v>81.916666666666671</v>
      </c>
      <c r="CU31" s="7">
        <f t="shared" si="19"/>
        <v>83.283333333333331</v>
      </c>
      <c r="CV31" s="7">
        <f t="shared" si="19"/>
        <v>83.483333333333348</v>
      </c>
      <c r="CW31" s="7">
        <f t="shared" si="19"/>
        <v>79.566666666666677</v>
      </c>
      <c r="CX31" s="7">
        <f t="shared" si="19"/>
        <v>78.841666666666683</v>
      </c>
      <c r="CY31" s="7">
        <f t="shared" si="19"/>
        <v>80.358333333333334</v>
      </c>
      <c r="CZ31" s="7">
        <f t="shared" si="19"/>
        <v>80.333333333333314</v>
      </c>
      <c r="DA31" s="7">
        <f t="shared" si="19"/>
        <v>80.633333333333326</v>
      </c>
      <c r="DB31" s="7">
        <f t="shared" si="19"/>
        <v>82.395833333333329</v>
      </c>
      <c r="DC31" s="7">
        <f t="shared" si="19"/>
        <v>82.19583333333334</v>
      </c>
      <c r="DD31" s="7">
        <f t="shared" si="19"/>
        <v>82.07083333333334</v>
      </c>
      <c r="DE31" s="7">
        <f t="shared" si="19"/>
        <v>78.24166666666666</v>
      </c>
      <c r="DF31" s="7">
        <f t="shared" si="19"/>
        <v>78.812500000000014</v>
      </c>
      <c r="DG31" s="7">
        <f t="shared" si="19"/>
        <v>79.604166666666671</v>
      </c>
      <c r="DH31" s="7">
        <f t="shared" si="19"/>
        <v>78.745833333333337</v>
      </c>
      <c r="DI31" s="7">
        <f t="shared" si="19"/>
        <v>81.245833333333337</v>
      </c>
      <c r="DJ31" s="7">
        <f t="shared" si="19"/>
        <v>79.179166666666688</v>
      </c>
      <c r="DK31" s="7">
        <f t="shared" si="19"/>
        <v>82.829166666666666</v>
      </c>
      <c r="DL31" s="7">
        <f t="shared" si="19"/>
        <v>81.170833333333334</v>
      </c>
      <c r="DM31" s="7">
        <f t="shared" si="19"/>
        <v>81.420833333333334</v>
      </c>
      <c r="DN31" s="7">
        <f t="shared" si="19"/>
        <v>84.975000000000009</v>
      </c>
      <c r="DO31" s="7">
        <f t="shared" si="19"/>
        <v>95.370833333333351</v>
      </c>
      <c r="DP31" s="7">
        <f t="shared" si="19"/>
        <v>90.25</v>
      </c>
      <c r="DQ31" s="7">
        <f t="shared" si="19"/>
        <v>83.75</v>
      </c>
      <c r="DR31" s="7">
        <f t="shared" si="19"/>
        <v>75.166666666666671</v>
      </c>
      <c r="DS31" s="7">
        <f t="shared" ref="DS31:DW31" si="20">AVERAGE(DS3:DS26)</f>
        <v>76.208333333333329</v>
      </c>
      <c r="DT31" s="7">
        <f t="shared" si="20"/>
        <v>77.916666666666671</v>
      </c>
      <c r="DU31" s="7">
        <f t="shared" si="20"/>
        <v>90.375</v>
      </c>
      <c r="DV31" s="7">
        <f t="shared" si="20"/>
        <v>86.416666666666671</v>
      </c>
      <c r="DW31" s="7">
        <f t="shared" si="20"/>
        <v>76.916666666666671</v>
      </c>
      <c r="DX31" s="7">
        <f t="shared" ref="DX31:EL31" si="21">AVERAGE(DX3:DX26)</f>
        <v>80.583333333333329</v>
      </c>
      <c r="DY31" s="7">
        <f t="shared" si="21"/>
        <v>74.875</v>
      </c>
      <c r="DZ31" s="7">
        <f t="shared" si="21"/>
        <v>74.791666666666671</v>
      </c>
      <c r="EA31" s="7">
        <f t="shared" si="21"/>
        <v>72.416666666666671</v>
      </c>
      <c r="EB31" s="7">
        <f t="shared" si="21"/>
        <v>80.166666666666671</v>
      </c>
      <c r="EC31" s="7">
        <f t="shared" si="21"/>
        <v>75.416666666666671</v>
      </c>
      <c r="ED31" s="7">
        <f t="shared" ref="ED31:EH31" si="22">AVERAGE(ED3:ED26)</f>
        <v>72.916666666666671</v>
      </c>
      <c r="EE31" s="7">
        <f t="shared" si="22"/>
        <v>74.166666666666671</v>
      </c>
      <c r="EF31" s="7">
        <f t="shared" si="22"/>
        <v>81.708333333333329</v>
      </c>
      <c r="EG31" s="7">
        <f t="shared" si="22"/>
        <v>71.25</v>
      </c>
      <c r="EH31" s="7">
        <f t="shared" si="22"/>
        <v>70.541666666666671</v>
      </c>
      <c r="EI31" s="7">
        <f t="shared" si="21"/>
        <v>77.208333333333329</v>
      </c>
      <c r="EJ31" s="7">
        <f t="shared" si="21"/>
        <v>82.916666666666671</v>
      </c>
      <c r="EK31" s="7">
        <f t="shared" si="21"/>
        <v>88.416666666666671</v>
      </c>
      <c r="EL31" s="7">
        <f t="shared" si="21"/>
        <v>90.208333333333329</v>
      </c>
      <c r="EM31" s="7">
        <f t="shared" ref="EM31:EN31" si="23">AVERAGE(EM3:EM26)</f>
        <v>81.25</v>
      </c>
      <c r="EN31" s="7" t="e">
        <f t="shared" si="23"/>
        <v>#DIV/0!</v>
      </c>
    </row>
    <row r="32" spans="1:15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14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0"/>
      <c r="AC33" s="40"/>
      <c r="AD33" s="4"/>
      <c r="AE33" s="2"/>
      <c r="AF33" s="2"/>
      <c r="AG33" s="4"/>
      <c r="AH33" s="40"/>
      <c r="AI33" s="40"/>
      <c r="AJ33" s="40"/>
      <c r="AK33" s="40"/>
      <c r="AL33" s="40"/>
      <c r="AM33" s="4"/>
      <c r="AN33" s="36"/>
      <c r="AO33" s="2"/>
      <c r="AP33" s="2"/>
      <c r="AQ33" s="2"/>
      <c r="AR33" s="2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</row>
    <row r="34" spans="1:143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0"/>
      <c r="AC34" s="40"/>
      <c r="AD34" s="4"/>
      <c r="AE34" s="2"/>
      <c r="AF34" s="2"/>
      <c r="AG34" s="4"/>
      <c r="AH34" s="40"/>
      <c r="AI34" s="40"/>
      <c r="AJ34" s="40"/>
      <c r="AK34" s="40"/>
      <c r="AL34" s="40"/>
      <c r="AM34" s="4"/>
      <c r="AN34" s="36"/>
      <c r="AO34" s="2"/>
      <c r="AP34" s="2"/>
      <c r="AQ34" s="2"/>
      <c r="AR34" s="2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</row>
    <row r="35" spans="1:14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0"/>
      <c r="AC35" s="40"/>
      <c r="AD35" s="4"/>
      <c r="AE35" s="2"/>
      <c r="AF35" s="2"/>
      <c r="AG35" s="4"/>
      <c r="AH35" s="40"/>
      <c r="AI35" s="40"/>
      <c r="AJ35" s="40"/>
      <c r="AK35" s="40"/>
      <c r="AL35" s="40"/>
      <c r="AM35" s="4"/>
      <c r="AN35" s="36"/>
      <c r="AO35" s="2"/>
      <c r="AP35" s="2"/>
      <c r="AQ35" s="2"/>
      <c r="AR35" s="2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</row>
    <row r="36" spans="1:143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0"/>
      <c r="AC36" s="40"/>
      <c r="AD36" s="4"/>
      <c r="AE36" s="2"/>
      <c r="AF36" s="4"/>
      <c r="AG36" s="4"/>
      <c r="AH36" s="40"/>
      <c r="AI36" s="40"/>
      <c r="AJ36" s="40"/>
      <c r="AK36" s="40"/>
      <c r="AL36" s="40"/>
      <c r="AM36" s="4"/>
      <c r="AN36" s="36"/>
      <c r="AO36" s="2"/>
      <c r="AP36" s="2"/>
      <c r="AQ36" s="2"/>
      <c r="AR36" s="2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</row>
    <row r="37" spans="1:14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14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14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14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14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14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14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14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14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14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14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14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DT1" workbookViewId="0">
      <selection activeCell="EC19" sqref="EC19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66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45</v>
      </c>
      <c r="DQ1" s="9" t="s">
        <v>35</v>
      </c>
      <c r="DR1" s="62" t="s">
        <v>228</v>
      </c>
      <c r="DS1" s="63"/>
      <c r="DT1" s="63"/>
    </row>
    <row r="2" spans="1:151" s="9" customFormat="1" ht="16.5" x14ac:dyDescent="0.25">
      <c r="A2" s="10"/>
      <c r="B2" s="10" t="s">
        <v>44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64</v>
      </c>
      <c r="M2" s="10" t="s">
        <v>65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42</v>
      </c>
      <c r="W2" s="24" t="s">
        <v>36</v>
      </c>
      <c r="X2" s="10" t="s">
        <v>0</v>
      </c>
      <c r="Y2" s="9" t="s">
        <v>1</v>
      </c>
      <c r="Z2" s="10" t="s">
        <v>2</v>
      </c>
      <c r="AA2" s="24" t="s">
        <v>3</v>
      </c>
      <c r="AB2" s="10" t="s">
        <v>4</v>
      </c>
      <c r="AC2" s="9" t="s">
        <v>37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37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37" t="s">
        <v>27</v>
      </c>
      <c r="CK2" s="9" t="s">
        <v>28</v>
      </c>
      <c r="CL2" s="11" t="s">
        <v>37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37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16.100000000000001</v>
      </c>
      <c r="D3">
        <v>15.4</v>
      </c>
      <c r="E3">
        <v>16.2</v>
      </c>
      <c r="F3">
        <v>16.3</v>
      </c>
      <c r="G3">
        <v>17.399999999999999</v>
      </c>
      <c r="H3">
        <v>17.100000000000001</v>
      </c>
      <c r="I3">
        <v>18.100000000000001</v>
      </c>
      <c r="J3">
        <v>17.600000000000001</v>
      </c>
      <c r="K3">
        <v>18.100000000000001</v>
      </c>
      <c r="L3">
        <v>16.2</v>
      </c>
      <c r="M3">
        <v>17.600000000000001</v>
      </c>
      <c r="N3">
        <v>18.399999999999999</v>
      </c>
      <c r="O3">
        <v>17.2</v>
      </c>
      <c r="P3">
        <v>17.8</v>
      </c>
      <c r="Q3"/>
      <c r="R3"/>
      <c r="S3"/>
      <c r="T3">
        <v>14.4</v>
      </c>
      <c r="U3">
        <v>15.7</v>
      </c>
      <c r="V3">
        <v>16.2</v>
      </c>
      <c r="W3">
        <v>18.8</v>
      </c>
      <c r="X3">
        <v>18.899999999999999</v>
      </c>
      <c r="Y3">
        <v>18.5</v>
      </c>
      <c r="Z3">
        <v>19.899999999999999</v>
      </c>
      <c r="AA3">
        <v>18.899999999999999</v>
      </c>
      <c r="AB3">
        <v>17.2</v>
      </c>
      <c r="AC3">
        <v>19.3</v>
      </c>
      <c r="AD3">
        <v>22</v>
      </c>
      <c r="AE3">
        <v>16.399999999999999</v>
      </c>
      <c r="AF3">
        <v>17.2</v>
      </c>
      <c r="AG3">
        <v>19.600000000000001</v>
      </c>
      <c r="AH3">
        <v>20.3</v>
      </c>
      <c r="AI3">
        <v>19.600000000000001</v>
      </c>
      <c r="AJ3">
        <v>17.2</v>
      </c>
      <c r="AK3">
        <v>17.8</v>
      </c>
      <c r="AL3">
        <v>18.2</v>
      </c>
      <c r="AM3">
        <v>19.2</v>
      </c>
      <c r="AN3">
        <v>18.899999999999999</v>
      </c>
      <c r="AO3">
        <v>20.100000000000001</v>
      </c>
      <c r="AP3">
        <v>18.8</v>
      </c>
      <c r="AQ3">
        <v>18.8</v>
      </c>
      <c r="AR3">
        <v>21.3</v>
      </c>
      <c r="AS3">
        <v>22.6</v>
      </c>
      <c r="AT3">
        <v>21.2</v>
      </c>
      <c r="AU3">
        <v>20.7</v>
      </c>
      <c r="AV3">
        <v>22.2</v>
      </c>
      <c r="AW3">
        <v>21.6</v>
      </c>
      <c r="AX3">
        <v>16.3</v>
      </c>
      <c r="AY3">
        <v>14.5</v>
      </c>
      <c r="AZ3">
        <v>18.399999999999999</v>
      </c>
      <c r="BA3">
        <v>16.7</v>
      </c>
      <c r="BB3">
        <v>18.8</v>
      </c>
      <c r="BC3">
        <v>20.3</v>
      </c>
      <c r="BD3">
        <v>23.5</v>
      </c>
      <c r="BE3">
        <v>23.3</v>
      </c>
      <c r="BF3">
        <v>24.7</v>
      </c>
      <c r="BG3">
        <v>25.3</v>
      </c>
      <c r="BH3">
        <v>25.6</v>
      </c>
      <c r="BI3">
        <v>24.4</v>
      </c>
      <c r="BJ3">
        <v>23.9</v>
      </c>
      <c r="BK3">
        <v>20.8</v>
      </c>
      <c r="BL3">
        <v>19.3</v>
      </c>
      <c r="BM3">
        <v>20.2</v>
      </c>
      <c r="BN3">
        <v>20.7</v>
      </c>
      <c r="BO3">
        <v>20.7</v>
      </c>
      <c r="BP3">
        <v>19.8</v>
      </c>
      <c r="BQ3">
        <v>17.2</v>
      </c>
      <c r="BR3">
        <v>19</v>
      </c>
      <c r="BS3">
        <v>20.8</v>
      </c>
      <c r="BT3">
        <v>22.5</v>
      </c>
      <c r="BU3">
        <v>23.9</v>
      </c>
      <c r="BV3">
        <v>20.5</v>
      </c>
      <c r="BW3">
        <v>21.2</v>
      </c>
      <c r="BX3">
        <v>22.8</v>
      </c>
      <c r="BY3">
        <v>22.8</v>
      </c>
      <c r="BZ3">
        <v>21.5</v>
      </c>
      <c r="CA3">
        <v>22.9</v>
      </c>
      <c r="CB3">
        <v>23.8</v>
      </c>
      <c r="CC3">
        <v>23.8</v>
      </c>
      <c r="CD3">
        <v>23.6</v>
      </c>
      <c r="CE3">
        <v>22.9</v>
      </c>
      <c r="CF3">
        <v>22.8</v>
      </c>
      <c r="CG3">
        <v>22.5</v>
      </c>
      <c r="CH3">
        <v>23.5</v>
      </c>
      <c r="CI3">
        <v>22.7</v>
      </c>
      <c r="CJ3">
        <v>23.8</v>
      </c>
      <c r="CK3">
        <v>20.9</v>
      </c>
      <c r="CL3">
        <v>22.9</v>
      </c>
      <c r="CM3">
        <v>22.8</v>
      </c>
      <c r="CN3">
        <v>24.6</v>
      </c>
      <c r="CO3">
        <v>23.8</v>
      </c>
      <c r="CP3">
        <v>26.8</v>
      </c>
      <c r="CQ3">
        <v>22.1</v>
      </c>
      <c r="CR3">
        <v>25.4</v>
      </c>
      <c r="CS3">
        <v>25.6</v>
      </c>
      <c r="CT3">
        <v>26</v>
      </c>
      <c r="CU3">
        <v>26.7</v>
      </c>
      <c r="CV3">
        <v>26.7</v>
      </c>
      <c r="CW3">
        <v>26.1</v>
      </c>
      <c r="CX3">
        <v>27.9</v>
      </c>
      <c r="CY3">
        <v>28.2</v>
      </c>
      <c r="CZ3">
        <v>27.4</v>
      </c>
      <c r="DA3">
        <v>28.1</v>
      </c>
      <c r="DB3">
        <v>27.5</v>
      </c>
      <c r="DC3">
        <v>28.1</v>
      </c>
      <c r="DD3">
        <v>28.6</v>
      </c>
      <c r="DE3">
        <v>28.6</v>
      </c>
      <c r="DF3">
        <v>28.7</v>
      </c>
      <c r="DG3">
        <v>28.2</v>
      </c>
      <c r="DH3">
        <v>29</v>
      </c>
      <c r="DI3">
        <v>29.2</v>
      </c>
      <c r="DJ3">
        <v>26.8</v>
      </c>
      <c r="DK3">
        <v>27.9</v>
      </c>
      <c r="DL3">
        <v>27.9</v>
      </c>
      <c r="DM3">
        <v>28.5</v>
      </c>
      <c r="DN3">
        <v>28.7</v>
      </c>
      <c r="DO3">
        <v>28.4</v>
      </c>
      <c r="DP3">
        <v>24.8</v>
      </c>
      <c r="DQ3">
        <v>25.4</v>
      </c>
      <c r="DR3">
        <v>27</v>
      </c>
      <c r="DS3">
        <v>28.1</v>
      </c>
      <c r="DT3" s="7">
        <v>28.5</v>
      </c>
      <c r="DU3">
        <v>25.4</v>
      </c>
      <c r="DV3">
        <v>24.2</v>
      </c>
      <c r="DW3">
        <v>24.1</v>
      </c>
      <c r="DX3">
        <v>25.9</v>
      </c>
      <c r="DY3">
        <v>24.7</v>
      </c>
      <c r="DZ3">
        <v>26.3</v>
      </c>
      <c r="EA3">
        <v>26</v>
      </c>
      <c r="EB3">
        <v>27.8</v>
      </c>
      <c r="EC3">
        <v>25.3</v>
      </c>
      <c r="ED3">
        <v>26.8</v>
      </c>
      <c r="EE3">
        <v>27.1</v>
      </c>
      <c r="EF3" s="7">
        <v>28</v>
      </c>
      <c r="EG3">
        <v>27.2</v>
      </c>
      <c r="EH3">
        <v>28.2</v>
      </c>
      <c r="EI3">
        <v>28.4</v>
      </c>
      <c r="EJ3">
        <v>27.7</v>
      </c>
      <c r="EK3">
        <v>25.9</v>
      </c>
      <c r="EL3">
        <v>24.9</v>
      </c>
      <c r="EM3">
        <v>25.4</v>
      </c>
    </row>
    <row r="4" spans="1:151" ht="16.5" x14ac:dyDescent="0.25">
      <c r="A4" s="12">
        <v>4.1666666666666699E-2</v>
      </c>
      <c r="B4"/>
      <c r="C4">
        <v>15.5</v>
      </c>
      <c r="D4">
        <v>15.3</v>
      </c>
      <c r="E4">
        <v>16</v>
      </c>
      <c r="F4">
        <v>16</v>
      </c>
      <c r="G4">
        <v>16.899999999999999</v>
      </c>
      <c r="H4">
        <v>16.8</v>
      </c>
      <c r="I4">
        <v>17.600000000000001</v>
      </c>
      <c r="J4">
        <v>17.399999999999999</v>
      </c>
      <c r="K4">
        <v>18</v>
      </c>
      <c r="L4">
        <v>16.3</v>
      </c>
      <c r="M4">
        <v>17.3</v>
      </c>
      <c r="N4">
        <v>18.5</v>
      </c>
      <c r="O4">
        <v>16.7</v>
      </c>
      <c r="P4">
        <v>17.5</v>
      </c>
      <c r="Q4"/>
      <c r="R4"/>
      <c r="S4"/>
      <c r="T4">
        <v>14.1</v>
      </c>
      <c r="U4">
        <v>15.4</v>
      </c>
      <c r="V4">
        <v>15.8</v>
      </c>
      <c r="W4">
        <v>18.399999999999999</v>
      </c>
      <c r="X4">
        <v>19.100000000000001</v>
      </c>
      <c r="Y4">
        <v>18.5</v>
      </c>
      <c r="Z4">
        <v>19.8</v>
      </c>
      <c r="AA4">
        <v>18.3</v>
      </c>
      <c r="AB4">
        <v>17.100000000000001</v>
      </c>
      <c r="AC4">
        <v>19.100000000000001</v>
      </c>
      <c r="AD4">
        <v>21.9</v>
      </c>
      <c r="AE4">
        <v>16.3</v>
      </c>
      <c r="AF4">
        <v>16.899999999999999</v>
      </c>
      <c r="AG4">
        <v>19.7</v>
      </c>
      <c r="AH4">
        <v>20</v>
      </c>
      <c r="AI4">
        <v>19.7</v>
      </c>
      <c r="AJ4">
        <v>17.3</v>
      </c>
      <c r="AK4">
        <v>17.3</v>
      </c>
      <c r="AL4">
        <v>18</v>
      </c>
      <c r="AM4">
        <v>19.2</v>
      </c>
      <c r="AN4">
        <v>18.7</v>
      </c>
      <c r="AO4">
        <v>19.7</v>
      </c>
      <c r="AP4">
        <v>18.399999999999999</v>
      </c>
      <c r="AQ4">
        <v>18.600000000000001</v>
      </c>
      <c r="AR4">
        <v>20.8</v>
      </c>
      <c r="AS4">
        <v>22.2</v>
      </c>
      <c r="AT4">
        <v>20.399999999999999</v>
      </c>
      <c r="AU4">
        <v>19.899999999999999</v>
      </c>
      <c r="AV4">
        <v>22.1</v>
      </c>
      <c r="AW4">
        <v>21.2</v>
      </c>
      <c r="AX4">
        <v>16.2</v>
      </c>
      <c r="AY4">
        <v>14.6</v>
      </c>
      <c r="AZ4">
        <v>18.3</v>
      </c>
      <c r="BA4">
        <v>16.3</v>
      </c>
      <c r="BB4">
        <v>18.899999999999999</v>
      </c>
      <c r="BC4">
        <v>20.3</v>
      </c>
      <c r="BD4">
        <v>23.5</v>
      </c>
      <c r="BE4">
        <v>23.1</v>
      </c>
      <c r="BF4">
        <v>24.6</v>
      </c>
      <c r="BG4">
        <v>25.2</v>
      </c>
      <c r="BH4">
        <v>25.1</v>
      </c>
      <c r="BI4">
        <v>24.3</v>
      </c>
      <c r="BJ4">
        <v>24.1</v>
      </c>
      <c r="BK4">
        <v>20.5</v>
      </c>
      <c r="BL4">
        <v>19</v>
      </c>
      <c r="BM4">
        <v>19.8</v>
      </c>
      <c r="BN4">
        <v>20.399999999999999</v>
      </c>
      <c r="BO4">
        <v>20.399999999999999</v>
      </c>
      <c r="BP4">
        <v>18.899999999999999</v>
      </c>
      <c r="BQ4">
        <v>17.100000000000001</v>
      </c>
      <c r="BR4">
        <v>18.899999999999999</v>
      </c>
      <c r="BS4">
        <v>20.7</v>
      </c>
      <c r="BT4">
        <v>22.8</v>
      </c>
      <c r="BU4">
        <v>23.6</v>
      </c>
      <c r="BV4">
        <v>20.3</v>
      </c>
      <c r="BW4">
        <v>21.1</v>
      </c>
      <c r="BX4">
        <v>22.4</v>
      </c>
      <c r="BY4">
        <v>22.6</v>
      </c>
      <c r="BZ4">
        <v>21.4</v>
      </c>
      <c r="CA4">
        <v>22.8</v>
      </c>
      <c r="CB4">
        <v>23.8</v>
      </c>
      <c r="CC4">
        <v>23.7</v>
      </c>
      <c r="CD4">
        <v>23.7</v>
      </c>
      <c r="CE4">
        <v>22.6</v>
      </c>
      <c r="CF4">
        <v>21.9</v>
      </c>
      <c r="CG4">
        <v>22.1</v>
      </c>
      <c r="CH4">
        <v>23.4</v>
      </c>
      <c r="CI4">
        <v>22.7</v>
      </c>
      <c r="CJ4">
        <v>23.6</v>
      </c>
      <c r="CK4">
        <v>20.9</v>
      </c>
      <c r="CL4">
        <v>22.5</v>
      </c>
      <c r="CM4">
        <v>22.5</v>
      </c>
      <c r="CN4">
        <v>24.2</v>
      </c>
      <c r="CO4">
        <v>23.4</v>
      </c>
      <c r="CP4">
        <v>26.3</v>
      </c>
      <c r="CQ4">
        <v>21.7</v>
      </c>
      <c r="CR4">
        <v>25</v>
      </c>
      <c r="CS4">
        <v>25.5</v>
      </c>
      <c r="CT4">
        <v>25.5</v>
      </c>
      <c r="CU4">
        <v>26.5</v>
      </c>
      <c r="CV4">
        <v>26.2</v>
      </c>
      <c r="CW4">
        <v>26.1</v>
      </c>
      <c r="CX4">
        <v>28.2</v>
      </c>
      <c r="CY4">
        <v>27.9</v>
      </c>
      <c r="CZ4">
        <v>27</v>
      </c>
      <c r="DA4">
        <v>27.4</v>
      </c>
      <c r="DB4">
        <v>27.6</v>
      </c>
      <c r="DC4">
        <v>27.8</v>
      </c>
      <c r="DD4">
        <v>28.4</v>
      </c>
      <c r="DE4">
        <v>27.9</v>
      </c>
      <c r="DF4">
        <v>27.4</v>
      </c>
      <c r="DG4">
        <v>28.1</v>
      </c>
      <c r="DH4">
        <v>28.6</v>
      </c>
      <c r="DI4">
        <v>29</v>
      </c>
      <c r="DJ4">
        <v>27</v>
      </c>
      <c r="DK4">
        <v>27.4</v>
      </c>
      <c r="DL4">
        <v>27.4</v>
      </c>
      <c r="DM4">
        <v>28.6</v>
      </c>
      <c r="DN4">
        <v>28.9</v>
      </c>
      <c r="DO4">
        <v>28</v>
      </c>
      <c r="DP4">
        <v>24.7</v>
      </c>
      <c r="DQ4">
        <v>23.7</v>
      </c>
      <c r="DR4">
        <v>26.4</v>
      </c>
      <c r="DS4">
        <v>27.5</v>
      </c>
      <c r="DT4" s="7">
        <v>28.2</v>
      </c>
      <c r="DU4">
        <v>25.4</v>
      </c>
      <c r="DV4">
        <v>23.8</v>
      </c>
      <c r="DW4">
        <v>23.8</v>
      </c>
      <c r="DX4">
        <v>25.8</v>
      </c>
      <c r="DY4">
        <v>24.9</v>
      </c>
      <c r="DZ4">
        <v>25.7</v>
      </c>
      <c r="EA4">
        <v>25.8</v>
      </c>
      <c r="EB4">
        <v>27.6</v>
      </c>
      <c r="EC4">
        <v>25.5</v>
      </c>
      <c r="ED4">
        <v>26.5</v>
      </c>
      <c r="EE4">
        <v>27.1</v>
      </c>
      <c r="EF4" s="7">
        <v>27.6</v>
      </c>
      <c r="EG4">
        <v>27.1</v>
      </c>
      <c r="EH4">
        <v>27.5</v>
      </c>
      <c r="EI4">
        <v>28.1</v>
      </c>
      <c r="EJ4">
        <v>26.9</v>
      </c>
      <c r="EK4">
        <v>26.1</v>
      </c>
      <c r="EL4">
        <v>25.1</v>
      </c>
      <c r="EM4">
        <v>25.5</v>
      </c>
    </row>
    <row r="5" spans="1:151" ht="16.5" x14ac:dyDescent="0.25">
      <c r="A5" s="12">
        <v>8.3333333333333301E-2</v>
      </c>
      <c r="B5"/>
      <c r="C5">
        <v>14.6</v>
      </c>
      <c r="D5">
        <v>14.9</v>
      </c>
      <c r="E5">
        <v>15.5</v>
      </c>
      <c r="F5">
        <v>16.100000000000001</v>
      </c>
      <c r="G5">
        <v>16.399999999999999</v>
      </c>
      <c r="H5">
        <v>16.600000000000001</v>
      </c>
      <c r="I5">
        <v>17.2</v>
      </c>
      <c r="J5">
        <v>17.3</v>
      </c>
      <c r="K5">
        <v>18</v>
      </c>
      <c r="L5">
        <v>16.399999999999999</v>
      </c>
      <c r="M5">
        <v>16.899999999999999</v>
      </c>
      <c r="N5">
        <v>18.399999999999999</v>
      </c>
      <c r="O5">
        <v>16.3</v>
      </c>
      <c r="P5">
        <v>17.3</v>
      </c>
      <c r="Q5"/>
      <c r="R5"/>
      <c r="S5"/>
      <c r="T5">
        <v>13.8</v>
      </c>
      <c r="U5">
        <v>15.1</v>
      </c>
      <c r="V5">
        <v>15.4</v>
      </c>
      <c r="W5">
        <v>18.399999999999999</v>
      </c>
      <c r="X5">
        <v>19.2</v>
      </c>
      <c r="Y5">
        <v>18.5</v>
      </c>
      <c r="Z5">
        <v>19.399999999999999</v>
      </c>
      <c r="AA5">
        <v>18.2</v>
      </c>
      <c r="AB5">
        <v>17</v>
      </c>
      <c r="AC5">
        <v>19.2</v>
      </c>
      <c r="AD5">
        <v>21.4</v>
      </c>
      <c r="AE5">
        <v>16.399999999999999</v>
      </c>
      <c r="AF5">
        <v>17.100000000000001</v>
      </c>
      <c r="AG5">
        <v>19.8</v>
      </c>
      <c r="AH5">
        <v>19.3</v>
      </c>
      <c r="AI5">
        <v>19.899999999999999</v>
      </c>
      <c r="AJ5">
        <v>17.2</v>
      </c>
      <c r="AK5">
        <v>17.3</v>
      </c>
      <c r="AL5">
        <v>17.7</v>
      </c>
      <c r="AM5">
        <v>18.899999999999999</v>
      </c>
      <c r="AN5">
        <v>18.600000000000001</v>
      </c>
      <c r="AO5">
        <v>19.2</v>
      </c>
      <c r="AP5">
        <v>18.600000000000001</v>
      </c>
      <c r="AQ5">
        <v>18.2</v>
      </c>
      <c r="AR5">
        <v>20.5</v>
      </c>
      <c r="AS5">
        <v>22</v>
      </c>
      <c r="AT5">
        <v>20.3</v>
      </c>
      <c r="AU5">
        <v>19.600000000000001</v>
      </c>
      <c r="AV5">
        <v>22.6</v>
      </c>
      <c r="AW5">
        <v>20.7</v>
      </c>
      <c r="AX5">
        <v>16.399999999999999</v>
      </c>
      <c r="AY5">
        <v>14.7</v>
      </c>
      <c r="AZ5">
        <v>18.100000000000001</v>
      </c>
      <c r="BA5">
        <v>15.7</v>
      </c>
      <c r="BB5">
        <v>18.899999999999999</v>
      </c>
      <c r="BC5">
        <v>19.899999999999999</v>
      </c>
      <c r="BD5">
        <v>23.7</v>
      </c>
      <c r="BE5">
        <v>23.1</v>
      </c>
      <c r="BF5">
        <v>24.2</v>
      </c>
      <c r="BG5">
        <v>24.9</v>
      </c>
      <c r="BH5">
        <v>25.1</v>
      </c>
      <c r="BI5">
        <v>23.8</v>
      </c>
      <c r="BJ5">
        <v>23.8</v>
      </c>
      <c r="BK5">
        <v>20.399999999999999</v>
      </c>
      <c r="BL5">
        <v>18.8</v>
      </c>
      <c r="BM5">
        <v>19.399999999999999</v>
      </c>
      <c r="BN5">
        <v>20.399999999999999</v>
      </c>
      <c r="BO5">
        <v>20.399999999999999</v>
      </c>
      <c r="BP5">
        <v>18.600000000000001</v>
      </c>
      <c r="BQ5">
        <v>16.899999999999999</v>
      </c>
      <c r="BR5">
        <v>18.7</v>
      </c>
      <c r="BS5">
        <v>20.6</v>
      </c>
      <c r="BT5">
        <v>21.8</v>
      </c>
      <c r="BU5">
        <v>23.2</v>
      </c>
      <c r="BV5">
        <v>20.3</v>
      </c>
      <c r="BW5">
        <v>20.9</v>
      </c>
      <c r="BX5">
        <v>22.3</v>
      </c>
      <c r="BY5">
        <v>22.5</v>
      </c>
      <c r="BZ5">
        <v>21</v>
      </c>
      <c r="CA5">
        <v>22.6</v>
      </c>
      <c r="CB5">
        <v>23.4</v>
      </c>
      <c r="CC5">
        <v>23.2</v>
      </c>
      <c r="CD5">
        <v>23.5</v>
      </c>
      <c r="CE5">
        <v>21.7</v>
      </c>
      <c r="CF5">
        <v>22.5</v>
      </c>
      <c r="CG5">
        <v>21.9</v>
      </c>
      <c r="CH5">
        <v>23.2</v>
      </c>
      <c r="CI5">
        <v>22.5</v>
      </c>
      <c r="CJ5">
        <v>23.3</v>
      </c>
      <c r="CK5">
        <v>20.7</v>
      </c>
      <c r="CL5">
        <v>22.2</v>
      </c>
      <c r="CM5">
        <v>22.6</v>
      </c>
      <c r="CN5">
        <v>23.9</v>
      </c>
      <c r="CO5">
        <v>23.3</v>
      </c>
      <c r="CP5">
        <v>26.2</v>
      </c>
      <c r="CQ5">
        <v>21.4</v>
      </c>
      <c r="CR5">
        <v>24.2</v>
      </c>
      <c r="CS5">
        <v>25.2</v>
      </c>
      <c r="CT5">
        <v>26.1</v>
      </c>
      <c r="CU5">
        <v>26.2</v>
      </c>
      <c r="CV5">
        <v>25.8</v>
      </c>
      <c r="CW5">
        <v>25.4</v>
      </c>
      <c r="CX5">
        <v>27.2</v>
      </c>
      <c r="CY5">
        <v>27.2</v>
      </c>
      <c r="CZ5">
        <v>26.4</v>
      </c>
      <c r="DA5">
        <v>26.9</v>
      </c>
      <c r="DB5">
        <v>27.2</v>
      </c>
      <c r="DC5">
        <v>27.3</v>
      </c>
      <c r="DD5">
        <v>27.6</v>
      </c>
      <c r="DE5">
        <v>27.4</v>
      </c>
      <c r="DF5">
        <v>27.8</v>
      </c>
      <c r="DG5">
        <v>27.9</v>
      </c>
      <c r="DH5">
        <v>28</v>
      </c>
      <c r="DI5">
        <v>28.6</v>
      </c>
      <c r="DJ5">
        <v>26.7</v>
      </c>
      <c r="DK5">
        <v>27.3</v>
      </c>
      <c r="DL5">
        <v>27.3</v>
      </c>
      <c r="DM5">
        <v>28</v>
      </c>
      <c r="DN5">
        <v>28.4</v>
      </c>
      <c r="DO5">
        <v>27.8</v>
      </c>
      <c r="DP5">
        <v>24.6</v>
      </c>
      <c r="DQ5">
        <v>24.1</v>
      </c>
      <c r="DR5">
        <v>26</v>
      </c>
      <c r="DS5">
        <v>26.7</v>
      </c>
      <c r="DT5" s="7">
        <v>27.8</v>
      </c>
      <c r="DU5">
        <v>25.3</v>
      </c>
      <c r="DV5">
        <v>23.8</v>
      </c>
      <c r="DW5">
        <v>24.2</v>
      </c>
      <c r="DX5">
        <v>25.1</v>
      </c>
      <c r="DY5">
        <v>24.9</v>
      </c>
      <c r="DZ5">
        <v>25.5</v>
      </c>
      <c r="EA5">
        <v>25.4</v>
      </c>
      <c r="EB5">
        <v>26.8</v>
      </c>
      <c r="EC5">
        <v>25.2</v>
      </c>
      <c r="ED5">
        <v>26.6</v>
      </c>
      <c r="EE5">
        <v>26.9</v>
      </c>
      <c r="EF5" s="7">
        <v>27.3</v>
      </c>
      <c r="EG5">
        <v>27.4</v>
      </c>
      <c r="EH5">
        <v>27.5</v>
      </c>
      <c r="EI5">
        <v>28.4</v>
      </c>
      <c r="EJ5">
        <v>27.4</v>
      </c>
      <c r="EK5">
        <v>24.4</v>
      </c>
      <c r="EL5">
        <v>24</v>
      </c>
      <c r="EM5">
        <v>25.4</v>
      </c>
    </row>
    <row r="6" spans="1:151" ht="16.5" x14ac:dyDescent="0.25">
      <c r="A6" s="12">
        <v>0.125</v>
      </c>
      <c r="B6"/>
      <c r="C6">
        <v>14.6</v>
      </c>
      <c r="D6">
        <v>14.7</v>
      </c>
      <c r="E6">
        <v>15.2</v>
      </c>
      <c r="F6">
        <v>15.8</v>
      </c>
      <c r="G6">
        <v>16.100000000000001</v>
      </c>
      <c r="H6">
        <v>16.2</v>
      </c>
      <c r="I6">
        <v>16.8</v>
      </c>
      <c r="J6">
        <v>17.100000000000001</v>
      </c>
      <c r="K6">
        <v>17.8</v>
      </c>
      <c r="L6">
        <v>16.600000000000001</v>
      </c>
      <c r="M6">
        <v>16.600000000000001</v>
      </c>
      <c r="N6">
        <v>18.2</v>
      </c>
      <c r="O6">
        <v>16.600000000000001</v>
      </c>
      <c r="P6">
        <v>17.2</v>
      </c>
      <c r="Q6"/>
      <c r="R6"/>
      <c r="S6"/>
      <c r="T6">
        <v>13.8</v>
      </c>
      <c r="U6">
        <v>14.5</v>
      </c>
      <c r="V6">
        <v>15.3</v>
      </c>
      <c r="W6">
        <v>18</v>
      </c>
      <c r="X6">
        <v>19.2</v>
      </c>
      <c r="Y6">
        <v>18.7</v>
      </c>
      <c r="Z6">
        <v>19.399999999999999</v>
      </c>
      <c r="AA6">
        <v>18.2</v>
      </c>
      <c r="AB6">
        <v>16.8</v>
      </c>
      <c r="AC6">
        <v>19.3</v>
      </c>
      <c r="AD6">
        <v>21.7</v>
      </c>
      <c r="AE6">
        <v>16.5</v>
      </c>
      <c r="AF6">
        <v>17.3</v>
      </c>
      <c r="AG6">
        <v>19.7</v>
      </c>
      <c r="AH6">
        <v>19</v>
      </c>
      <c r="AI6">
        <v>19.399999999999999</v>
      </c>
      <c r="AJ6">
        <v>17</v>
      </c>
      <c r="AK6">
        <v>17.600000000000001</v>
      </c>
      <c r="AL6">
        <v>17.5</v>
      </c>
      <c r="AM6">
        <v>18.899999999999999</v>
      </c>
      <c r="AN6">
        <v>19</v>
      </c>
      <c r="AO6">
        <v>18.7</v>
      </c>
      <c r="AP6">
        <v>18.100000000000001</v>
      </c>
      <c r="AQ6">
        <v>17.899999999999999</v>
      </c>
      <c r="AR6">
        <v>20</v>
      </c>
      <c r="AS6">
        <v>21.7</v>
      </c>
      <c r="AT6">
        <v>20.399999999999999</v>
      </c>
      <c r="AU6">
        <v>19.899999999999999</v>
      </c>
      <c r="AV6">
        <v>22.7</v>
      </c>
      <c r="AW6">
        <v>20.6</v>
      </c>
      <c r="AX6">
        <v>16.3</v>
      </c>
      <c r="AY6">
        <v>14.7</v>
      </c>
      <c r="AZ6">
        <v>17.899999999999999</v>
      </c>
      <c r="BA6">
        <v>15.2</v>
      </c>
      <c r="BB6">
        <v>18.7</v>
      </c>
      <c r="BC6">
        <v>19.600000000000001</v>
      </c>
      <c r="BD6">
        <v>22.9</v>
      </c>
      <c r="BE6">
        <v>22.6</v>
      </c>
      <c r="BF6">
        <v>23.9</v>
      </c>
      <c r="BG6">
        <v>24.6</v>
      </c>
      <c r="BH6">
        <v>24.9</v>
      </c>
      <c r="BI6">
        <v>23.7</v>
      </c>
      <c r="BJ6">
        <v>24</v>
      </c>
      <c r="BK6">
        <v>20.2</v>
      </c>
      <c r="BL6">
        <v>18.399999999999999</v>
      </c>
      <c r="BM6">
        <v>19.2</v>
      </c>
      <c r="BN6">
        <v>20.3</v>
      </c>
      <c r="BO6">
        <v>20.3</v>
      </c>
      <c r="BP6">
        <v>18.600000000000001</v>
      </c>
      <c r="BQ6">
        <v>17.2</v>
      </c>
      <c r="BR6">
        <v>18.399999999999999</v>
      </c>
      <c r="BS6">
        <v>20.7</v>
      </c>
      <c r="BT6">
        <v>21.3</v>
      </c>
      <c r="BU6">
        <v>22.9</v>
      </c>
      <c r="BV6">
        <v>20.100000000000001</v>
      </c>
      <c r="BW6">
        <v>20.7</v>
      </c>
      <c r="BX6">
        <v>22</v>
      </c>
      <c r="BY6">
        <v>21.6</v>
      </c>
      <c r="BZ6">
        <v>20.8</v>
      </c>
      <c r="CA6">
        <v>22.6</v>
      </c>
      <c r="CB6">
        <v>23.6</v>
      </c>
      <c r="CC6">
        <v>23.3</v>
      </c>
      <c r="CD6">
        <v>23.7</v>
      </c>
      <c r="CE6">
        <v>22.1</v>
      </c>
      <c r="CF6">
        <v>21.8</v>
      </c>
      <c r="CG6">
        <v>21.9</v>
      </c>
      <c r="CH6">
        <v>22.9</v>
      </c>
      <c r="CI6">
        <v>22.4</v>
      </c>
      <c r="CJ6">
        <v>22.7</v>
      </c>
      <c r="CK6">
        <v>20.399999999999999</v>
      </c>
      <c r="CL6">
        <v>22.2</v>
      </c>
      <c r="CM6">
        <v>22.1</v>
      </c>
      <c r="CN6">
        <v>23.8</v>
      </c>
      <c r="CO6">
        <v>23.2</v>
      </c>
      <c r="CP6">
        <v>25.5</v>
      </c>
      <c r="CQ6">
        <v>21.2</v>
      </c>
      <c r="CR6">
        <v>24.2</v>
      </c>
      <c r="CS6">
        <v>25.4</v>
      </c>
      <c r="CT6">
        <v>25.4</v>
      </c>
      <c r="CU6">
        <v>25.9</v>
      </c>
      <c r="CV6">
        <v>25.2</v>
      </c>
      <c r="CW6">
        <v>25.7</v>
      </c>
      <c r="CX6">
        <v>26.7</v>
      </c>
      <c r="CY6">
        <v>26.9</v>
      </c>
      <c r="CZ6">
        <v>25.9</v>
      </c>
      <c r="DA6">
        <v>26.9</v>
      </c>
      <c r="DB6">
        <v>26.8</v>
      </c>
      <c r="DC6">
        <v>27.1</v>
      </c>
      <c r="DD6">
        <v>27.2</v>
      </c>
      <c r="DE6">
        <v>27.4</v>
      </c>
      <c r="DF6">
        <v>27.4</v>
      </c>
      <c r="DG6">
        <v>28.1</v>
      </c>
      <c r="DH6">
        <v>27.8</v>
      </c>
      <c r="DI6">
        <v>28.6</v>
      </c>
      <c r="DJ6">
        <v>26.1</v>
      </c>
      <c r="DK6">
        <v>27.2</v>
      </c>
      <c r="DL6">
        <v>26.9</v>
      </c>
      <c r="DM6">
        <v>26.9</v>
      </c>
      <c r="DN6">
        <v>28.2</v>
      </c>
      <c r="DO6">
        <v>27.1</v>
      </c>
      <c r="DP6">
        <v>24.6</v>
      </c>
      <c r="DQ6">
        <v>24.2</v>
      </c>
      <c r="DR6">
        <v>26.1</v>
      </c>
      <c r="DS6">
        <v>26.3</v>
      </c>
      <c r="DT6" s="7">
        <v>27.7</v>
      </c>
      <c r="DU6">
        <v>25.3</v>
      </c>
      <c r="DV6">
        <v>23.7</v>
      </c>
      <c r="DW6">
        <v>24.5</v>
      </c>
      <c r="DX6">
        <v>24.7</v>
      </c>
      <c r="DY6">
        <v>24.9</v>
      </c>
      <c r="DZ6">
        <v>25.4</v>
      </c>
      <c r="EA6">
        <v>25.4</v>
      </c>
      <c r="EB6">
        <v>27.1</v>
      </c>
      <c r="EC6">
        <v>25.2</v>
      </c>
      <c r="ED6">
        <v>26</v>
      </c>
      <c r="EE6">
        <v>27.1</v>
      </c>
      <c r="EF6" s="7">
        <v>27.6</v>
      </c>
      <c r="EG6">
        <v>27.2</v>
      </c>
      <c r="EH6">
        <v>27.9</v>
      </c>
      <c r="EI6">
        <v>28.2</v>
      </c>
      <c r="EJ6">
        <v>26.7</v>
      </c>
      <c r="EK6">
        <v>24.8</v>
      </c>
      <c r="EL6">
        <v>24.1</v>
      </c>
      <c r="EM6">
        <v>26</v>
      </c>
    </row>
    <row r="7" spans="1:151" ht="16.5" x14ac:dyDescent="0.25">
      <c r="A7" s="12">
        <v>0.16666666666666699</v>
      </c>
      <c r="B7"/>
      <c r="C7">
        <v>14.8</v>
      </c>
      <c r="D7">
        <v>14.4</v>
      </c>
      <c r="E7">
        <v>15.3</v>
      </c>
      <c r="F7">
        <v>15.4</v>
      </c>
      <c r="G7">
        <v>15.8</v>
      </c>
      <c r="H7">
        <v>16.3</v>
      </c>
      <c r="I7">
        <v>16.5</v>
      </c>
      <c r="J7">
        <v>16.600000000000001</v>
      </c>
      <c r="K7">
        <v>16.7</v>
      </c>
      <c r="L7">
        <v>16.600000000000001</v>
      </c>
      <c r="M7">
        <v>16.7</v>
      </c>
      <c r="N7">
        <v>18.100000000000001</v>
      </c>
      <c r="O7">
        <v>16.600000000000001</v>
      </c>
      <c r="P7">
        <v>17.3</v>
      </c>
      <c r="Q7"/>
      <c r="R7"/>
      <c r="S7"/>
      <c r="T7">
        <v>13.3</v>
      </c>
      <c r="U7">
        <v>13.9</v>
      </c>
      <c r="V7">
        <v>15.2</v>
      </c>
      <c r="W7">
        <v>17.600000000000001</v>
      </c>
      <c r="X7">
        <v>19</v>
      </c>
      <c r="Y7">
        <v>18.7</v>
      </c>
      <c r="Z7">
        <v>19</v>
      </c>
      <c r="AA7">
        <v>18.100000000000001</v>
      </c>
      <c r="AB7">
        <v>16.600000000000001</v>
      </c>
      <c r="AC7">
        <v>19.2</v>
      </c>
      <c r="AD7">
        <v>21.3</v>
      </c>
      <c r="AE7">
        <v>16.600000000000001</v>
      </c>
      <c r="AF7">
        <v>16.7</v>
      </c>
      <c r="AG7">
        <v>19.3</v>
      </c>
      <c r="AH7">
        <v>18.7</v>
      </c>
      <c r="AI7">
        <v>18.399999999999999</v>
      </c>
      <c r="AJ7">
        <v>16.8</v>
      </c>
      <c r="AK7">
        <v>17.399999999999999</v>
      </c>
      <c r="AL7">
        <v>17.600000000000001</v>
      </c>
      <c r="AM7">
        <v>18.5</v>
      </c>
      <c r="AN7">
        <v>18.899999999999999</v>
      </c>
      <c r="AO7">
        <v>18.600000000000001</v>
      </c>
      <c r="AP7">
        <v>17.899999999999999</v>
      </c>
      <c r="AQ7">
        <v>18.100000000000001</v>
      </c>
      <c r="AR7">
        <v>20.2</v>
      </c>
      <c r="AS7">
        <v>21.6</v>
      </c>
      <c r="AT7">
        <v>20.2</v>
      </c>
      <c r="AU7">
        <v>20</v>
      </c>
      <c r="AV7">
        <v>22.9</v>
      </c>
      <c r="AW7">
        <v>20.8</v>
      </c>
      <c r="AX7">
        <v>16.100000000000001</v>
      </c>
      <c r="AY7">
        <v>14.9</v>
      </c>
      <c r="AZ7">
        <v>17.5</v>
      </c>
      <c r="BA7">
        <v>14.7</v>
      </c>
      <c r="BB7">
        <v>18.7</v>
      </c>
      <c r="BC7">
        <v>20.100000000000001</v>
      </c>
      <c r="BD7">
        <v>22.7</v>
      </c>
      <c r="BE7">
        <v>21.8</v>
      </c>
      <c r="BF7">
        <v>24</v>
      </c>
      <c r="BG7">
        <v>24.4</v>
      </c>
      <c r="BH7">
        <v>24.6</v>
      </c>
      <c r="BI7">
        <v>22.9</v>
      </c>
      <c r="BJ7">
        <v>24.1</v>
      </c>
      <c r="BK7">
        <v>20.399999999999999</v>
      </c>
      <c r="BL7">
        <v>18.2</v>
      </c>
      <c r="BM7">
        <v>19.2</v>
      </c>
      <c r="BN7">
        <v>20.100000000000001</v>
      </c>
      <c r="BO7">
        <v>20.100000000000001</v>
      </c>
      <c r="BP7">
        <v>18.600000000000001</v>
      </c>
      <c r="BQ7">
        <v>17.3</v>
      </c>
      <c r="BR7">
        <v>18.5</v>
      </c>
      <c r="BS7">
        <v>20.6</v>
      </c>
      <c r="BT7">
        <v>21.3</v>
      </c>
      <c r="BU7">
        <v>22.7</v>
      </c>
      <c r="BV7">
        <v>19.899999999999999</v>
      </c>
      <c r="BW7">
        <v>20.399999999999999</v>
      </c>
      <c r="BX7">
        <v>22</v>
      </c>
      <c r="BY7">
        <v>21.2</v>
      </c>
      <c r="BZ7">
        <v>20.7</v>
      </c>
      <c r="CA7">
        <v>22.4</v>
      </c>
      <c r="CB7">
        <v>23.3</v>
      </c>
      <c r="CC7">
        <v>22.6</v>
      </c>
      <c r="CD7">
        <v>23.8</v>
      </c>
      <c r="CE7">
        <v>21.9</v>
      </c>
      <c r="CF7">
        <v>22.3</v>
      </c>
      <c r="CG7">
        <v>21.8</v>
      </c>
      <c r="CH7">
        <v>22.8</v>
      </c>
      <c r="CI7">
        <v>22.1</v>
      </c>
      <c r="CJ7">
        <v>21.8</v>
      </c>
      <c r="CK7">
        <v>20.2</v>
      </c>
      <c r="CL7">
        <v>22.2</v>
      </c>
      <c r="CM7">
        <v>22.1</v>
      </c>
      <c r="CN7">
        <v>23.9</v>
      </c>
      <c r="CO7">
        <v>23.1</v>
      </c>
      <c r="CP7">
        <v>25.2</v>
      </c>
      <c r="CQ7">
        <v>21.2</v>
      </c>
      <c r="CR7">
        <v>24</v>
      </c>
      <c r="CS7">
        <v>25.1</v>
      </c>
      <c r="CT7">
        <v>25.8</v>
      </c>
      <c r="CU7">
        <v>25.7</v>
      </c>
      <c r="CV7">
        <v>24.7</v>
      </c>
      <c r="CW7">
        <v>25.3</v>
      </c>
      <c r="CX7">
        <v>26.7</v>
      </c>
      <c r="CY7">
        <v>26.8</v>
      </c>
      <c r="CZ7">
        <v>25.4</v>
      </c>
      <c r="DA7">
        <v>26.2</v>
      </c>
      <c r="DB7">
        <v>26.3</v>
      </c>
      <c r="DC7">
        <v>27.3</v>
      </c>
      <c r="DD7">
        <v>27.1</v>
      </c>
      <c r="DE7">
        <v>27.2</v>
      </c>
      <c r="DF7">
        <v>26.9</v>
      </c>
      <c r="DG7">
        <v>27.1</v>
      </c>
      <c r="DH7">
        <v>27.7</v>
      </c>
      <c r="DI7">
        <v>27.9</v>
      </c>
      <c r="DJ7">
        <v>26.7</v>
      </c>
      <c r="DK7">
        <v>26.7</v>
      </c>
      <c r="DL7">
        <v>26.7</v>
      </c>
      <c r="DM7">
        <v>26.9</v>
      </c>
      <c r="DN7">
        <v>28.1</v>
      </c>
      <c r="DO7">
        <v>27.2</v>
      </c>
      <c r="DP7">
        <v>24.7</v>
      </c>
      <c r="DQ7">
        <v>24.6</v>
      </c>
      <c r="DR7">
        <v>26.1</v>
      </c>
      <c r="DS7">
        <v>26</v>
      </c>
      <c r="DT7" s="7">
        <v>27</v>
      </c>
      <c r="DU7">
        <v>25.7</v>
      </c>
      <c r="DV7">
        <v>23.9</v>
      </c>
      <c r="DW7">
        <v>25.1</v>
      </c>
      <c r="DX7">
        <v>24.4</v>
      </c>
      <c r="DY7">
        <v>25</v>
      </c>
      <c r="DZ7">
        <v>25.3</v>
      </c>
      <c r="EA7">
        <v>25.1</v>
      </c>
      <c r="EB7">
        <v>26.4</v>
      </c>
      <c r="EC7">
        <v>25.5</v>
      </c>
      <c r="ED7">
        <v>26.5</v>
      </c>
      <c r="EE7">
        <v>27</v>
      </c>
      <c r="EF7" s="7">
        <v>27.7</v>
      </c>
      <c r="EG7">
        <v>27.2</v>
      </c>
      <c r="EH7">
        <v>27.5</v>
      </c>
      <c r="EI7">
        <v>28.1</v>
      </c>
      <c r="EJ7">
        <v>27.1</v>
      </c>
      <c r="EK7">
        <v>26</v>
      </c>
      <c r="EL7">
        <v>25.3</v>
      </c>
      <c r="EM7">
        <v>25.3</v>
      </c>
    </row>
    <row r="8" spans="1:151" ht="16.5" x14ac:dyDescent="0.25">
      <c r="A8" s="12">
        <v>0.20833333333333301</v>
      </c>
      <c r="B8"/>
      <c r="C8">
        <v>14.3</v>
      </c>
      <c r="D8">
        <v>14.3</v>
      </c>
      <c r="E8">
        <v>14.7</v>
      </c>
      <c r="F8">
        <v>15.1</v>
      </c>
      <c r="G8">
        <v>15.7</v>
      </c>
      <c r="H8">
        <v>16.3</v>
      </c>
      <c r="I8">
        <v>16.100000000000001</v>
      </c>
      <c r="J8">
        <v>16.8</v>
      </c>
      <c r="K8">
        <v>16.399999999999999</v>
      </c>
      <c r="L8">
        <v>16.600000000000001</v>
      </c>
      <c r="M8">
        <v>16.899999999999999</v>
      </c>
      <c r="N8">
        <v>18.100000000000001</v>
      </c>
      <c r="O8">
        <v>16.2</v>
      </c>
      <c r="P8">
        <v>17.2</v>
      </c>
      <c r="Q8"/>
      <c r="R8"/>
      <c r="S8"/>
      <c r="T8">
        <v>13</v>
      </c>
      <c r="U8">
        <v>13.7</v>
      </c>
      <c r="V8">
        <v>14.7</v>
      </c>
      <c r="W8">
        <v>18</v>
      </c>
      <c r="X8">
        <v>18.8</v>
      </c>
      <c r="Y8">
        <v>18.7</v>
      </c>
      <c r="Z8">
        <v>18.899999999999999</v>
      </c>
      <c r="AA8">
        <v>17.8</v>
      </c>
      <c r="AB8">
        <v>16.7</v>
      </c>
      <c r="AC8">
        <v>18.600000000000001</v>
      </c>
      <c r="AD8">
        <v>21.4</v>
      </c>
      <c r="AE8">
        <v>16.600000000000001</v>
      </c>
      <c r="AF8">
        <v>16.5</v>
      </c>
      <c r="AG8">
        <v>18.8</v>
      </c>
      <c r="AH8">
        <v>18.3</v>
      </c>
      <c r="AI8">
        <v>18.399999999999999</v>
      </c>
      <c r="AJ8">
        <v>17</v>
      </c>
      <c r="AK8">
        <v>17.100000000000001</v>
      </c>
      <c r="AL8">
        <v>17.399999999999999</v>
      </c>
      <c r="AM8">
        <v>18.100000000000001</v>
      </c>
      <c r="AN8">
        <v>18.399999999999999</v>
      </c>
      <c r="AO8">
        <v>18.399999999999999</v>
      </c>
      <c r="AP8">
        <v>17.600000000000001</v>
      </c>
      <c r="AQ8">
        <v>18.2</v>
      </c>
      <c r="AR8">
        <v>20.9</v>
      </c>
      <c r="AS8">
        <v>21.6</v>
      </c>
      <c r="AT8">
        <v>20</v>
      </c>
      <c r="AU8">
        <v>19.899999999999999</v>
      </c>
      <c r="AV8">
        <v>22.8</v>
      </c>
      <c r="AW8">
        <v>20.9</v>
      </c>
      <c r="AX8">
        <v>15.7</v>
      </c>
      <c r="AY8">
        <v>14.6</v>
      </c>
      <c r="AZ8">
        <v>17.2</v>
      </c>
      <c r="BA8">
        <v>14.5</v>
      </c>
      <c r="BB8">
        <v>18.3</v>
      </c>
      <c r="BC8">
        <v>19.899999999999999</v>
      </c>
      <c r="BD8">
        <v>22.7</v>
      </c>
      <c r="BE8">
        <v>21.8</v>
      </c>
      <c r="BF8">
        <v>24</v>
      </c>
      <c r="BG8">
        <v>23.8</v>
      </c>
      <c r="BH8">
        <v>23.9</v>
      </c>
      <c r="BI8">
        <v>22.7</v>
      </c>
      <c r="BJ8">
        <v>23.9</v>
      </c>
      <c r="BK8">
        <v>19.899999999999999</v>
      </c>
      <c r="BL8">
        <v>17.899999999999999</v>
      </c>
      <c r="BM8">
        <v>19</v>
      </c>
      <c r="BN8">
        <v>19.899999999999999</v>
      </c>
      <c r="BO8">
        <v>19.899999999999999</v>
      </c>
      <c r="BP8">
        <v>18.399999999999999</v>
      </c>
      <c r="BQ8">
        <v>17.3</v>
      </c>
      <c r="BR8">
        <v>18.600000000000001</v>
      </c>
      <c r="BS8">
        <v>20.6</v>
      </c>
      <c r="BT8">
        <v>21.1</v>
      </c>
      <c r="BU8">
        <v>22.5</v>
      </c>
      <c r="BV8">
        <v>19.7</v>
      </c>
      <c r="BW8">
        <v>20.399999999999999</v>
      </c>
      <c r="BX8">
        <v>22.1</v>
      </c>
      <c r="BY8">
        <v>21.7</v>
      </c>
      <c r="BZ8">
        <v>20.6</v>
      </c>
      <c r="CA8">
        <v>22.6</v>
      </c>
      <c r="CB8">
        <v>22.7</v>
      </c>
      <c r="CC8">
        <v>22.4</v>
      </c>
      <c r="CD8">
        <v>23.9</v>
      </c>
      <c r="CE8">
        <v>22.1</v>
      </c>
      <c r="CF8">
        <v>22.5</v>
      </c>
      <c r="CG8">
        <v>21.9</v>
      </c>
      <c r="CH8">
        <v>22.5</v>
      </c>
      <c r="CI8">
        <v>22.1</v>
      </c>
      <c r="CJ8">
        <v>21.7</v>
      </c>
      <c r="CK8">
        <v>20.100000000000001</v>
      </c>
      <c r="CL8">
        <v>22.1</v>
      </c>
      <c r="CM8">
        <v>21.9</v>
      </c>
      <c r="CN8">
        <v>23.9</v>
      </c>
      <c r="CO8">
        <v>23</v>
      </c>
      <c r="CP8">
        <v>25.1</v>
      </c>
      <c r="CQ8">
        <v>21.1</v>
      </c>
      <c r="CR8">
        <v>24.9</v>
      </c>
      <c r="CS8">
        <v>25</v>
      </c>
      <c r="CT8">
        <v>25.2</v>
      </c>
      <c r="CU8">
        <v>25.4</v>
      </c>
      <c r="CV8">
        <v>24.4</v>
      </c>
      <c r="CW8">
        <v>24.6</v>
      </c>
      <c r="CX8">
        <v>26.3</v>
      </c>
      <c r="CY8">
        <v>26.3</v>
      </c>
      <c r="CZ8">
        <v>25.1</v>
      </c>
      <c r="DA8">
        <v>26.1</v>
      </c>
      <c r="DB8">
        <v>25.8</v>
      </c>
      <c r="DC8">
        <v>26.7</v>
      </c>
      <c r="DD8">
        <v>27.4</v>
      </c>
      <c r="DE8">
        <v>26.6</v>
      </c>
      <c r="DF8">
        <v>26.9</v>
      </c>
      <c r="DG8">
        <v>27</v>
      </c>
      <c r="DH8">
        <v>27.2</v>
      </c>
      <c r="DI8">
        <v>27.6</v>
      </c>
      <c r="DJ8">
        <v>26.8</v>
      </c>
      <c r="DK8">
        <v>26.3</v>
      </c>
      <c r="DL8">
        <v>26</v>
      </c>
      <c r="DM8">
        <v>27.3</v>
      </c>
      <c r="DN8">
        <v>27.7</v>
      </c>
      <c r="DO8">
        <v>27.6</v>
      </c>
      <c r="DP8">
        <v>24.9</v>
      </c>
      <c r="DQ8">
        <v>24.9</v>
      </c>
      <c r="DR8">
        <v>26.4</v>
      </c>
      <c r="DS8">
        <v>26</v>
      </c>
      <c r="DT8" s="7">
        <v>27.6</v>
      </c>
      <c r="DU8">
        <v>25.9</v>
      </c>
      <c r="DV8">
        <v>24.1</v>
      </c>
      <c r="DW8">
        <v>24.2</v>
      </c>
      <c r="DX8">
        <v>24.5</v>
      </c>
      <c r="DY8">
        <v>25.3</v>
      </c>
      <c r="DZ8">
        <v>25.2</v>
      </c>
      <c r="EA8">
        <v>25.5</v>
      </c>
      <c r="EB8">
        <v>26.9</v>
      </c>
      <c r="EC8">
        <v>25.7</v>
      </c>
      <c r="ED8">
        <v>26.5</v>
      </c>
      <c r="EE8">
        <v>27.1</v>
      </c>
      <c r="EF8" s="7">
        <v>26.3</v>
      </c>
      <c r="EG8">
        <v>26.8</v>
      </c>
      <c r="EH8">
        <v>27.6</v>
      </c>
      <c r="EI8">
        <v>27.7</v>
      </c>
      <c r="EJ8">
        <v>25.7</v>
      </c>
      <c r="EK8">
        <v>25.7</v>
      </c>
      <c r="EL8">
        <v>24.9</v>
      </c>
      <c r="EM8">
        <v>25.6</v>
      </c>
    </row>
    <row r="9" spans="1:151" ht="16.5" x14ac:dyDescent="0.25">
      <c r="A9" s="12">
        <v>0.25</v>
      </c>
      <c r="B9"/>
      <c r="C9">
        <v>13.6</v>
      </c>
      <c r="D9">
        <v>14.1</v>
      </c>
      <c r="E9">
        <v>14.3</v>
      </c>
      <c r="F9">
        <v>14.8</v>
      </c>
      <c r="G9">
        <v>15.4</v>
      </c>
      <c r="H9">
        <v>16.2</v>
      </c>
      <c r="I9">
        <v>15.9</v>
      </c>
      <c r="J9">
        <v>16.7</v>
      </c>
      <c r="K9">
        <v>16.8</v>
      </c>
      <c r="L9">
        <v>16.5</v>
      </c>
      <c r="M9">
        <v>16.7</v>
      </c>
      <c r="N9">
        <v>18.100000000000001</v>
      </c>
      <c r="O9">
        <v>15.8</v>
      </c>
      <c r="P9">
        <v>17.600000000000001</v>
      </c>
      <c r="Q9"/>
      <c r="R9"/>
      <c r="S9"/>
      <c r="T9">
        <v>13.1</v>
      </c>
      <c r="U9">
        <v>13.6</v>
      </c>
      <c r="V9">
        <v>14.3</v>
      </c>
      <c r="W9">
        <v>18.100000000000001</v>
      </c>
      <c r="X9">
        <v>18.8</v>
      </c>
      <c r="Y9">
        <v>18.5</v>
      </c>
      <c r="Z9">
        <v>18.899999999999999</v>
      </c>
      <c r="AA9">
        <v>17.7</v>
      </c>
      <c r="AB9">
        <v>16.7</v>
      </c>
      <c r="AC9">
        <v>18.3</v>
      </c>
      <c r="AD9">
        <v>21.6</v>
      </c>
      <c r="AE9">
        <v>16.600000000000001</v>
      </c>
      <c r="AF9">
        <v>16.100000000000001</v>
      </c>
      <c r="AG9">
        <v>18.7</v>
      </c>
      <c r="AH9">
        <v>18.600000000000001</v>
      </c>
      <c r="AI9">
        <v>18.3</v>
      </c>
      <c r="AJ9">
        <v>17.100000000000001</v>
      </c>
      <c r="AK9">
        <v>16.899999999999999</v>
      </c>
      <c r="AL9">
        <v>17.3</v>
      </c>
      <c r="AM9">
        <v>17.8</v>
      </c>
      <c r="AN9">
        <v>18.2</v>
      </c>
      <c r="AO9">
        <v>18.2</v>
      </c>
      <c r="AP9">
        <v>17.399999999999999</v>
      </c>
      <c r="AQ9">
        <v>18.600000000000001</v>
      </c>
      <c r="AR9">
        <v>20.5</v>
      </c>
      <c r="AS9">
        <v>21.2</v>
      </c>
      <c r="AT9">
        <v>20</v>
      </c>
      <c r="AU9">
        <v>19.899999999999999</v>
      </c>
      <c r="AV9">
        <v>22</v>
      </c>
      <c r="AW9">
        <v>20.8</v>
      </c>
      <c r="AX9">
        <v>15.2</v>
      </c>
      <c r="AY9">
        <v>15</v>
      </c>
      <c r="AZ9">
        <v>17.100000000000001</v>
      </c>
      <c r="BA9">
        <v>14.4</v>
      </c>
      <c r="BB9">
        <v>17.8</v>
      </c>
      <c r="BC9">
        <v>19.2</v>
      </c>
      <c r="BD9">
        <v>22.1</v>
      </c>
      <c r="BE9">
        <v>21.5</v>
      </c>
      <c r="BF9">
        <v>23.9</v>
      </c>
      <c r="BG9">
        <v>23.5</v>
      </c>
      <c r="BH9">
        <v>24.1</v>
      </c>
      <c r="BI9">
        <v>22.4</v>
      </c>
      <c r="BJ9">
        <v>23.6</v>
      </c>
      <c r="BK9">
        <v>19.5</v>
      </c>
      <c r="BL9">
        <v>18.100000000000001</v>
      </c>
      <c r="BM9">
        <v>18.8</v>
      </c>
      <c r="BN9">
        <v>20.5</v>
      </c>
      <c r="BO9">
        <v>20.5</v>
      </c>
      <c r="BP9">
        <v>18.399999999999999</v>
      </c>
      <c r="BQ9">
        <v>17.399999999999999</v>
      </c>
      <c r="BR9">
        <v>18.100000000000001</v>
      </c>
      <c r="BS9">
        <v>20.399999999999999</v>
      </c>
      <c r="BT9">
        <v>21.1</v>
      </c>
      <c r="BU9">
        <v>22.4</v>
      </c>
      <c r="BV9">
        <v>19.600000000000001</v>
      </c>
      <c r="BW9">
        <v>20.6</v>
      </c>
      <c r="BX9">
        <v>21.9</v>
      </c>
      <c r="BY9">
        <v>22.1</v>
      </c>
      <c r="BZ9">
        <v>20.7</v>
      </c>
      <c r="CA9">
        <v>22</v>
      </c>
      <c r="CB9">
        <v>22.8</v>
      </c>
      <c r="CC9">
        <v>22.9</v>
      </c>
      <c r="CD9">
        <v>23.9</v>
      </c>
      <c r="CE9">
        <v>22.4</v>
      </c>
      <c r="CF9">
        <v>22.7</v>
      </c>
      <c r="CG9">
        <v>21.6</v>
      </c>
      <c r="CH9">
        <v>22.3</v>
      </c>
      <c r="CI9">
        <v>21.8</v>
      </c>
      <c r="CJ9">
        <v>21.4</v>
      </c>
      <c r="CK9">
        <v>20.2</v>
      </c>
      <c r="CL9">
        <v>21.8</v>
      </c>
      <c r="CM9">
        <v>21.8</v>
      </c>
      <c r="CN9">
        <v>24.1</v>
      </c>
      <c r="CO9">
        <v>23.5</v>
      </c>
      <c r="CP9">
        <v>24.6</v>
      </c>
      <c r="CQ9">
        <v>21.2</v>
      </c>
      <c r="CR9">
        <v>24.4</v>
      </c>
      <c r="CS9">
        <v>25.2</v>
      </c>
      <c r="CT9">
        <v>25.2</v>
      </c>
      <c r="CU9">
        <v>25.3</v>
      </c>
      <c r="CV9">
        <v>24.6</v>
      </c>
      <c r="CW9">
        <v>24.2</v>
      </c>
      <c r="CX9">
        <v>26.4</v>
      </c>
      <c r="CY9">
        <v>26.8</v>
      </c>
      <c r="CZ9">
        <v>25.2</v>
      </c>
      <c r="DA9">
        <v>26.3</v>
      </c>
      <c r="DB9">
        <v>25.8</v>
      </c>
      <c r="DC9">
        <v>27</v>
      </c>
      <c r="DD9">
        <v>26.9</v>
      </c>
      <c r="DE9">
        <v>26.4</v>
      </c>
      <c r="DF9">
        <v>26.9</v>
      </c>
      <c r="DG9">
        <v>27.2</v>
      </c>
      <c r="DH9">
        <v>27.2</v>
      </c>
      <c r="DI9">
        <v>28</v>
      </c>
      <c r="DJ9">
        <v>26.9</v>
      </c>
      <c r="DK9">
        <v>26.3</v>
      </c>
      <c r="DL9">
        <v>26.2</v>
      </c>
      <c r="DM9">
        <v>27.1</v>
      </c>
      <c r="DN9">
        <v>27.7</v>
      </c>
      <c r="DO9">
        <v>27.9</v>
      </c>
      <c r="DP9">
        <v>25.5</v>
      </c>
      <c r="DQ9">
        <v>25.5</v>
      </c>
      <c r="DR9">
        <v>28.7</v>
      </c>
      <c r="DS9">
        <v>27.9</v>
      </c>
      <c r="DT9" s="7">
        <v>29.1</v>
      </c>
      <c r="DU9">
        <v>25.9</v>
      </c>
      <c r="DV9">
        <v>24.8</v>
      </c>
      <c r="DW9">
        <v>24.8</v>
      </c>
      <c r="DX9">
        <v>26</v>
      </c>
      <c r="DY9">
        <v>26.5</v>
      </c>
      <c r="DZ9">
        <v>27</v>
      </c>
      <c r="EA9">
        <v>27.7</v>
      </c>
      <c r="EB9">
        <v>27.4</v>
      </c>
      <c r="EC9">
        <v>27.1</v>
      </c>
      <c r="ED9">
        <v>27.3</v>
      </c>
      <c r="EE9">
        <v>28.1</v>
      </c>
      <c r="EF9" s="7">
        <v>25.9</v>
      </c>
      <c r="EG9">
        <v>28.8</v>
      </c>
      <c r="EH9">
        <v>28.7</v>
      </c>
      <c r="EI9">
        <v>28.5</v>
      </c>
      <c r="EJ9">
        <v>26</v>
      </c>
      <c r="EK9">
        <v>25.8</v>
      </c>
      <c r="EL9">
        <v>25.2</v>
      </c>
      <c r="EM9">
        <v>26.2</v>
      </c>
    </row>
    <row r="10" spans="1:151" ht="16.5" x14ac:dyDescent="0.25">
      <c r="A10" s="12">
        <v>0.29166666666666702</v>
      </c>
      <c r="B10"/>
      <c r="C10">
        <v>13.3</v>
      </c>
      <c r="D10">
        <v>13.6</v>
      </c>
      <c r="E10">
        <v>14.6</v>
      </c>
      <c r="F10">
        <v>14.9</v>
      </c>
      <c r="G10">
        <v>15.9</v>
      </c>
      <c r="H10">
        <v>16.2</v>
      </c>
      <c r="I10">
        <v>15.8</v>
      </c>
      <c r="J10">
        <v>16.7</v>
      </c>
      <c r="K10">
        <v>17.7</v>
      </c>
      <c r="L10">
        <v>16.600000000000001</v>
      </c>
      <c r="M10">
        <v>16.399999999999999</v>
      </c>
      <c r="N10">
        <v>17.8</v>
      </c>
      <c r="O10">
        <v>15.4</v>
      </c>
      <c r="P10">
        <v>17.3</v>
      </c>
      <c r="Q10"/>
      <c r="R10"/>
      <c r="S10"/>
      <c r="T10">
        <v>13.1</v>
      </c>
      <c r="U10">
        <v>13.4</v>
      </c>
      <c r="V10">
        <v>14.5</v>
      </c>
      <c r="W10">
        <v>18.399999999999999</v>
      </c>
      <c r="X10">
        <v>18.8</v>
      </c>
      <c r="Y10">
        <v>18.600000000000001</v>
      </c>
      <c r="Z10">
        <v>19.100000000000001</v>
      </c>
      <c r="AA10">
        <v>17.8</v>
      </c>
      <c r="AB10">
        <v>16.7</v>
      </c>
      <c r="AC10">
        <v>18.399999999999999</v>
      </c>
      <c r="AD10">
        <v>21.1</v>
      </c>
      <c r="AE10">
        <v>16.7</v>
      </c>
      <c r="AF10">
        <v>16.2</v>
      </c>
      <c r="AG10">
        <v>18.8</v>
      </c>
      <c r="AH10">
        <v>18.7</v>
      </c>
      <c r="AI10">
        <v>18.600000000000001</v>
      </c>
      <c r="AJ10">
        <v>17.2</v>
      </c>
      <c r="AK10">
        <v>17.399999999999999</v>
      </c>
      <c r="AL10">
        <v>17.3</v>
      </c>
      <c r="AM10">
        <v>18.100000000000001</v>
      </c>
      <c r="AN10">
        <v>18.399999999999999</v>
      </c>
      <c r="AO10">
        <v>18.399999999999999</v>
      </c>
      <c r="AP10">
        <v>17.7</v>
      </c>
      <c r="AQ10">
        <v>18.5</v>
      </c>
      <c r="AR10">
        <v>21.2</v>
      </c>
      <c r="AS10">
        <v>21.2</v>
      </c>
      <c r="AT10">
        <v>20.100000000000001</v>
      </c>
      <c r="AU10">
        <v>19.8</v>
      </c>
      <c r="AV10">
        <v>22.2</v>
      </c>
      <c r="AW10">
        <v>20.8</v>
      </c>
      <c r="AX10">
        <v>15.5</v>
      </c>
      <c r="AY10">
        <v>15.4</v>
      </c>
      <c r="AZ10">
        <v>17.100000000000001</v>
      </c>
      <c r="BA10">
        <v>15.6</v>
      </c>
      <c r="BB10">
        <v>18.600000000000001</v>
      </c>
      <c r="BC10">
        <v>19.7</v>
      </c>
      <c r="BD10">
        <v>22.8</v>
      </c>
      <c r="BE10">
        <v>22</v>
      </c>
      <c r="BF10">
        <v>24.3</v>
      </c>
      <c r="BG10">
        <v>23.2</v>
      </c>
      <c r="BH10">
        <v>24.4</v>
      </c>
      <c r="BI10">
        <v>24.1</v>
      </c>
      <c r="BJ10">
        <v>23.5</v>
      </c>
      <c r="BK10">
        <v>19.600000000000001</v>
      </c>
      <c r="BL10">
        <v>18.8</v>
      </c>
      <c r="BM10">
        <v>19.100000000000001</v>
      </c>
      <c r="BN10">
        <v>20.9</v>
      </c>
      <c r="BO10">
        <v>20.9</v>
      </c>
      <c r="BP10">
        <v>18.8</v>
      </c>
      <c r="BQ10">
        <v>17.899999999999999</v>
      </c>
      <c r="BR10">
        <v>19.8</v>
      </c>
      <c r="BS10">
        <v>20.399999999999999</v>
      </c>
      <c r="BT10">
        <v>23.8</v>
      </c>
      <c r="BU10">
        <v>22.7</v>
      </c>
      <c r="BV10">
        <v>21.1</v>
      </c>
      <c r="BW10">
        <v>21.1</v>
      </c>
      <c r="BX10">
        <v>22.3</v>
      </c>
      <c r="BY10">
        <v>23.1</v>
      </c>
      <c r="BZ10">
        <v>21.2</v>
      </c>
      <c r="CA10">
        <v>22.6</v>
      </c>
      <c r="CB10">
        <v>23.4</v>
      </c>
      <c r="CC10">
        <v>23.4</v>
      </c>
      <c r="CD10">
        <v>23.8</v>
      </c>
      <c r="CE10">
        <v>23.2</v>
      </c>
      <c r="CF10">
        <v>23.5</v>
      </c>
      <c r="CG10">
        <v>22.1</v>
      </c>
      <c r="CH10">
        <v>22.9</v>
      </c>
      <c r="CI10">
        <v>22.5</v>
      </c>
      <c r="CJ10">
        <v>21.7</v>
      </c>
      <c r="CK10">
        <v>22.2</v>
      </c>
      <c r="CL10">
        <v>22.7</v>
      </c>
      <c r="CM10">
        <v>24.6</v>
      </c>
      <c r="CN10">
        <v>24.4</v>
      </c>
      <c r="CO10">
        <v>24.8</v>
      </c>
      <c r="CP10">
        <v>25.9</v>
      </c>
      <c r="CQ10">
        <v>23.7</v>
      </c>
      <c r="CR10">
        <v>25.7</v>
      </c>
      <c r="CS10">
        <v>26.1</v>
      </c>
      <c r="CT10">
        <v>27.4</v>
      </c>
      <c r="CU10">
        <v>26.2</v>
      </c>
      <c r="CV10">
        <v>25.6</v>
      </c>
      <c r="CW10">
        <v>26.2</v>
      </c>
      <c r="CX10">
        <v>28.6</v>
      </c>
      <c r="CY10">
        <v>29.3</v>
      </c>
      <c r="CZ10">
        <v>28.1</v>
      </c>
      <c r="DA10">
        <v>27.9</v>
      </c>
      <c r="DB10">
        <v>27.3</v>
      </c>
      <c r="DC10">
        <v>27.3</v>
      </c>
      <c r="DD10">
        <v>28.4</v>
      </c>
      <c r="DE10">
        <v>27.7</v>
      </c>
      <c r="DF10">
        <v>28.7</v>
      </c>
      <c r="DG10">
        <v>28.6</v>
      </c>
      <c r="DH10">
        <v>29.3</v>
      </c>
      <c r="DI10">
        <v>29.5</v>
      </c>
      <c r="DJ10">
        <v>29.5</v>
      </c>
      <c r="DK10">
        <v>27.7</v>
      </c>
      <c r="DL10">
        <v>28.1</v>
      </c>
      <c r="DM10">
        <v>28.8</v>
      </c>
      <c r="DN10">
        <v>28.9</v>
      </c>
      <c r="DO10">
        <v>26.9</v>
      </c>
      <c r="DP10">
        <v>26.7</v>
      </c>
      <c r="DQ10">
        <v>26.9</v>
      </c>
      <c r="DR10">
        <v>29.5</v>
      </c>
      <c r="DS10">
        <v>29.8</v>
      </c>
      <c r="DT10" s="7">
        <v>30.9</v>
      </c>
      <c r="DU10">
        <v>25.7</v>
      </c>
      <c r="DV10">
        <v>24.9</v>
      </c>
      <c r="DW10">
        <v>26.4</v>
      </c>
      <c r="DX10">
        <v>27.7</v>
      </c>
      <c r="DY10">
        <v>28</v>
      </c>
      <c r="DZ10">
        <v>28.4</v>
      </c>
      <c r="EA10">
        <v>29</v>
      </c>
      <c r="EB10">
        <v>28.8</v>
      </c>
      <c r="EC10">
        <v>29.1</v>
      </c>
      <c r="ED10">
        <v>29.5</v>
      </c>
      <c r="EE10">
        <v>29.4</v>
      </c>
      <c r="EF10" s="7">
        <v>25</v>
      </c>
      <c r="EG10">
        <v>29.7</v>
      </c>
      <c r="EH10">
        <v>29.5</v>
      </c>
      <c r="EI10">
        <v>29.3</v>
      </c>
      <c r="EJ10">
        <v>26.6</v>
      </c>
      <c r="EK10">
        <v>26.7</v>
      </c>
      <c r="EL10">
        <v>25.4</v>
      </c>
      <c r="EM10">
        <v>26.6</v>
      </c>
    </row>
    <row r="11" spans="1:151" ht="16.5" x14ac:dyDescent="0.25">
      <c r="A11" s="12">
        <v>0.33333333333333298</v>
      </c>
      <c r="B11"/>
      <c r="C11">
        <v>15.1</v>
      </c>
      <c r="D11">
        <v>15.8</v>
      </c>
      <c r="E11">
        <v>16.3</v>
      </c>
      <c r="F11">
        <v>19.2</v>
      </c>
      <c r="G11">
        <v>16</v>
      </c>
      <c r="H11">
        <v>16.100000000000001</v>
      </c>
      <c r="I11">
        <v>18.100000000000001</v>
      </c>
      <c r="J11">
        <v>17.3</v>
      </c>
      <c r="K11">
        <v>18.100000000000001</v>
      </c>
      <c r="L11">
        <v>17.100000000000001</v>
      </c>
      <c r="M11">
        <v>17.7</v>
      </c>
      <c r="N11">
        <v>18.100000000000001</v>
      </c>
      <c r="O11">
        <v>18.2</v>
      </c>
      <c r="P11">
        <v>19.2</v>
      </c>
      <c r="Q11"/>
      <c r="R11"/>
      <c r="S11"/>
      <c r="T11">
        <v>15.7</v>
      </c>
      <c r="U11">
        <v>16.100000000000001</v>
      </c>
      <c r="V11">
        <v>17.7</v>
      </c>
      <c r="W11">
        <v>20.100000000000001</v>
      </c>
      <c r="X11">
        <v>19.2</v>
      </c>
      <c r="Y11">
        <v>20.100000000000001</v>
      </c>
      <c r="Z11">
        <v>20.8</v>
      </c>
      <c r="AA11">
        <v>17.899999999999999</v>
      </c>
      <c r="AB11">
        <v>18.600000000000001</v>
      </c>
      <c r="AC11">
        <v>21.1</v>
      </c>
      <c r="AD11">
        <v>21.8</v>
      </c>
      <c r="AE11">
        <v>17.399999999999999</v>
      </c>
      <c r="AF11">
        <v>17.8</v>
      </c>
      <c r="AG11">
        <v>20.6</v>
      </c>
      <c r="AH11">
        <v>19.7</v>
      </c>
      <c r="AI11">
        <v>19.2</v>
      </c>
      <c r="AJ11">
        <v>18.2</v>
      </c>
      <c r="AK11">
        <v>18</v>
      </c>
      <c r="AL11">
        <v>19.3</v>
      </c>
      <c r="AM11">
        <v>20.100000000000001</v>
      </c>
      <c r="AN11">
        <v>21.3</v>
      </c>
      <c r="AO11">
        <v>20.6</v>
      </c>
      <c r="AP11">
        <v>20.2</v>
      </c>
      <c r="AQ11">
        <v>18.600000000000001</v>
      </c>
      <c r="AR11">
        <v>24.1</v>
      </c>
      <c r="AS11">
        <v>23.3</v>
      </c>
      <c r="AT11">
        <v>21.5</v>
      </c>
      <c r="AU11">
        <v>20.2</v>
      </c>
      <c r="AV11">
        <v>22.8</v>
      </c>
      <c r="AW11">
        <v>21.2</v>
      </c>
      <c r="AX11">
        <v>15.6</v>
      </c>
      <c r="AY11">
        <v>15.8</v>
      </c>
      <c r="AZ11">
        <v>16.899999999999999</v>
      </c>
      <c r="BA11">
        <v>19.100000000000001</v>
      </c>
      <c r="BB11">
        <v>21</v>
      </c>
      <c r="BC11">
        <v>21.4</v>
      </c>
      <c r="BD11">
        <v>25.5</v>
      </c>
      <c r="BE11">
        <v>25.4</v>
      </c>
      <c r="BF11">
        <v>25.1</v>
      </c>
      <c r="BG11">
        <v>25.4</v>
      </c>
      <c r="BH11">
        <v>25.7</v>
      </c>
      <c r="BI11">
        <v>26.8</v>
      </c>
      <c r="BJ11">
        <v>24.9</v>
      </c>
      <c r="BK11">
        <v>20.8</v>
      </c>
      <c r="BL11">
        <v>20.5</v>
      </c>
      <c r="BM11">
        <v>20.2</v>
      </c>
      <c r="BN11">
        <v>22.3</v>
      </c>
      <c r="BO11">
        <v>22.3</v>
      </c>
      <c r="BP11">
        <v>19.600000000000001</v>
      </c>
      <c r="BQ11">
        <v>19.600000000000001</v>
      </c>
      <c r="BR11">
        <v>23.2</v>
      </c>
      <c r="BS11">
        <v>22.2</v>
      </c>
      <c r="BT11">
        <v>25.4</v>
      </c>
      <c r="BU11">
        <v>23.9</v>
      </c>
      <c r="BV11">
        <v>23.4</v>
      </c>
      <c r="BW11">
        <v>23.2</v>
      </c>
      <c r="BX11">
        <v>23.4</v>
      </c>
      <c r="BY11">
        <v>25.9</v>
      </c>
      <c r="BZ11">
        <v>22.2</v>
      </c>
      <c r="CA11">
        <v>23.1</v>
      </c>
      <c r="CB11">
        <v>25.3</v>
      </c>
      <c r="CC11">
        <v>24.9</v>
      </c>
      <c r="CD11">
        <v>24.8</v>
      </c>
      <c r="CE11">
        <v>25.6</v>
      </c>
      <c r="CF11">
        <v>25.2</v>
      </c>
      <c r="CG11">
        <v>24.2</v>
      </c>
      <c r="CH11">
        <v>23.8</v>
      </c>
      <c r="CI11">
        <v>24.7</v>
      </c>
      <c r="CJ11">
        <v>22</v>
      </c>
      <c r="CK11">
        <v>26.7</v>
      </c>
      <c r="CL11">
        <v>24.4</v>
      </c>
      <c r="CM11">
        <v>27.4</v>
      </c>
      <c r="CN11">
        <v>25.4</v>
      </c>
      <c r="CO11">
        <v>25.9</v>
      </c>
      <c r="CP11">
        <v>26.2</v>
      </c>
      <c r="CQ11">
        <v>26.2</v>
      </c>
      <c r="CR11">
        <v>26.9</v>
      </c>
      <c r="CS11">
        <v>28</v>
      </c>
      <c r="CT11">
        <v>29.6</v>
      </c>
      <c r="CU11">
        <v>27.1</v>
      </c>
      <c r="CV11">
        <v>27.7</v>
      </c>
      <c r="CW11">
        <v>28.2</v>
      </c>
      <c r="CX11">
        <v>29.4</v>
      </c>
      <c r="CY11">
        <v>31.6</v>
      </c>
      <c r="CZ11">
        <v>31.5</v>
      </c>
      <c r="DA11">
        <v>29.6</v>
      </c>
      <c r="DB11">
        <v>27.9</v>
      </c>
      <c r="DC11">
        <v>29.6</v>
      </c>
      <c r="DD11">
        <v>29.7</v>
      </c>
      <c r="DE11">
        <v>29.2</v>
      </c>
      <c r="DF11">
        <v>30.2</v>
      </c>
      <c r="DG11">
        <v>30</v>
      </c>
      <c r="DH11">
        <v>30.3</v>
      </c>
      <c r="DI11">
        <v>30.7</v>
      </c>
      <c r="DJ11">
        <v>31.7</v>
      </c>
      <c r="DK11">
        <v>29.6</v>
      </c>
      <c r="DL11">
        <v>30.8</v>
      </c>
      <c r="DM11">
        <v>30</v>
      </c>
      <c r="DN11">
        <v>30.4</v>
      </c>
      <c r="DO11">
        <v>25</v>
      </c>
      <c r="DP11">
        <v>27.4</v>
      </c>
      <c r="DQ11">
        <v>28.7</v>
      </c>
      <c r="DR11">
        <v>30.1</v>
      </c>
      <c r="DS11">
        <v>30</v>
      </c>
      <c r="DT11" s="7">
        <v>31.5</v>
      </c>
      <c r="DU11">
        <v>25.5</v>
      </c>
      <c r="DV11">
        <v>25.2</v>
      </c>
      <c r="DW11">
        <v>27.6</v>
      </c>
      <c r="DX11">
        <v>29.1</v>
      </c>
      <c r="DY11">
        <v>29.6</v>
      </c>
      <c r="DZ11">
        <v>29.4</v>
      </c>
      <c r="EA11">
        <v>30.9</v>
      </c>
      <c r="EB11">
        <v>30.1</v>
      </c>
      <c r="EC11">
        <v>30.2</v>
      </c>
      <c r="ED11">
        <v>30</v>
      </c>
      <c r="EE11">
        <v>30.6</v>
      </c>
      <c r="EF11" s="7">
        <v>26</v>
      </c>
      <c r="EG11">
        <v>28</v>
      </c>
      <c r="EH11">
        <v>30.4</v>
      </c>
      <c r="EI11">
        <v>30.1</v>
      </c>
      <c r="EJ11">
        <v>26.5</v>
      </c>
      <c r="EK11">
        <v>25.5</v>
      </c>
      <c r="EL11">
        <v>26.8</v>
      </c>
      <c r="EM11">
        <v>26.7</v>
      </c>
    </row>
    <row r="12" spans="1:151" ht="16.5" x14ac:dyDescent="0.25">
      <c r="A12" s="13">
        <v>0.375</v>
      </c>
      <c r="B12"/>
      <c r="C12">
        <v>19.600000000000001</v>
      </c>
      <c r="D12">
        <v>18.3</v>
      </c>
      <c r="E12">
        <v>18.399999999999999</v>
      </c>
      <c r="F12">
        <v>22.6</v>
      </c>
      <c r="G12">
        <v>17</v>
      </c>
      <c r="H12">
        <v>17.100000000000001</v>
      </c>
      <c r="I12">
        <v>21.4</v>
      </c>
      <c r="J12">
        <v>18</v>
      </c>
      <c r="K12">
        <v>18.2</v>
      </c>
      <c r="L12">
        <v>18.3</v>
      </c>
      <c r="M12">
        <v>20.9</v>
      </c>
      <c r="N12">
        <v>19</v>
      </c>
      <c r="O12">
        <v>21.8</v>
      </c>
      <c r="P12">
        <v>21.6</v>
      </c>
      <c r="Q12"/>
      <c r="R12"/>
      <c r="S12"/>
      <c r="T12">
        <v>19.8</v>
      </c>
      <c r="U12">
        <v>20.100000000000001</v>
      </c>
      <c r="V12">
        <v>22.8</v>
      </c>
      <c r="W12">
        <v>22.6</v>
      </c>
      <c r="X12">
        <v>20.399999999999999</v>
      </c>
      <c r="Y12">
        <v>22.2</v>
      </c>
      <c r="Z12">
        <v>23.3</v>
      </c>
      <c r="AA12">
        <v>18.600000000000001</v>
      </c>
      <c r="AB12">
        <v>21.7</v>
      </c>
      <c r="AC12">
        <v>24.6</v>
      </c>
      <c r="AD12">
        <v>21.6</v>
      </c>
      <c r="AE12">
        <v>19.2</v>
      </c>
      <c r="AF12">
        <v>21</v>
      </c>
      <c r="AG12">
        <v>21.4</v>
      </c>
      <c r="AH12">
        <v>22.6</v>
      </c>
      <c r="AI12">
        <v>19.600000000000001</v>
      </c>
      <c r="AJ12">
        <v>19.100000000000001</v>
      </c>
      <c r="AK12">
        <v>18.8</v>
      </c>
      <c r="AL12">
        <v>22.5</v>
      </c>
      <c r="AM12">
        <v>23.7</v>
      </c>
      <c r="AN12">
        <v>25.8</v>
      </c>
      <c r="AO12">
        <v>23.4</v>
      </c>
      <c r="AP12">
        <v>23.6</v>
      </c>
      <c r="AQ12">
        <v>20.8</v>
      </c>
      <c r="AR12">
        <v>27.2</v>
      </c>
      <c r="AS12">
        <v>25.9</v>
      </c>
      <c r="AT12">
        <v>23.3</v>
      </c>
      <c r="AU12">
        <v>22.7</v>
      </c>
      <c r="AV12">
        <v>24.3</v>
      </c>
      <c r="AW12">
        <v>21.6</v>
      </c>
      <c r="AX12">
        <v>15.5</v>
      </c>
      <c r="AY12">
        <v>16.2</v>
      </c>
      <c r="AZ12">
        <v>16.899999999999999</v>
      </c>
      <c r="BA12">
        <v>21.3</v>
      </c>
      <c r="BB12">
        <v>24.1</v>
      </c>
      <c r="BC12">
        <v>25.4</v>
      </c>
      <c r="BD12">
        <v>28.7</v>
      </c>
      <c r="BE12">
        <v>28.5</v>
      </c>
      <c r="BF12">
        <v>26.7</v>
      </c>
      <c r="BG12">
        <v>26.6</v>
      </c>
      <c r="BH12">
        <v>26.7</v>
      </c>
      <c r="BI12">
        <v>29.3</v>
      </c>
      <c r="BJ12">
        <v>27.9</v>
      </c>
      <c r="BK12">
        <v>23.1</v>
      </c>
      <c r="BL12">
        <v>23.7</v>
      </c>
      <c r="BM12">
        <v>22.2</v>
      </c>
      <c r="BN12">
        <v>26.8</v>
      </c>
      <c r="BO12">
        <v>26.8</v>
      </c>
      <c r="BP12">
        <v>19.600000000000001</v>
      </c>
      <c r="BQ12">
        <v>23.3</v>
      </c>
      <c r="BR12">
        <v>25.5</v>
      </c>
      <c r="BS12">
        <v>24.2</v>
      </c>
      <c r="BT12">
        <v>29.3</v>
      </c>
      <c r="BU12">
        <v>24.6</v>
      </c>
      <c r="BV12">
        <v>25.8</v>
      </c>
      <c r="BW12">
        <v>27.4</v>
      </c>
      <c r="BX12">
        <v>25.5</v>
      </c>
      <c r="BY12">
        <v>28.4</v>
      </c>
      <c r="BZ12">
        <v>24.5</v>
      </c>
      <c r="CA12">
        <v>24.6</v>
      </c>
      <c r="CB12">
        <v>28.1</v>
      </c>
      <c r="CC12">
        <v>27.6</v>
      </c>
      <c r="CD12">
        <v>27.2</v>
      </c>
      <c r="CE12">
        <v>29.6</v>
      </c>
      <c r="CF12">
        <v>25.5</v>
      </c>
      <c r="CG12">
        <v>25.1</v>
      </c>
      <c r="CH12">
        <v>25.3</v>
      </c>
      <c r="CI12">
        <v>26.4</v>
      </c>
      <c r="CJ12">
        <v>22.2</v>
      </c>
      <c r="CK12">
        <v>28.1</v>
      </c>
      <c r="CL12">
        <v>26.7</v>
      </c>
      <c r="CM12">
        <v>29.8</v>
      </c>
      <c r="CN12">
        <v>27.9</v>
      </c>
      <c r="CO12">
        <v>29.1</v>
      </c>
      <c r="CP12">
        <v>27.6</v>
      </c>
      <c r="CQ12">
        <v>27.9</v>
      </c>
      <c r="CR12">
        <v>28.3</v>
      </c>
      <c r="CS12">
        <v>28.8</v>
      </c>
      <c r="CT12">
        <v>30.5</v>
      </c>
      <c r="CU12">
        <v>28.9</v>
      </c>
      <c r="CV12">
        <v>29.6</v>
      </c>
      <c r="CW12">
        <v>30.2</v>
      </c>
      <c r="CX12">
        <v>30.8</v>
      </c>
      <c r="CY12">
        <v>31.7</v>
      </c>
      <c r="CZ12">
        <v>32.1</v>
      </c>
      <c r="DA12">
        <v>31.3</v>
      </c>
      <c r="DB12">
        <v>30.1</v>
      </c>
      <c r="DC12">
        <v>30.7</v>
      </c>
      <c r="DD12">
        <v>30.9</v>
      </c>
      <c r="DE12">
        <v>31.3</v>
      </c>
      <c r="DF12">
        <v>31.8</v>
      </c>
      <c r="DG12">
        <v>31.1</v>
      </c>
      <c r="DH12">
        <v>32.1</v>
      </c>
      <c r="DI12">
        <v>31.9</v>
      </c>
      <c r="DJ12">
        <v>34.799999999999997</v>
      </c>
      <c r="DK12">
        <v>30.9</v>
      </c>
      <c r="DL12">
        <v>31.9</v>
      </c>
      <c r="DM12">
        <v>31.8</v>
      </c>
      <c r="DN12">
        <v>32</v>
      </c>
      <c r="DO12">
        <v>24.1</v>
      </c>
      <c r="DP12">
        <v>28.7</v>
      </c>
      <c r="DQ12">
        <v>29.3</v>
      </c>
      <c r="DR12">
        <v>31.5</v>
      </c>
      <c r="DS12">
        <v>30.9</v>
      </c>
      <c r="DT12" s="7">
        <v>32.1</v>
      </c>
      <c r="DU12">
        <v>25.8</v>
      </c>
      <c r="DV12">
        <v>26.5</v>
      </c>
      <c r="DW12">
        <v>28.9</v>
      </c>
      <c r="DX12">
        <v>30.1</v>
      </c>
      <c r="DY12">
        <v>30.3</v>
      </c>
      <c r="DZ12">
        <v>30.4</v>
      </c>
      <c r="EA12">
        <v>30.9</v>
      </c>
      <c r="EB12">
        <v>31</v>
      </c>
      <c r="EC12">
        <v>31</v>
      </c>
      <c r="ED12">
        <v>30.5</v>
      </c>
      <c r="EE12">
        <v>31.1</v>
      </c>
      <c r="EF12" s="7">
        <v>25.7</v>
      </c>
      <c r="EG12">
        <v>29.4</v>
      </c>
      <c r="EH12">
        <v>31.3</v>
      </c>
      <c r="EI12">
        <v>25</v>
      </c>
      <c r="EJ12">
        <v>25.8</v>
      </c>
      <c r="EK12">
        <v>24.9</v>
      </c>
      <c r="EL12">
        <v>27.8</v>
      </c>
      <c r="EM12">
        <v>26.9</v>
      </c>
    </row>
    <row r="13" spans="1:151" ht="16.5" x14ac:dyDescent="0.25">
      <c r="A13" s="13">
        <v>0.41666666666666702</v>
      </c>
      <c r="B13"/>
      <c r="C13">
        <v>21.3</v>
      </c>
      <c r="D13">
        <v>21.3</v>
      </c>
      <c r="E13">
        <v>19.100000000000001</v>
      </c>
      <c r="F13">
        <v>24.9</v>
      </c>
      <c r="G13">
        <v>20</v>
      </c>
      <c r="H13">
        <v>20.2</v>
      </c>
      <c r="I13">
        <v>22.2</v>
      </c>
      <c r="J13">
        <v>19.899999999999999</v>
      </c>
      <c r="K13">
        <v>19</v>
      </c>
      <c r="L13">
        <v>21.2</v>
      </c>
      <c r="M13">
        <v>23.8</v>
      </c>
      <c r="N13">
        <v>19.600000000000001</v>
      </c>
      <c r="O13">
        <v>24.7</v>
      </c>
      <c r="P13">
        <v>25</v>
      </c>
      <c r="Q13"/>
      <c r="R13"/>
      <c r="S13"/>
      <c r="T13">
        <v>22.6</v>
      </c>
      <c r="U13">
        <v>20</v>
      </c>
      <c r="V13">
        <v>27.1</v>
      </c>
      <c r="W13">
        <v>25.1</v>
      </c>
      <c r="X13">
        <v>24.1</v>
      </c>
      <c r="Y13">
        <v>23.8</v>
      </c>
      <c r="Z13">
        <v>25.9</v>
      </c>
      <c r="AA13">
        <v>20.399999999999999</v>
      </c>
      <c r="AB13">
        <v>25.2</v>
      </c>
      <c r="AC13">
        <v>26.9</v>
      </c>
      <c r="AD13">
        <v>22.1</v>
      </c>
      <c r="AE13">
        <v>21.9</v>
      </c>
      <c r="AF13">
        <v>23.9</v>
      </c>
      <c r="AG13">
        <v>24.7</v>
      </c>
      <c r="AH13">
        <v>24.8</v>
      </c>
      <c r="AI13">
        <v>20.8</v>
      </c>
      <c r="AJ13">
        <v>21.3</v>
      </c>
      <c r="AK13">
        <v>21.3</v>
      </c>
      <c r="AL13">
        <v>25.7</v>
      </c>
      <c r="AM13">
        <v>25.4</v>
      </c>
      <c r="AN13">
        <v>29.2</v>
      </c>
      <c r="AO13">
        <v>26.3</v>
      </c>
      <c r="AP13">
        <v>26.6</v>
      </c>
      <c r="AQ13">
        <v>23.4</v>
      </c>
      <c r="AR13">
        <v>30.1</v>
      </c>
      <c r="AS13">
        <v>27.9</v>
      </c>
      <c r="AT13">
        <v>27.1</v>
      </c>
      <c r="AU13">
        <v>25</v>
      </c>
      <c r="AV13">
        <v>28.7</v>
      </c>
      <c r="AW13">
        <v>22.4</v>
      </c>
      <c r="AX13">
        <v>15.2</v>
      </c>
      <c r="AY13">
        <v>18</v>
      </c>
      <c r="AZ13">
        <v>17.100000000000001</v>
      </c>
      <c r="BA13">
        <v>23.7</v>
      </c>
      <c r="BB13">
        <v>26.9</v>
      </c>
      <c r="BC13">
        <v>27.8</v>
      </c>
      <c r="BD13">
        <v>29.7</v>
      </c>
      <c r="BE13">
        <v>31.2</v>
      </c>
      <c r="BF13">
        <v>27.3</v>
      </c>
      <c r="BG13">
        <v>27.8</v>
      </c>
      <c r="BH13">
        <v>26.9</v>
      </c>
      <c r="BI13">
        <v>30.7</v>
      </c>
      <c r="BJ13">
        <v>29.7</v>
      </c>
      <c r="BK13">
        <v>25.2</v>
      </c>
      <c r="BL13">
        <v>27.8</v>
      </c>
      <c r="BM13">
        <v>25</v>
      </c>
      <c r="BN13">
        <v>28.1</v>
      </c>
      <c r="BO13">
        <v>28.1</v>
      </c>
      <c r="BP13">
        <v>20.399999999999999</v>
      </c>
      <c r="BQ13">
        <v>26.6</v>
      </c>
      <c r="BR13">
        <v>28.3</v>
      </c>
      <c r="BS13">
        <v>26.6</v>
      </c>
      <c r="BT13">
        <v>29.3</v>
      </c>
      <c r="BU13">
        <v>26.1</v>
      </c>
      <c r="BV13">
        <v>28.6</v>
      </c>
      <c r="BW13">
        <v>29.7</v>
      </c>
      <c r="BX13">
        <v>27.6</v>
      </c>
      <c r="BY13">
        <v>28.7</v>
      </c>
      <c r="BZ13">
        <v>25.8</v>
      </c>
      <c r="CA13">
        <v>25.7</v>
      </c>
      <c r="CB13">
        <v>30.7</v>
      </c>
      <c r="CC13">
        <v>28.8</v>
      </c>
      <c r="CD13">
        <v>29.7</v>
      </c>
      <c r="CE13">
        <v>31.6</v>
      </c>
      <c r="CF13">
        <v>26.4</v>
      </c>
      <c r="CG13">
        <v>27.9</v>
      </c>
      <c r="CH13">
        <v>26.6</v>
      </c>
      <c r="CI13">
        <v>29</v>
      </c>
      <c r="CJ13">
        <v>22.2</v>
      </c>
      <c r="CK13">
        <v>29.4</v>
      </c>
      <c r="CL13">
        <v>27.9</v>
      </c>
      <c r="CM13">
        <v>31.1</v>
      </c>
      <c r="CN13">
        <v>28.1</v>
      </c>
      <c r="CO13">
        <v>28.7</v>
      </c>
      <c r="CP13">
        <v>29.1</v>
      </c>
      <c r="CQ13">
        <v>30.6</v>
      </c>
      <c r="CR13">
        <v>29.6</v>
      </c>
      <c r="CS13">
        <v>31.4</v>
      </c>
      <c r="CT13">
        <v>31.7</v>
      </c>
      <c r="CU13">
        <v>29.7</v>
      </c>
      <c r="CV13">
        <v>31.4</v>
      </c>
      <c r="CW13">
        <v>31.7</v>
      </c>
      <c r="CX13">
        <v>32.299999999999997</v>
      </c>
      <c r="CY13">
        <v>34</v>
      </c>
      <c r="CZ13">
        <v>32.700000000000003</v>
      </c>
      <c r="DA13">
        <v>32.9</v>
      </c>
      <c r="DB13">
        <v>32.299999999999997</v>
      </c>
      <c r="DC13">
        <v>32.4</v>
      </c>
      <c r="DD13">
        <v>32.5</v>
      </c>
      <c r="DE13">
        <v>33</v>
      </c>
      <c r="DF13">
        <v>32.4</v>
      </c>
      <c r="DG13">
        <v>32.6</v>
      </c>
      <c r="DH13">
        <v>32.799999999999997</v>
      </c>
      <c r="DI13">
        <v>33.6</v>
      </c>
      <c r="DJ13">
        <v>36.6</v>
      </c>
      <c r="DK13">
        <v>32.200000000000003</v>
      </c>
      <c r="DL13">
        <v>33.1</v>
      </c>
      <c r="DM13">
        <v>32.799999999999997</v>
      </c>
      <c r="DN13">
        <v>33.4</v>
      </c>
      <c r="DO13">
        <v>24.8</v>
      </c>
      <c r="DP13">
        <v>29.1</v>
      </c>
      <c r="DQ13">
        <v>30.3</v>
      </c>
      <c r="DR13">
        <v>32.299999999999997</v>
      </c>
      <c r="DS13">
        <v>31.8</v>
      </c>
      <c r="DT13" s="7">
        <v>32.6</v>
      </c>
      <c r="DU13">
        <v>26</v>
      </c>
      <c r="DV13">
        <v>26.5</v>
      </c>
      <c r="DW13">
        <v>25.8</v>
      </c>
      <c r="DX13">
        <v>31</v>
      </c>
      <c r="DY13">
        <v>30.3</v>
      </c>
      <c r="DZ13">
        <v>31.5</v>
      </c>
      <c r="EA13">
        <v>31.5</v>
      </c>
      <c r="EB13">
        <v>32.4</v>
      </c>
      <c r="EC13">
        <v>32.4</v>
      </c>
      <c r="ED13">
        <v>31.3</v>
      </c>
      <c r="EE13">
        <v>31</v>
      </c>
      <c r="EF13" s="7">
        <v>26.7</v>
      </c>
      <c r="EG13">
        <v>31.2</v>
      </c>
      <c r="EH13">
        <v>31</v>
      </c>
      <c r="EI13">
        <v>26.6</v>
      </c>
      <c r="EJ13">
        <v>27.4</v>
      </c>
      <c r="EK13">
        <v>25.7</v>
      </c>
      <c r="EL13">
        <v>27.9</v>
      </c>
      <c r="EM13">
        <v>27.1</v>
      </c>
    </row>
    <row r="14" spans="1:151" ht="16.5" x14ac:dyDescent="0.25">
      <c r="A14" s="13">
        <v>0.45833333333333298</v>
      </c>
      <c r="B14"/>
      <c r="C14">
        <v>23.4</v>
      </c>
      <c r="D14">
        <v>23.1</v>
      </c>
      <c r="E14">
        <v>20.7</v>
      </c>
      <c r="F14">
        <v>24.9</v>
      </c>
      <c r="G14">
        <v>25.2</v>
      </c>
      <c r="H14">
        <v>24.8</v>
      </c>
      <c r="I14">
        <v>22.7</v>
      </c>
      <c r="J14">
        <v>21.9</v>
      </c>
      <c r="K14">
        <v>20.5</v>
      </c>
      <c r="L14">
        <v>21.1</v>
      </c>
      <c r="M14">
        <v>27.2</v>
      </c>
      <c r="N14">
        <v>20.6</v>
      </c>
      <c r="O14">
        <v>27.1</v>
      </c>
      <c r="P14">
        <v>24.6</v>
      </c>
      <c r="Q14"/>
      <c r="R14"/>
      <c r="S14"/>
      <c r="T14">
        <v>25.2</v>
      </c>
      <c r="U14">
        <v>21.7</v>
      </c>
      <c r="V14">
        <v>27.7</v>
      </c>
      <c r="W14">
        <v>27.9</v>
      </c>
      <c r="X14">
        <v>27.1</v>
      </c>
      <c r="Y14">
        <v>26</v>
      </c>
      <c r="Z14">
        <v>30.4</v>
      </c>
      <c r="AA14">
        <v>21.9</v>
      </c>
      <c r="AB14">
        <v>27.7</v>
      </c>
      <c r="AC14">
        <v>29.4</v>
      </c>
      <c r="AD14">
        <v>21.8</v>
      </c>
      <c r="AE14">
        <v>22.9</v>
      </c>
      <c r="AF14">
        <v>26.1</v>
      </c>
      <c r="AG14">
        <v>27.2</v>
      </c>
      <c r="AH14">
        <v>25.3</v>
      </c>
      <c r="AI14">
        <v>21.9</v>
      </c>
      <c r="AJ14">
        <v>23.1</v>
      </c>
      <c r="AK14">
        <v>25.7</v>
      </c>
      <c r="AL14">
        <v>28.1</v>
      </c>
      <c r="AM14">
        <v>25.9</v>
      </c>
      <c r="AN14">
        <v>30.8</v>
      </c>
      <c r="AO14">
        <v>28.4</v>
      </c>
      <c r="AP14">
        <v>28.2</v>
      </c>
      <c r="AQ14">
        <v>27.1</v>
      </c>
      <c r="AR14">
        <v>31.8</v>
      </c>
      <c r="AS14">
        <v>30.2</v>
      </c>
      <c r="AT14">
        <v>29.7</v>
      </c>
      <c r="AU14">
        <v>26.8</v>
      </c>
      <c r="AV14">
        <v>31.3</v>
      </c>
      <c r="AW14">
        <v>23.8</v>
      </c>
      <c r="AX14">
        <v>15.7</v>
      </c>
      <c r="AY14">
        <v>19.3</v>
      </c>
      <c r="AZ14">
        <v>17.2</v>
      </c>
      <c r="BA14">
        <v>26.1</v>
      </c>
      <c r="BB14">
        <v>28.3</v>
      </c>
      <c r="BC14">
        <v>29.6</v>
      </c>
      <c r="BD14">
        <v>30.3</v>
      </c>
      <c r="BE14">
        <v>31.3</v>
      </c>
      <c r="BF14">
        <v>28.7</v>
      </c>
      <c r="BG14">
        <v>29.4</v>
      </c>
      <c r="BH14">
        <v>27.3</v>
      </c>
      <c r="BI14">
        <v>31.8</v>
      </c>
      <c r="BJ14">
        <v>31.4</v>
      </c>
      <c r="BK14">
        <v>27.1</v>
      </c>
      <c r="BL14">
        <v>29.3</v>
      </c>
      <c r="BM14">
        <v>27.9</v>
      </c>
      <c r="BN14">
        <v>28.2</v>
      </c>
      <c r="BO14">
        <v>28.2</v>
      </c>
      <c r="BP14">
        <v>21.3</v>
      </c>
      <c r="BQ14">
        <v>28.5</v>
      </c>
      <c r="BR14">
        <v>30.4</v>
      </c>
      <c r="BS14">
        <v>26.6</v>
      </c>
      <c r="BT14">
        <v>29.4</v>
      </c>
      <c r="BU14">
        <v>29.6</v>
      </c>
      <c r="BV14">
        <v>29.5</v>
      </c>
      <c r="BW14">
        <v>30.4</v>
      </c>
      <c r="BX14">
        <v>30.6</v>
      </c>
      <c r="BY14">
        <v>30.2</v>
      </c>
      <c r="BZ14">
        <v>27.7</v>
      </c>
      <c r="CA14">
        <v>28</v>
      </c>
      <c r="CB14">
        <v>30.8</v>
      </c>
      <c r="CC14">
        <v>30.7</v>
      </c>
      <c r="CD14">
        <v>29.7</v>
      </c>
      <c r="CE14">
        <v>32.799999999999997</v>
      </c>
      <c r="CF14">
        <v>26.4</v>
      </c>
      <c r="CG14">
        <v>29.1</v>
      </c>
      <c r="CH14">
        <v>28.1</v>
      </c>
      <c r="CI14">
        <v>31.4</v>
      </c>
      <c r="CJ14">
        <v>22</v>
      </c>
      <c r="CK14">
        <v>28.1</v>
      </c>
      <c r="CL14">
        <v>28.3</v>
      </c>
      <c r="CM14">
        <v>32.9</v>
      </c>
      <c r="CN14">
        <v>30.1</v>
      </c>
      <c r="CO14">
        <v>29.8</v>
      </c>
      <c r="CP14">
        <v>31.1</v>
      </c>
      <c r="CQ14">
        <v>31.2</v>
      </c>
      <c r="CR14">
        <v>31.9</v>
      </c>
      <c r="CS14">
        <v>32.4</v>
      </c>
      <c r="CT14">
        <v>33.5</v>
      </c>
      <c r="CU14">
        <v>31</v>
      </c>
      <c r="CV14">
        <v>32.799999999999997</v>
      </c>
      <c r="CW14">
        <v>32.9</v>
      </c>
      <c r="CX14">
        <v>33.9</v>
      </c>
      <c r="CY14">
        <v>35.5</v>
      </c>
      <c r="CZ14">
        <v>33.6</v>
      </c>
      <c r="DA14">
        <v>34.299999999999997</v>
      </c>
      <c r="DB14">
        <v>33.299999999999997</v>
      </c>
      <c r="DC14">
        <v>32.799999999999997</v>
      </c>
      <c r="DD14">
        <v>33.700000000000003</v>
      </c>
      <c r="DE14">
        <v>33.299999999999997</v>
      </c>
      <c r="DF14">
        <v>33.700000000000003</v>
      </c>
      <c r="DG14">
        <v>33.4</v>
      </c>
      <c r="DH14">
        <v>35.1</v>
      </c>
      <c r="DI14">
        <v>34.299999999999997</v>
      </c>
      <c r="DJ14">
        <v>36.1</v>
      </c>
      <c r="DK14">
        <v>33.200000000000003</v>
      </c>
      <c r="DL14">
        <v>34.200000000000003</v>
      </c>
      <c r="DM14">
        <v>33.700000000000003</v>
      </c>
      <c r="DN14">
        <v>32.6</v>
      </c>
      <c r="DO14">
        <v>25.3</v>
      </c>
      <c r="DP14">
        <v>29</v>
      </c>
      <c r="DQ14">
        <v>26.5</v>
      </c>
      <c r="DR14">
        <v>32.5</v>
      </c>
      <c r="DS14">
        <v>32.1</v>
      </c>
      <c r="DT14" s="7">
        <v>33.4</v>
      </c>
      <c r="DU14">
        <v>27.2</v>
      </c>
      <c r="DV14">
        <v>27.8</v>
      </c>
      <c r="DW14">
        <v>26.3</v>
      </c>
      <c r="DX14">
        <v>31.8</v>
      </c>
      <c r="DY14">
        <v>31.4</v>
      </c>
      <c r="DZ14">
        <v>32.200000000000003</v>
      </c>
      <c r="EA14">
        <v>31.7</v>
      </c>
      <c r="EB14">
        <v>32.299999999999997</v>
      </c>
      <c r="EC14">
        <v>32.9</v>
      </c>
      <c r="ED14">
        <v>32</v>
      </c>
      <c r="EE14">
        <v>30.1</v>
      </c>
      <c r="EF14" s="7">
        <v>28</v>
      </c>
      <c r="EG14">
        <v>31.9</v>
      </c>
      <c r="EH14">
        <v>32.299999999999997</v>
      </c>
      <c r="EI14">
        <v>28.4</v>
      </c>
      <c r="EJ14">
        <v>28</v>
      </c>
      <c r="EK14">
        <v>26.5</v>
      </c>
      <c r="EL14">
        <v>28.1</v>
      </c>
      <c r="EM14">
        <v>27.1</v>
      </c>
    </row>
    <row r="15" spans="1:151" ht="16.5" x14ac:dyDescent="0.25">
      <c r="A15" s="13">
        <v>0.5</v>
      </c>
      <c r="B15">
        <v>28.8</v>
      </c>
      <c r="C15">
        <v>23.8</v>
      </c>
      <c r="D15">
        <v>25.9</v>
      </c>
      <c r="E15">
        <v>22.4</v>
      </c>
      <c r="F15">
        <v>26.3</v>
      </c>
      <c r="G15">
        <v>28.2</v>
      </c>
      <c r="H15">
        <v>28.5</v>
      </c>
      <c r="I15">
        <v>23.9</v>
      </c>
      <c r="J15">
        <v>25.2</v>
      </c>
      <c r="K15">
        <v>20.7</v>
      </c>
      <c r="L15">
        <v>21.2</v>
      </c>
      <c r="M15">
        <v>29.1</v>
      </c>
      <c r="N15">
        <v>24.4</v>
      </c>
      <c r="O15">
        <v>29.2</v>
      </c>
      <c r="P15">
        <v>26.2</v>
      </c>
      <c r="Q15"/>
      <c r="R15"/>
      <c r="S15">
        <v>22.2</v>
      </c>
      <c r="T15">
        <v>23</v>
      </c>
      <c r="U15">
        <v>23.2</v>
      </c>
      <c r="V15">
        <v>28.5</v>
      </c>
      <c r="W15">
        <v>30.4</v>
      </c>
      <c r="X15">
        <v>28.2</v>
      </c>
      <c r="Y15">
        <v>26.7</v>
      </c>
      <c r="Z15">
        <v>32.299999999999997</v>
      </c>
      <c r="AA15">
        <v>25.3</v>
      </c>
      <c r="AB15">
        <v>29.8</v>
      </c>
      <c r="AC15">
        <v>30.3</v>
      </c>
      <c r="AD15">
        <v>22.6</v>
      </c>
      <c r="AE15">
        <v>24.4</v>
      </c>
      <c r="AF15">
        <v>28.6</v>
      </c>
      <c r="AG15">
        <v>27.6</v>
      </c>
      <c r="AH15">
        <v>30</v>
      </c>
      <c r="AI15">
        <v>22.9</v>
      </c>
      <c r="AJ15">
        <v>23.9</v>
      </c>
      <c r="AK15">
        <v>29.3</v>
      </c>
      <c r="AL15">
        <v>29.2</v>
      </c>
      <c r="AM15">
        <v>26.8</v>
      </c>
      <c r="AN15">
        <v>30.5</v>
      </c>
      <c r="AO15">
        <v>29.9</v>
      </c>
      <c r="AP15">
        <v>29.1</v>
      </c>
      <c r="AQ15">
        <v>28.9</v>
      </c>
      <c r="AR15">
        <v>33.200000000000003</v>
      </c>
      <c r="AS15">
        <v>31.9</v>
      </c>
      <c r="AT15">
        <v>32.1</v>
      </c>
      <c r="AU15">
        <v>28.3</v>
      </c>
      <c r="AV15">
        <v>30.8</v>
      </c>
      <c r="AW15">
        <v>27.4</v>
      </c>
      <c r="AX15">
        <v>16.7</v>
      </c>
      <c r="AY15">
        <v>23.7</v>
      </c>
      <c r="AZ15">
        <v>18.100000000000001</v>
      </c>
      <c r="BA15">
        <v>27.4</v>
      </c>
      <c r="BB15">
        <v>29.8</v>
      </c>
      <c r="BC15">
        <v>31.4</v>
      </c>
      <c r="BD15">
        <v>30.7</v>
      </c>
      <c r="BE15">
        <v>30.6</v>
      </c>
      <c r="BF15">
        <v>30.2</v>
      </c>
      <c r="BG15">
        <v>30.8</v>
      </c>
      <c r="BH15">
        <v>27.9</v>
      </c>
      <c r="BI15">
        <v>32.799999999999997</v>
      </c>
      <c r="BJ15">
        <v>32.9</v>
      </c>
      <c r="BK15">
        <v>29.7</v>
      </c>
      <c r="BL15">
        <v>30.1</v>
      </c>
      <c r="BM15">
        <v>28.1</v>
      </c>
      <c r="BN15">
        <v>28.7</v>
      </c>
      <c r="BO15">
        <v>28.7</v>
      </c>
      <c r="BP15">
        <v>22.9</v>
      </c>
      <c r="BQ15">
        <v>29.5</v>
      </c>
      <c r="BR15">
        <v>31.2</v>
      </c>
      <c r="BS15">
        <v>29.8</v>
      </c>
      <c r="BT15">
        <v>31.4</v>
      </c>
      <c r="BU15">
        <v>30.9</v>
      </c>
      <c r="BV15">
        <v>31.6</v>
      </c>
      <c r="BW15">
        <v>30.4</v>
      </c>
      <c r="BX15">
        <v>31.8</v>
      </c>
      <c r="BY15">
        <v>30.5</v>
      </c>
      <c r="BZ15">
        <v>28.3</v>
      </c>
      <c r="CA15">
        <v>29.5</v>
      </c>
      <c r="CB15">
        <v>33.799999999999997</v>
      </c>
      <c r="CC15">
        <v>31.7</v>
      </c>
      <c r="CD15">
        <v>31.4</v>
      </c>
      <c r="CE15">
        <v>33.700000000000003</v>
      </c>
      <c r="CF15">
        <v>26.9</v>
      </c>
      <c r="CG15">
        <v>28.7</v>
      </c>
      <c r="CH15">
        <v>27.8</v>
      </c>
      <c r="CI15">
        <v>31.6</v>
      </c>
      <c r="CJ15">
        <v>22.3</v>
      </c>
      <c r="CK15">
        <v>29.2</v>
      </c>
      <c r="CL15">
        <v>30.2</v>
      </c>
      <c r="CM15">
        <v>34.1</v>
      </c>
      <c r="CN15">
        <v>29.6</v>
      </c>
      <c r="CO15">
        <v>32.1</v>
      </c>
      <c r="CP15">
        <v>33.5</v>
      </c>
      <c r="CQ15">
        <v>32.9</v>
      </c>
      <c r="CR15">
        <v>32.6</v>
      </c>
      <c r="CS15">
        <v>32.799999999999997</v>
      </c>
      <c r="CT15">
        <v>34.6</v>
      </c>
      <c r="CU15">
        <v>31.8</v>
      </c>
      <c r="CV15">
        <v>33.9</v>
      </c>
      <c r="CW15">
        <v>34.700000000000003</v>
      </c>
      <c r="CX15">
        <v>35.6</v>
      </c>
      <c r="CY15">
        <v>36.200000000000003</v>
      </c>
      <c r="CZ15">
        <v>34.700000000000003</v>
      </c>
      <c r="DA15">
        <v>35</v>
      </c>
      <c r="DB15">
        <v>35</v>
      </c>
      <c r="DC15">
        <v>34.200000000000003</v>
      </c>
      <c r="DD15">
        <v>35.1</v>
      </c>
      <c r="DE15">
        <v>33.4</v>
      </c>
      <c r="DF15">
        <v>34.700000000000003</v>
      </c>
      <c r="DG15">
        <v>35.299999999999997</v>
      </c>
      <c r="DH15">
        <v>35.799999999999997</v>
      </c>
      <c r="DI15">
        <v>34.200000000000003</v>
      </c>
      <c r="DJ15">
        <v>36.1</v>
      </c>
      <c r="DK15">
        <v>34.6</v>
      </c>
      <c r="DL15">
        <v>35.299999999999997</v>
      </c>
      <c r="DM15">
        <v>34.1</v>
      </c>
      <c r="DN15">
        <v>31.8</v>
      </c>
      <c r="DO15">
        <v>26.1</v>
      </c>
      <c r="DP15">
        <v>27.8</v>
      </c>
      <c r="DQ15">
        <v>30.5</v>
      </c>
      <c r="DR15">
        <v>31.2</v>
      </c>
      <c r="DS15">
        <v>32.700000000000003</v>
      </c>
      <c r="DT15" s="7">
        <v>33.4</v>
      </c>
      <c r="DU15">
        <v>28.3</v>
      </c>
      <c r="DV15">
        <v>28.1</v>
      </c>
      <c r="DW15">
        <v>28.4</v>
      </c>
      <c r="DX15">
        <v>32.6</v>
      </c>
      <c r="DY15">
        <v>31.8</v>
      </c>
      <c r="DZ15">
        <v>32.299999999999997</v>
      </c>
      <c r="EA15">
        <v>31.9</v>
      </c>
      <c r="EB15">
        <v>31.6</v>
      </c>
      <c r="EC15">
        <v>33.299999999999997</v>
      </c>
      <c r="ED15">
        <v>32.799999999999997</v>
      </c>
      <c r="EE15">
        <v>32</v>
      </c>
      <c r="EF15" s="7">
        <v>29.7</v>
      </c>
      <c r="EG15">
        <v>32.1</v>
      </c>
      <c r="EH15">
        <v>32</v>
      </c>
      <c r="EI15">
        <v>29.2</v>
      </c>
      <c r="EJ15">
        <v>28.6</v>
      </c>
      <c r="EK15">
        <v>27.2</v>
      </c>
      <c r="EL15">
        <v>28</v>
      </c>
      <c r="EM15">
        <v>25.9</v>
      </c>
    </row>
    <row r="16" spans="1:151" ht="16.5" x14ac:dyDescent="0.25">
      <c r="A16" s="13">
        <v>0.54166666666666696</v>
      </c>
      <c r="B16">
        <v>29.4</v>
      </c>
      <c r="C16">
        <v>24.4</v>
      </c>
      <c r="D16">
        <v>26.7</v>
      </c>
      <c r="E16">
        <v>25.3</v>
      </c>
      <c r="F16">
        <v>27.8</v>
      </c>
      <c r="G16">
        <v>30.1</v>
      </c>
      <c r="H16">
        <v>30.1</v>
      </c>
      <c r="I16">
        <v>24.8</v>
      </c>
      <c r="J16">
        <v>24.9</v>
      </c>
      <c r="K16">
        <v>20.399999999999999</v>
      </c>
      <c r="L16">
        <v>22.4</v>
      </c>
      <c r="M16">
        <v>29.5</v>
      </c>
      <c r="N16">
        <v>28.6</v>
      </c>
      <c r="O16">
        <v>29.7</v>
      </c>
      <c r="P16">
        <v>29.8</v>
      </c>
      <c r="Q16"/>
      <c r="R16"/>
      <c r="S16">
        <v>23.7</v>
      </c>
      <c r="T16">
        <v>24.5</v>
      </c>
      <c r="U16">
        <v>25.1</v>
      </c>
      <c r="V16">
        <v>28.2</v>
      </c>
      <c r="W16">
        <v>31</v>
      </c>
      <c r="X16">
        <v>28.8</v>
      </c>
      <c r="Y16">
        <v>27.8</v>
      </c>
      <c r="Z16">
        <v>31.8</v>
      </c>
      <c r="AA16">
        <v>27.3</v>
      </c>
      <c r="AB16">
        <v>30.3</v>
      </c>
      <c r="AC16">
        <v>32.4</v>
      </c>
      <c r="AD16">
        <v>22.4</v>
      </c>
      <c r="AE16">
        <v>24.6</v>
      </c>
      <c r="AF16">
        <v>30.6</v>
      </c>
      <c r="AG16">
        <v>27.8</v>
      </c>
      <c r="AH16">
        <v>31.2</v>
      </c>
      <c r="AI16">
        <v>26.3</v>
      </c>
      <c r="AJ16">
        <v>26.4</v>
      </c>
      <c r="AK16">
        <v>30.8</v>
      </c>
      <c r="AL16">
        <v>29.9</v>
      </c>
      <c r="AM16">
        <v>28.6</v>
      </c>
      <c r="AN16">
        <v>29.5</v>
      </c>
      <c r="AO16">
        <v>30.5</v>
      </c>
      <c r="AP16">
        <v>29.7</v>
      </c>
      <c r="AQ16">
        <v>29.7</v>
      </c>
      <c r="AR16">
        <v>33.6</v>
      </c>
      <c r="AS16">
        <v>32.4</v>
      </c>
      <c r="AT16">
        <v>32.700000000000003</v>
      </c>
      <c r="AU16">
        <v>30.1</v>
      </c>
      <c r="AV16">
        <v>31.3</v>
      </c>
      <c r="AW16">
        <v>28.1</v>
      </c>
      <c r="AX16">
        <v>16.600000000000001</v>
      </c>
      <c r="AY16">
        <v>23.9</v>
      </c>
      <c r="AZ16">
        <v>18.899999999999999</v>
      </c>
      <c r="BA16">
        <v>28.7</v>
      </c>
      <c r="BB16">
        <v>30</v>
      </c>
      <c r="BC16">
        <v>32.5</v>
      </c>
      <c r="BD16">
        <v>31.7</v>
      </c>
      <c r="BE16">
        <v>30.9</v>
      </c>
      <c r="BF16">
        <v>30.3</v>
      </c>
      <c r="BG16">
        <v>32.299999999999997</v>
      </c>
      <c r="BH16">
        <v>29.3</v>
      </c>
      <c r="BI16">
        <v>32.6</v>
      </c>
      <c r="BJ16">
        <v>33.200000000000003</v>
      </c>
      <c r="BK16">
        <v>29.3</v>
      </c>
      <c r="BL16">
        <v>31.2</v>
      </c>
      <c r="BM16">
        <v>27.1</v>
      </c>
      <c r="BN16">
        <v>30.8</v>
      </c>
      <c r="BO16">
        <v>30.8</v>
      </c>
      <c r="BP16">
        <v>26.1</v>
      </c>
      <c r="BQ16">
        <v>30.7</v>
      </c>
      <c r="BR16">
        <v>31.8</v>
      </c>
      <c r="BS16">
        <v>30.8</v>
      </c>
      <c r="BT16">
        <v>31.6</v>
      </c>
      <c r="BU16">
        <v>31.7</v>
      </c>
      <c r="BV16">
        <v>31.8</v>
      </c>
      <c r="BW16">
        <v>32.700000000000003</v>
      </c>
      <c r="BX16">
        <v>32.9</v>
      </c>
      <c r="BY16">
        <v>31.2</v>
      </c>
      <c r="BZ16">
        <v>30.4</v>
      </c>
      <c r="CA16">
        <v>30</v>
      </c>
      <c r="CB16">
        <v>34.6</v>
      </c>
      <c r="CC16">
        <v>29.9</v>
      </c>
      <c r="CD16">
        <v>31.6</v>
      </c>
      <c r="CE16">
        <v>33.700000000000003</v>
      </c>
      <c r="CF16">
        <v>27.1</v>
      </c>
      <c r="CG16">
        <v>29.4</v>
      </c>
      <c r="CH16">
        <v>26.9</v>
      </c>
      <c r="CI16">
        <v>31.1</v>
      </c>
      <c r="CJ16">
        <v>22.7</v>
      </c>
      <c r="CK16">
        <v>30.8</v>
      </c>
      <c r="CL16">
        <v>30.5</v>
      </c>
      <c r="CM16">
        <v>35</v>
      </c>
      <c r="CN16">
        <v>29.8</v>
      </c>
      <c r="CO16">
        <v>33.4</v>
      </c>
      <c r="CP16">
        <v>33</v>
      </c>
      <c r="CQ16">
        <v>34.5</v>
      </c>
      <c r="CR16">
        <v>34.700000000000003</v>
      </c>
      <c r="CS16">
        <v>33.4</v>
      </c>
      <c r="CT16">
        <v>35.4</v>
      </c>
      <c r="CU16">
        <v>32.299999999999997</v>
      </c>
      <c r="CV16">
        <v>33</v>
      </c>
      <c r="CW16">
        <v>34.299999999999997</v>
      </c>
      <c r="CX16">
        <v>34.9</v>
      </c>
      <c r="CY16">
        <v>35.6</v>
      </c>
      <c r="CZ16">
        <v>35.299999999999997</v>
      </c>
      <c r="DA16">
        <v>34.6</v>
      </c>
      <c r="DB16">
        <v>35.299999999999997</v>
      </c>
      <c r="DC16">
        <v>34.700000000000003</v>
      </c>
      <c r="DD16">
        <v>35.200000000000003</v>
      </c>
      <c r="DE16">
        <v>34.6</v>
      </c>
      <c r="DF16">
        <v>34.700000000000003</v>
      </c>
      <c r="DG16">
        <v>35</v>
      </c>
      <c r="DH16">
        <v>37.1</v>
      </c>
      <c r="DI16">
        <v>35.299999999999997</v>
      </c>
      <c r="DJ16">
        <v>37.299999999999997</v>
      </c>
      <c r="DK16">
        <v>34.799999999999997</v>
      </c>
      <c r="DL16">
        <v>34.700000000000003</v>
      </c>
      <c r="DM16">
        <v>34.1</v>
      </c>
      <c r="DN16">
        <v>31.2</v>
      </c>
      <c r="DO16">
        <v>26.7</v>
      </c>
      <c r="DP16">
        <v>28.1</v>
      </c>
      <c r="DQ16">
        <v>24.4</v>
      </c>
      <c r="DR16">
        <v>31.3</v>
      </c>
      <c r="DS16">
        <v>32.5</v>
      </c>
      <c r="DT16" s="7">
        <v>31.7</v>
      </c>
      <c r="DU16">
        <v>28.9</v>
      </c>
      <c r="DV16">
        <v>29</v>
      </c>
      <c r="DW16">
        <v>28.9</v>
      </c>
      <c r="DX16">
        <v>31.7</v>
      </c>
      <c r="DY16">
        <v>31.7</v>
      </c>
      <c r="DZ16">
        <v>31.5</v>
      </c>
      <c r="EA16">
        <v>31.4</v>
      </c>
      <c r="EB16">
        <v>32.299999999999997</v>
      </c>
      <c r="EC16">
        <v>32.799999999999997</v>
      </c>
      <c r="ED16">
        <v>32.799999999999997</v>
      </c>
      <c r="EE16">
        <v>31.6</v>
      </c>
      <c r="EF16" s="7">
        <v>29.3</v>
      </c>
      <c r="EG16">
        <v>32</v>
      </c>
      <c r="EH16">
        <v>32.4</v>
      </c>
      <c r="EI16">
        <v>28.8</v>
      </c>
      <c r="EJ16">
        <v>29.1</v>
      </c>
      <c r="EK16">
        <v>26.2</v>
      </c>
      <c r="EL16">
        <v>24.1</v>
      </c>
      <c r="EM16">
        <v>26.2</v>
      </c>
    </row>
    <row r="17" spans="1:143" ht="16.5" x14ac:dyDescent="0.25">
      <c r="A17" s="13">
        <v>0.58333333333333304</v>
      </c>
      <c r="B17">
        <v>30.1</v>
      </c>
      <c r="C17">
        <v>27.7</v>
      </c>
      <c r="D17">
        <v>27.9</v>
      </c>
      <c r="E17">
        <v>26</v>
      </c>
      <c r="F17">
        <v>28.2</v>
      </c>
      <c r="G17">
        <v>29.6</v>
      </c>
      <c r="H17">
        <v>30.9</v>
      </c>
      <c r="I17">
        <v>26.9</v>
      </c>
      <c r="J17">
        <v>25.1</v>
      </c>
      <c r="K17">
        <v>19.600000000000001</v>
      </c>
      <c r="L17">
        <v>23</v>
      </c>
      <c r="M17">
        <v>29.4</v>
      </c>
      <c r="N17">
        <v>27.3</v>
      </c>
      <c r="O17">
        <v>29.2</v>
      </c>
      <c r="P17">
        <v>30.6</v>
      </c>
      <c r="Q17"/>
      <c r="R17"/>
      <c r="S17">
        <v>23.4</v>
      </c>
      <c r="T17">
        <v>26.3</v>
      </c>
      <c r="U17">
        <v>26.3</v>
      </c>
      <c r="V17">
        <v>28.3</v>
      </c>
      <c r="W17">
        <v>31.1</v>
      </c>
      <c r="X17">
        <v>27.2</v>
      </c>
      <c r="Y17">
        <v>29.3</v>
      </c>
      <c r="Z17">
        <v>29.5</v>
      </c>
      <c r="AA17">
        <v>28.4</v>
      </c>
      <c r="AB17">
        <v>28.2</v>
      </c>
      <c r="AC17">
        <v>32.9</v>
      </c>
      <c r="AD17">
        <v>22.8</v>
      </c>
      <c r="AE17">
        <v>22.1</v>
      </c>
      <c r="AF17">
        <v>29.3</v>
      </c>
      <c r="AG17">
        <v>28.8</v>
      </c>
      <c r="AH17">
        <v>31.3</v>
      </c>
      <c r="AI17">
        <v>27.4</v>
      </c>
      <c r="AJ17">
        <v>28.9</v>
      </c>
      <c r="AK17">
        <v>29.4</v>
      </c>
      <c r="AL17">
        <v>29.1</v>
      </c>
      <c r="AM17">
        <v>28.6</v>
      </c>
      <c r="AN17">
        <v>29.1</v>
      </c>
      <c r="AO17">
        <v>30.3</v>
      </c>
      <c r="AP17">
        <v>29.3</v>
      </c>
      <c r="AQ17">
        <v>30.3</v>
      </c>
      <c r="AR17">
        <v>33.299999999999997</v>
      </c>
      <c r="AS17">
        <v>32.4</v>
      </c>
      <c r="AT17">
        <v>31.9</v>
      </c>
      <c r="AU17">
        <v>32.299999999999997</v>
      </c>
      <c r="AV17">
        <v>32.299999999999997</v>
      </c>
      <c r="AW17">
        <v>27.1</v>
      </c>
      <c r="AX17">
        <v>17.600000000000001</v>
      </c>
      <c r="AY17">
        <v>23.9</v>
      </c>
      <c r="AZ17">
        <v>20.6</v>
      </c>
      <c r="BA17">
        <v>28.7</v>
      </c>
      <c r="BB17">
        <v>29.9</v>
      </c>
      <c r="BC17">
        <v>31.6</v>
      </c>
      <c r="BD17">
        <v>32.6</v>
      </c>
      <c r="BE17">
        <v>30.8</v>
      </c>
      <c r="BF17">
        <v>30.4</v>
      </c>
      <c r="BG17">
        <v>33.1</v>
      </c>
      <c r="BH17">
        <v>30.8</v>
      </c>
      <c r="BI17">
        <v>33.700000000000003</v>
      </c>
      <c r="BJ17">
        <v>31.7</v>
      </c>
      <c r="BK17">
        <v>29.5</v>
      </c>
      <c r="BL17">
        <v>30.9</v>
      </c>
      <c r="BM17">
        <v>25.8</v>
      </c>
      <c r="BN17">
        <v>30.8</v>
      </c>
      <c r="BO17">
        <v>30.8</v>
      </c>
      <c r="BP17">
        <v>26.6</v>
      </c>
      <c r="BQ17">
        <v>30.1</v>
      </c>
      <c r="BR17">
        <v>32.1</v>
      </c>
      <c r="BS17">
        <v>32.200000000000003</v>
      </c>
      <c r="BT17">
        <v>31.2</v>
      </c>
      <c r="BU17">
        <v>31.3</v>
      </c>
      <c r="BV17">
        <v>31.9</v>
      </c>
      <c r="BW17">
        <v>33.9</v>
      </c>
      <c r="BX17">
        <v>32.9</v>
      </c>
      <c r="BY17">
        <v>31.2</v>
      </c>
      <c r="BZ17">
        <v>31.3</v>
      </c>
      <c r="CA17">
        <v>30.7</v>
      </c>
      <c r="CB17">
        <v>33.4</v>
      </c>
      <c r="CC17">
        <v>29.1</v>
      </c>
      <c r="CD17">
        <v>31.6</v>
      </c>
      <c r="CE17">
        <v>35.4</v>
      </c>
      <c r="CF17">
        <v>27</v>
      </c>
      <c r="CG17">
        <v>28.6</v>
      </c>
      <c r="CH17">
        <v>26.5</v>
      </c>
      <c r="CI17">
        <v>30.7</v>
      </c>
      <c r="CJ17">
        <v>23.9</v>
      </c>
      <c r="CK17">
        <v>32</v>
      </c>
      <c r="CL17">
        <v>30.9</v>
      </c>
      <c r="CM17">
        <v>33.9</v>
      </c>
      <c r="CN17">
        <v>29.1</v>
      </c>
      <c r="CO17">
        <v>33</v>
      </c>
      <c r="CP17">
        <v>31.9</v>
      </c>
      <c r="CQ17">
        <v>34.799999999999997</v>
      </c>
      <c r="CR17">
        <v>34.6</v>
      </c>
      <c r="CS17">
        <v>33.200000000000003</v>
      </c>
      <c r="CT17">
        <v>34.4</v>
      </c>
      <c r="CU17">
        <v>33.299999999999997</v>
      </c>
      <c r="CV17">
        <v>32.700000000000003</v>
      </c>
      <c r="CW17">
        <v>33.9</v>
      </c>
      <c r="CX17">
        <v>35.200000000000003</v>
      </c>
      <c r="CY17">
        <v>34.9</v>
      </c>
      <c r="CZ17">
        <v>34.4</v>
      </c>
      <c r="DA17">
        <v>34.299999999999997</v>
      </c>
      <c r="DB17">
        <v>34</v>
      </c>
      <c r="DC17">
        <v>33.9</v>
      </c>
      <c r="DD17">
        <v>35.200000000000003</v>
      </c>
      <c r="DE17">
        <v>33.4</v>
      </c>
      <c r="DF17">
        <v>34</v>
      </c>
      <c r="DG17">
        <v>33.6</v>
      </c>
      <c r="DH17">
        <v>36.299999999999997</v>
      </c>
      <c r="DI17">
        <v>34.9</v>
      </c>
      <c r="DJ17">
        <v>37.9</v>
      </c>
      <c r="DK17">
        <v>34.1</v>
      </c>
      <c r="DL17">
        <v>34.6</v>
      </c>
      <c r="DM17">
        <v>33.6</v>
      </c>
      <c r="DN17">
        <v>31.4</v>
      </c>
      <c r="DO17">
        <v>25.2</v>
      </c>
      <c r="DP17">
        <v>27.2</v>
      </c>
      <c r="DQ17">
        <v>27.5</v>
      </c>
      <c r="DR17">
        <v>32.200000000000003</v>
      </c>
      <c r="DS17">
        <v>32.299999999999997</v>
      </c>
      <c r="DT17" s="7">
        <v>31.6</v>
      </c>
      <c r="DU17">
        <v>29.3</v>
      </c>
      <c r="DV17">
        <v>28.2</v>
      </c>
      <c r="DW17">
        <v>28.6</v>
      </c>
      <c r="DX17">
        <v>31.2</v>
      </c>
      <c r="DY17">
        <v>30.4</v>
      </c>
      <c r="DZ17">
        <v>31.3</v>
      </c>
      <c r="EA17">
        <v>31</v>
      </c>
      <c r="EB17">
        <v>31.1</v>
      </c>
      <c r="EC17">
        <v>32.799999999999997</v>
      </c>
      <c r="ED17">
        <v>32.299999999999997</v>
      </c>
      <c r="EE17">
        <v>30.5</v>
      </c>
      <c r="EF17" s="7">
        <v>29.4</v>
      </c>
      <c r="EG17">
        <v>32.200000000000003</v>
      </c>
      <c r="EH17">
        <v>31.9</v>
      </c>
      <c r="EI17">
        <v>30.5</v>
      </c>
      <c r="EJ17">
        <v>30.2</v>
      </c>
      <c r="EK17">
        <v>28</v>
      </c>
      <c r="EL17">
        <v>24.1</v>
      </c>
      <c r="EM17">
        <v>26.5</v>
      </c>
    </row>
    <row r="18" spans="1:143" ht="16.5" x14ac:dyDescent="0.25">
      <c r="A18" s="12">
        <v>0.625</v>
      </c>
      <c r="B18">
        <v>28.3</v>
      </c>
      <c r="C18">
        <v>27.1</v>
      </c>
      <c r="D18">
        <v>27.2</v>
      </c>
      <c r="E18">
        <v>27.4</v>
      </c>
      <c r="F18">
        <v>29.9</v>
      </c>
      <c r="G18">
        <v>27.7</v>
      </c>
      <c r="H18">
        <v>28.4</v>
      </c>
      <c r="I18">
        <v>27.7</v>
      </c>
      <c r="J18">
        <v>24.6</v>
      </c>
      <c r="K18">
        <v>18.600000000000001</v>
      </c>
      <c r="L18">
        <v>21.8</v>
      </c>
      <c r="M18">
        <v>28.6</v>
      </c>
      <c r="N18">
        <v>28.3</v>
      </c>
      <c r="O18">
        <v>28.9</v>
      </c>
      <c r="P18">
        <v>29.1</v>
      </c>
      <c r="Q18"/>
      <c r="R18"/>
      <c r="S18">
        <v>25</v>
      </c>
      <c r="T18">
        <v>26.5</v>
      </c>
      <c r="U18">
        <v>27.2</v>
      </c>
      <c r="V18">
        <v>30.3</v>
      </c>
      <c r="W18">
        <v>28.8</v>
      </c>
      <c r="X18">
        <v>26.6</v>
      </c>
      <c r="Y18">
        <v>31.6</v>
      </c>
      <c r="Z18">
        <v>28.9</v>
      </c>
      <c r="AA18">
        <v>28.1</v>
      </c>
      <c r="AB18">
        <v>30.1</v>
      </c>
      <c r="AC18">
        <v>32.6</v>
      </c>
      <c r="AD18">
        <v>25.1</v>
      </c>
      <c r="AE18">
        <v>21</v>
      </c>
      <c r="AF18">
        <v>26.2</v>
      </c>
      <c r="AG18">
        <v>28.2</v>
      </c>
      <c r="AH18">
        <v>30.7</v>
      </c>
      <c r="AI18">
        <v>23.9</v>
      </c>
      <c r="AJ18">
        <v>29</v>
      </c>
      <c r="AK18">
        <v>27</v>
      </c>
      <c r="AL18">
        <v>27.4</v>
      </c>
      <c r="AM18">
        <v>28.7</v>
      </c>
      <c r="AN18">
        <v>28.8</v>
      </c>
      <c r="AO18">
        <v>28.1</v>
      </c>
      <c r="AP18">
        <v>28.7</v>
      </c>
      <c r="AQ18">
        <v>29.4</v>
      </c>
      <c r="AR18">
        <v>33.1</v>
      </c>
      <c r="AS18">
        <v>31.8</v>
      </c>
      <c r="AT18">
        <v>31.4</v>
      </c>
      <c r="AU18">
        <v>29.8</v>
      </c>
      <c r="AV18">
        <v>30.9</v>
      </c>
      <c r="AW18">
        <v>25.5</v>
      </c>
      <c r="AX18">
        <v>17</v>
      </c>
      <c r="AY18">
        <v>24.3</v>
      </c>
      <c r="AZ18">
        <v>21</v>
      </c>
      <c r="BA18">
        <v>28.6</v>
      </c>
      <c r="BB18">
        <v>29.5</v>
      </c>
      <c r="BC18">
        <v>31.8</v>
      </c>
      <c r="BD18">
        <v>32.5</v>
      </c>
      <c r="BE18">
        <v>30.6</v>
      </c>
      <c r="BF18">
        <v>29.1</v>
      </c>
      <c r="BG18">
        <v>32.299999999999997</v>
      </c>
      <c r="BH18">
        <v>28.9</v>
      </c>
      <c r="BI18">
        <v>33</v>
      </c>
      <c r="BJ18">
        <v>30.6</v>
      </c>
      <c r="BK18">
        <v>30.1</v>
      </c>
      <c r="BL18">
        <v>30</v>
      </c>
      <c r="BM18">
        <v>25.7</v>
      </c>
      <c r="BN18">
        <v>29.6</v>
      </c>
      <c r="BO18">
        <v>29.6</v>
      </c>
      <c r="BP18">
        <v>26.1</v>
      </c>
      <c r="BQ18">
        <v>28.1</v>
      </c>
      <c r="BR18">
        <v>30.7</v>
      </c>
      <c r="BS18">
        <v>32.799999999999997</v>
      </c>
      <c r="BT18">
        <v>29.6</v>
      </c>
      <c r="BU18">
        <v>29.3</v>
      </c>
      <c r="BV18">
        <v>31.3</v>
      </c>
      <c r="BW18">
        <v>32.799999999999997</v>
      </c>
      <c r="BX18">
        <v>32.200000000000003</v>
      </c>
      <c r="BY18">
        <v>29.9</v>
      </c>
      <c r="BZ18">
        <v>30.6</v>
      </c>
      <c r="CA18">
        <v>29.4</v>
      </c>
      <c r="CB18">
        <v>32.4</v>
      </c>
      <c r="CC18">
        <v>28.8</v>
      </c>
      <c r="CD18">
        <v>31.3</v>
      </c>
      <c r="CE18">
        <v>34</v>
      </c>
      <c r="CF18">
        <v>25.7</v>
      </c>
      <c r="CG18">
        <v>28.4</v>
      </c>
      <c r="CH18">
        <v>25.9</v>
      </c>
      <c r="CI18">
        <v>27.4</v>
      </c>
      <c r="CJ18">
        <v>24.2</v>
      </c>
      <c r="CK18">
        <v>31.8</v>
      </c>
      <c r="CL18">
        <v>30.5</v>
      </c>
      <c r="CM18">
        <v>32</v>
      </c>
      <c r="CN18">
        <v>28.6</v>
      </c>
      <c r="CO18">
        <v>33.5</v>
      </c>
      <c r="CP18">
        <v>30.8</v>
      </c>
      <c r="CQ18">
        <v>34.1</v>
      </c>
      <c r="CR18">
        <v>34.299999999999997</v>
      </c>
      <c r="CS18">
        <v>32.700000000000003</v>
      </c>
      <c r="CT18">
        <v>33.4</v>
      </c>
      <c r="CU18">
        <v>32.4</v>
      </c>
      <c r="CV18">
        <v>32.6</v>
      </c>
      <c r="CW18">
        <v>33.200000000000003</v>
      </c>
      <c r="CX18">
        <v>35.4</v>
      </c>
      <c r="CY18">
        <v>33.6</v>
      </c>
      <c r="CZ18">
        <v>33.6</v>
      </c>
      <c r="DA18">
        <v>33.4</v>
      </c>
      <c r="DB18">
        <v>33.4</v>
      </c>
      <c r="DC18">
        <v>33.299999999999997</v>
      </c>
      <c r="DD18">
        <v>33.4</v>
      </c>
      <c r="DE18">
        <v>32.700000000000003</v>
      </c>
      <c r="DF18">
        <v>34.4</v>
      </c>
      <c r="DG18">
        <v>33.4</v>
      </c>
      <c r="DH18">
        <v>37.700000000000003</v>
      </c>
      <c r="DI18">
        <v>33.799999999999997</v>
      </c>
      <c r="DJ18">
        <v>36.799999999999997</v>
      </c>
      <c r="DK18">
        <v>33.6</v>
      </c>
      <c r="DL18">
        <v>33.4</v>
      </c>
      <c r="DM18">
        <v>33.299999999999997</v>
      </c>
      <c r="DN18">
        <v>31.6</v>
      </c>
      <c r="DO18">
        <v>24.6</v>
      </c>
      <c r="DP18">
        <v>26</v>
      </c>
      <c r="DQ18">
        <v>28.4</v>
      </c>
      <c r="DR18">
        <v>30.9</v>
      </c>
      <c r="DS18">
        <v>31.4</v>
      </c>
      <c r="DT18" s="7">
        <v>30.6</v>
      </c>
      <c r="DU18">
        <v>24.9</v>
      </c>
      <c r="DV18">
        <v>24.8</v>
      </c>
      <c r="DW18">
        <v>28.5</v>
      </c>
      <c r="DX18">
        <v>30</v>
      </c>
      <c r="DY18">
        <v>30</v>
      </c>
      <c r="DZ18">
        <v>30.9</v>
      </c>
      <c r="EA18">
        <v>31</v>
      </c>
      <c r="EB18">
        <v>28.2</v>
      </c>
      <c r="EC18">
        <v>31.4</v>
      </c>
      <c r="ED18">
        <v>32.200000000000003</v>
      </c>
      <c r="EE18">
        <v>31</v>
      </c>
      <c r="EF18" s="7">
        <v>30.1</v>
      </c>
      <c r="EG18">
        <v>31.9</v>
      </c>
      <c r="EH18">
        <v>31.9</v>
      </c>
      <c r="EI18">
        <v>31</v>
      </c>
      <c r="EJ18">
        <v>30.2</v>
      </c>
      <c r="EK18">
        <v>27.5</v>
      </c>
      <c r="EL18">
        <v>24</v>
      </c>
      <c r="EM18">
        <v>27.5</v>
      </c>
    </row>
    <row r="19" spans="1:143" ht="16.5" x14ac:dyDescent="0.25">
      <c r="A19" s="12">
        <v>0.66666666666666696</v>
      </c>
      <c r="B19">
        <v>25.3</v>
      </c>
      <c r="C19">
        <v>24.4</v>
      </c>
      <c r="D19">
        <v>26.5</v>
      </c>
      <c r="E19">
        <v>26.9</v>
      </c>
      <c r="F19">
        <v>27.2</v>
      </c>
      <c r="G19">
        <v>26.8</v>
      </c>
      <c r="H19">
        <v>26</v>
      </c>
      <c r="I19">
        <v>26.4</v>
      </c>
      <c r="J19">
        <v>21.6</v>
      </c>
      <c r="K19">
        <v>17.399999999999999</v>
      </c>
      <c r="L19">
        <v>21.4</v>
      </c>
      <c r="M19">
        <v>27.1</v>
      </c>
      <c r="N19">
        <v>25.9</v>
      </c>
      <c r="O19">
        <v>26.6</v>
      </c>
      <c r="P19">
        <v>26.1</v>
      </c>
      <c r="Q19"/>
      <c r="R19"/>
      <c r="S19">
        <v>23.8</v>
      </c>
      <c r="T19">
        <v>25.1</v>
      </c>
      <c r="U19">
        <v>25.9</v>
      </c>
      <c r="V19">
        <v>29.8</v>
      </c>
      <c r="W19">
        <v>25.8</v>
      </c>
      <c r="X19">
        <v>25.8</v>
      </c>
      <c r="Y19">
        <v>29.4</v>
      </c>
      <c r="Z19">
        <v>27.9</v>
      </c>
      <c r="AA19">
        <v>25.9</v>
      </c>
      <c r="AB19">
        <v>30.3</v>
      </c>
      <c r="AC19">
        <v>30.2</v>
      </c>
      <c r="AD19">
        <v>24.4</v>
      </c>
      <c r="AE19">
        <v>20.3</v>
      </c>
      <c r="AF19">
        <v>22.4</v>
      </c>
      <c r="AG19">
        <v>25.3</v>
      </c>
      <c r="AH19">
        <v>29.4</v>
      </c>
      <c r="AI19">
        <v>22.6</v>
      </c>
      <c r="AJ19">
        <v>26.8</v>
      </c>
      <c r="AK19">
        <v>24.7</v>
      </c>
      <c r="AL19">
        <v>26.1</v>
      </c>
      <c r="AM19">
        <v>28.2</v>
      </c>
      <c r="AN19">
        <v>28.2</v>
      </c>
      <c r="AO19">
        <v>25</v>
      </c>
      <c r="AP19">
        <v>27.2</v>
      </c>
      <c r="AQ19">
        <v>28.4</v>
      </c>
      <c r="AR19">
        <v>31.8</v>
      </c>
      <c r="AS19">
        <v>30.9</v>
      </c>
      <c r="AT19">
        <v>30.5</v>
      </c>
      <c r="AU19">
        <v>28.8</v>
      </c>
      <c r="AV19">
        <v>28.8</v>
      </c>
      <c r="AW19">
        <v>23.2</v>
      </c>
      <c r="AX19">
        <v>15.7</v>
      </c>
      <c r="AY19">
        <v>24.7</v>
      </c>
      <c r="AZ19">
        <v>21.2</v>
      </c>
      <c r="BA19">
        <v>27.3</v>
      </c>
      <c r="BB19">
        <v>28.7</v>
      </c>
      <c r="BC19">
        <v>30.4</v>
      </c>
      <c r="BD19">
        <v>30.4</v>
      </c>
      <c r="BE19">
        <v>29.8</v>
      </c>
      <c r="BF19">
        <v>27.7</v>
      </c>
      <c r="BG19">
        <v>29.5</v>
      </c>
      <c r="BH19">
        <v>28.1</v>
      </c>
      <c r="BI19">
        <v>33.299999999999997</v>
      </c>
      <c r="BJ19">
        <v>28.9</v>
      </c>
      <c r="BK19">
        <v>29.4</v>
      </c>
      <c r="BL19">
        <v>29.2</v>
      </c>
      <c r="BM19">
        <v>24.9</v>
      </c>
      <c r="BN19">
        <v>26.7</v>
      </c>
      <c r="BO19">
        <v>26.7</v>
      </c>
      <c r="BP19">
        <v>23.8</v>
      </c>
      <c r="BQ19">
        <v>27.3</v>
      </c>
      <c r="BR19">
        <v>29.3</v>
      </c>
      <c r="BS19">
        <v>31.4</v>
      </c>
      <c r="BT19">
        <v>30</v>
      </c>
      <c r="BU19">
        <v>28.3</v>
      </c>
      <c r="BV19">
        <v>30.1</v>
      </c>
      <c r="BW19">
        <v>32</v>
      </c>
      <c r="BX19">
        <v>29.8</v>
      </c>
      <c r="BY19">
        <v>28.2</v>
      </c>
      <c r="BZ19">
        <v>29.1</v>
      </c>
      <c r="CA19">
        <v>29.8</v>
      </c>
      <c r="CB19">
        <v>31.8</v>
      </c>
      <c r="CC19">
        <v>28.7</v>
      </c>
      <c r="CD19">
        <v>30.9</v>
      </c>
      <c r="CE19">
        <v>31</v>
      </c>
      <c r="CF19">
        <v>22</v>
      </c>
      <c r="CG19">
        <v>27.1</v>
      </c>
      <c r="CH19">
        <v>25.3</v>
      </c>
      <c r="CI19">
        <v>26.8</v>
      </c>
      <c r="CJ19">
        <v>25.1</v>
      </c>
      <c r="CK19">
        <v>31</v>
      </c>
      <c r="CL19">
        <v>28.7</v>
      </c>
      <c r="CM19">
        <v>29.8</v>
      </c>
      <c r="CN19">
        <v>28</v>
      </c>
      <c r="CO19">
        <v>35</v>
      </c>
      <c r="CP19">
        <v>30.9</v>
      </c>
      <c r="CQ19">
        <v>32.9</v>
      </c>
      <c r="CR19">
        <v>32.9</v>
      </c>
      <c r="CS19">
        <v>31.9</v>
      </c>
      <c r="CT19">
        <v>33</v>
      </c>
      <c r="CU19">
        <v>33</v>
      </c>
      <c r="CV19">
        <v>31.7</v>
      </c>
      <c r="CW19">
        <v>32.9</v>
      </c>
      <c r="CX19">
        <v>35.200000000000003</v>
      </c>
      <c r="CY19">
        <v>32.6</v>
      </c>
      <c r="CZ19">
        <v>32.700000000000003</v>
      </c>
      <c r="DA19">
        <v>32.4</v>
      </c>
      <c r="DB19">
        <v>34.799999999999997</v>
      </c>
      <c r="DC19">
        <v>32.9</v>
      </c>
      <c r="DD19">
        <v>32.5</v>
      </c>
      <c r="DE19">
        <v>32.299999999999997</v>
      </c>
      <c r="DF19">
        <v>33.6</v>
      </c>
      <c r="DG19">
        <v>34.1</v>
      </c>
      <c r="DH19">
        <v>35.6</v>
      </c>
      <c r="DI19">
        <v>33.9</v>
      </c>
      <c r="DJ19">
        <v>35.299999999999997</v>
      </c>
      <c r="DK19">
        <v>33.9</v>
      </c>
      <c r="DL19">
        <v>32.299999999999997</v>
      </c>
      <c r="DM19">
        <v>32.799999999999997</v>
      </c>
      <c r="DN19">
        <v>29</v>
      </c>
      <c r="DO19">
        <v>24.7</v>
      </c>
      <c r="DP19">
        <v>26.1</v>
      </c>
      <c r="DQ19">
        <v>29.9</v>
      </c>
      <c r="DR19">
        <v>30.4</v>
      </c>
      <c r="DS19">
        <v>30.9</v>
      </c>
      <c r="DT19" s="7">
        <v>30.1</v>
      </c>
      <c r="DU19">
        <v>25.2</v>
      </c>
      <c r="DV19">
        <v>24.3</v>
      </c>
      <c r="DW19">
        <v>29</v>
      </c>
      <c r="DX19">
        <v>22.2</v>
      </c>
      <c r="DY19">
        <v>30.1</v>
      </c>
      <c r="DZ19">
        <v>30.6</v>
      </c>
      <c r="EA19">
        <v>30.7</v>
      </c>
      <c r="EB19">
        <v>25.6</v>
      </c>
      <c r="EC19">
        <v>31.1</v>
      </c>
      <c r="ED19">
        <v>31.4</v>
      </c>
      <c r="EE19">
        <v>31.7</v>
      </c>
      <c r="EF19" s="7">
        <v>30.1</v>
      </c>
      <c r="EG19">
        <v>31.6</v>
      </c>
      <c r="EH19">
        <v>32.1</v>
      </c>
      <c r="EI19">
        <v>30.3</v>
      </c>
      <c r="EJ19">
        <v>30.2</v>
      </c>
      <c r="EK19">
        <v>27.7</v>
      </c>
      <c r="EL19">
        <v>24.6</v>
      </c>
      <c r="EM19">
        <v>27.6</v>
      </c>
    </row>
    <row r="20" spans="1:143" ht="16.5" x14ac:dyDescent="0.25">
      <c r="A20" s="12">
        <v>0.70833333333333304</v>
      </c>
      <c r="B20">
        <v>22.8</v>
      </c>
      <c r="C20">
        <v>22.2</v>
      </c>
      <c r="D20">
        <v>24.2</v>
      </c>
      <c r="E20">
        <v>23.9</v>
      </c>
      <c r="F20">
        <v>24.8</v>
      </c>
      <c r="G20">
        <v>24.8</v>
      </c>
      <c r="H20">
        <v>23.1</v>
      </c>
      <c r="I20">
        <v>23.3</v>
      </c>
      <c r="J20">
        <v>19.899999999999999</v>
      </c>
      <c r="K20">
        <v>16.7</v>
      </c>
      <c r="L20">
        <v>20.6</v>
      </c>
      <c r="M20">
        <v>23.8</v>
      </c>
      <c r="N20">
        <v>22.9</v>
      </c>
      <c r="O20">
        <v>24</v>
      </c>
      <c r="P20">
        <v>24.4</v>
      </c>
      <c r="Q20"/>
      <c r="R20"/>
      <c r="S20">
        <v>22.4</v>
      </c>
      <c r="T20">
        <v>23</v>
      </c>
      <c r="U20">
        <v>26.5</v>
      </c>
      <c r="V20">
        <v>28.3</v>
      </c>
      <c r="W20">
        <v>23</v>
      </c>
      <c r="X20">
        <v>23.7</v>
      </c>
      <c r="Y20">
        <v>26.6</v>
      </c>
      <c r="Z20">
        <v>26.2</v>
      </c>
      <c r="AA20">
        <v>22.6</v>
      </c>
      <c r="AB20">
        <v>28.2</v>
      </c>
      <c r="AC20">
        <v>26.8</v>
      </c>
      <c r="AD20">
        <v>21.1</v>
      </c>
      <c r="AE20">
        <v>19.2</v>
      </c>
      <c r="AF20">
        <v>21.7</v>
      </c>
      <c r="AG20">
        <v>25.1</v>
      </c>
      <c r="AH20">
        <v>26.3</v>
      </c>
      <c r="AI20">
        <v>21.4</v>
      </c>
      <c r="AJ20">
        <v>23</v>
      </c>
      <c r="AK20">
        <v>22.7</v>
      </c>
      <c r="AL20">
        <v>24.2</v>
      </c>
      <c r="AM20">
        <v>26.7</v>
      </c>
      <c r="AN20">
        <v>27.1</v>
      </c>
      <c r="AO20">
        <v>23.4</v>
      </c>
      <c r="AP20">
        <v>25.4</v>
      </c>
      <c r="AQ20">
        <v>27.3</v>
      </c>
      <c r="AR20">
        <v>29.9</v>
      </c>
      <c r="AS20">
        <v>29.5</v>
      </c>
      <c r="AT20">
        <v>28.3</v>
      </c>
      <c r="AU20">
        <v>28.1</v>
      </c>
      <c r="AV20">
        <v>26</v>
      </c>
      <c r="AW20">
        <v>20.6</v>
      </c>
      <c r="AX20">
        <v>14.9</v>
      </c>
      <c r="AY20">
        <v>23.1</v>
      </c>
      <c r="AZ20">
        <v>22.4</v>
      </c>
      <c r="BA20">
        <v>25.4</v>
      </c>
      <c r="BB20">
        <v>26.8</v>
      </c>
      <c r="BC20">
        <v>29.5</v>
      </c>
      <c r="BD20">
        <v>28.7</v>
      </c>
      <c r="BE20">
        <v>28.1</v>
      </c>
      <c r="BF20">
        <v>27.1</v>
      </c>
      <c r="BG20">
        <v>28.4</v>
      </c>
      <c r="BH20">
        <v>27.4</v>
      </c>
      <c r="BI20">
        <v>31</v>
      </c>
      <c r="BJ20">
        <v>26.6</v>
      </c>
      <c r="BK20">
        <v>26.8</v>
      </c>
      <c r="BL20">
        <v>27.2</v>
      </c>
      <c r="BM20">
        <v>24.6</v>
      </c>
      <c r="BN20">
        <v>25.3</v>
      </c>
      <c r="BO20">
        <v>25.3</v>
      </c>
      <c r="BP20">
        <v>21.9</v>
      </c>
      <c r="BQ20">
        <v>25.4</v>
      </c>
      <c r="BR20">
        <v>27.6</v>
      </c>
      <c r="BS20">
        <v>29.2</v>
      </c>
      <c r="BT20">
        <v>29</v>
      </c>
      <c r="BU20">
        <v>27.1</v>
      </c>
      <c r="BV20">
        <v>28.7</v>
      </c>
      <c r="BW20">
        <v>30.3</v>
      </c>
      <c r="BX20">
        <v>29.1</v>
      </c>
      <c r="BY20">
        <v>27.8</v>
      </c>
      <c r="BZ20">
        <v>27.4</v>
      </c>
      <c r="CA20">
        <v>29.4</v>
      </c>
      <c r="CB20">
        <v>30.4</v>
      </c>
      <c r="CC20">
        <v>29.3</v>
      </c>
      <c r="CD20">
        <v>29.8</v>
      </c>
      <c r="CE20">
        <v>28.6</v>
      </c>
      <c r="CF20">
        <v>21.8</v>
      </c>
      <c r="CG20">
        <v>26.3</v>
      </c>
      <c r="CH20">
        <v>24.6</v>
      </c>
      <c r="CI20">
        <v>25.9</v>
      </c>
      <c r="CJ20">
        <v>24.2</v>
      </c>
      <c r="CK20">
        <v>27.9</v>
      </c>
      <c r="CL20">
        <v>28</v>
      </c>
      <c r="CM20">
        <v>28.1</v>
      </c>
      <c r="CN20">
        <v>27.2</v>
      </c>
      <c r="CO20">
        <v>32.4</v>
      </c>
      <c r="CP20">
        <v>29.9</v>
      </c>
      <c r="CQ20">
        <v>31</v>
      </c>
      <c r="CR20">
        <v>31.7</v>
      </c>
      <c r="CS20">
        <v>31</v>
      </c>
      <c r="CT20">
        <v>31.8</v>
      </c>
      <c r="CU20">
        <v>30.8</v>
      </c>
      <c r="CV20">
        <v>30.3</v>
      </c>
      <c r="CW20">
        <v>32.1</v>
      </c>
      <c r="CX20">
        <v>33.4</v>
      </c>
      <c r="CY20">
        <v>30.6</v>
      </c>
      <c r="CZ20">
        <v>31.7</v>
      </c>
      <c r="DA20">
        <v>31.6</v>
      </c>
      <c r="DB20">
        <v>32.5</v>
      </c>
      <c r="DC20">
        <v>31.5</v>
      </c>
      <c r="DD20">
        <v>31.7</v>
      </c>
      <c r="DE20">
        <v>31.6</v>
      </c>
      <c r="DF20">
        <v>32.4</v>
      </c>
      <c r="DG20">
        <v>33.1</v>
      </c>
      <c r="DH20">
        <v>33.9</v>
      </c>
      <c r="DI20">
        <v>32.799999999999997</v>
      </c>
      <c r="DJ20">
        <v>33.1</v>
      </c>
      <c r="DK20">
        <v>32.299999999999997</v>
      </c>
      <c r="DL20">
        <v>31.7</v>
      </c>
      <c r="DM20">
        <v>31.9</v>
      </c>
      <c r="DN20">
        <v>29.7</v>
      </c>
      <c r="DO20">
        <v>24.6</v>
      </c>
      <c r="DP20">
        <v>25.9</v>
      </c>
      <c r="DQ20">
        <v>28.6</v>
      </c>
      <c r="DR20">
        <v>29.9</v>
      </c>
      <c r="DS20">
        <v>30.4</v>
      </c>
      <c r="DT20" s="7">
        <v>27.4</v>
      </c>
      <c r="DU20">
        <v>24.3</v>
      </c>
      <c r="DV20">
        <v>24</v>
      </c>
      <c r="DW20">
        <v>28.5</v>
      </c>
      <c r="DX20">
        <v>23.3</v>
      </c>
      <c r="DY20">
        <v>28.2</v>
      </c>
      <c r="DZ20">
        <v>26.7</v>
      </c>
      <c r="EA20">
        <v>29.6</v>
      </c>
      <c r="EB20">
        <v>22.3</v>
      </c>
      <c r="EC20">
        <v>30.8</v>
      </c>
      <c r="ED20">
        <v>30.2</v>
      </c>
      <c r="EE20">
        <v>31.3</v>
      </c>
      <c r="EF20" s="7">
        <v>29.8</v>
      </c>
      <c r="EG20">
        <v>30.8</v>
      </c>
      <c r="EH20">
        <v>31.4</v>
      </c>
      <c r="EI20">
        <v>29</v>
      </c>
      <c r="EJ20">
        <v>30</v>
      </c>
      <c r="EK20">
        <v>28.5</v>
      </c>
      <c r="EL20">
        <v>25.3</v>
      </c>
      <c r="EM20">
        <v>27.2</v>
      </c>
    </row>
    <row r="21" spans="1:143" ht="16.5" x14ac:dyDescent="0.25">
      <c r="A21" s="12">
        <v>0.75</v>
      </c>
      <c r="B21">
        <v>20.399999999999999</v>
      </c>
      <c r="C21">
        <v>19.600000000000001</v>
      </c>
      <c r="D21">
        <v>21.6</v>
      </c>
      <c r="E21">
        <v>20.6</v>
      </c>
      <c r="F21">
        <v>22.3</v>
      </c>
      <c r="G21">
        <v>21.8</v>
      </c>
      <c r="H21">
        <v>22.2</v>
      </c>
      <c r="I21">
        <v>21.3</v>
      </c>
      <c r="J21">
        <v>19</v>
      </c>
      <c r="K21">
        <v>16.600000000000001</v>
      </c>
      <c r="L21">
        <v>18.5</v>
      </c>
      <c r="M21">
        <v>21.8</v>
      </c>
      <c r="N21">
        <v>19.3</v>
      </c>
      <c r="O21">
        <v>21.1</v>
      </c>
      <c r="P21">
        <v>22</v>
      </c>
      <c r="Q21"/>
      <c r="R21"/>
      <c r="S21">
        <v>19.8</v>
      </c>
      <c r="T21">
        <v>20.9</v>
      </c>
      <c r="U21">
        <v>22.7</v>
      </c>
      <c r="V21">
        <v>24.7</v>
      </c>
      <c r="W21">
        <v>21</v>
      </c>
      <c r="X21">
        <v>21.3</v>
      </c>
      <c r="Y21">
        <v>22.9</v>
      </c>
      <c r="Z21">
        <v>22.9</v>
      </c>
      <c r="AA21">
        <v>20.6</v>
      </c>
      <c r="AB21">
        <v>23.5</v>
      </c>
      <c r="AC21">
        <v>26.1</v>
      </c>
      <c r="AD21">
        <v>18.600000000000001</v>
      </c>
      <c r="AE21">
        <v>18.5</v>
      </c>
      <c r="AF21">
        <v>21.7</v>
      </c>
      <c r="AG21">
        <v>24.2</v>
      </c>
      <c r="AH21">
        <v>24</v>
      </c>
      <c r="AI21">
        <v>19.3</v>
      </c>
      <c r="AJ21">
        <v>21.2</v>
      </c>
      <c r="AK21">
        <v>21.1</v>
      </c>
      <c r="AL21">
        <v>22.1</v>
      </c>
      <c r="AM21">
        <v>23.7</v>
      </c>
      <c r="AN21">
        <v>25.3</v>
      </c>
      <c r="AO21">
        <v>21.8</v>
      </c>
      <c r="AP21">
        <v>22.8</v>
      </c>
      <c r="AQ21">
        <v>25.1</v>
      </c>
      <c r="AR21">
        <v>27.3</v>
      </c>
      <c r="AS21">
        <v>26.9</v>
      </c>
      <c r="AT21">
        <v>25.5</v>
      </c>
      <c r="AU21">
        <v>26</v>
      </c>
      <c r="AV21">
        <v>25.6</v>
      </c>
      <c r="AW21">
        <v>18.2</v>
      </c>
      <c r="AX21">
        <v>13.9</v>
      </c>
      <c r="AY21">
        <v>20.100000000000001</v>
      </c>
      <c r="AZ21">
        <v>22.1</v>
      </c>
      <c r="BA21">
        <v>22.7</v>
      </c>
      <c r="BB21">
        <v>24.2</v>
      </c>
      <c r="BC21">
        <v>27.7</v>
      </c>
      <c r="BD21">
        <v>27.3</v>
      </c>
      <c r="BE21">
        <v>27.2</v>
      </c>
      <c r="BF21">
        <v>26.7</v>
      </c>
      <c r="BG21">
        <v>27.4</v>
      </c>
      <c r="BH21">
        <v>27.7</v>
      </c>
      <c r="BI21">
        <v>29.9</v>
      </c>
      <c r="BJ21">
        <v>25.4</v>
      </c>
      <c r="BK21">
        <v>24.5</v>
      </c>
      <c r="BL21">
        <v>24.8</v>
      </c>
      <c r="BM21">
        <v>23.7</v>
      </c>
      <c r="BN21">
        <v>23.1</v>
      </c>
      <c r="BO21">
        <v>23.1</v>
      </c>
      <c r="BP21">
        <v>20.3</v>
      </c>
      <c r="BQ21">
        <v>23.1</v>
      </c>
      <c r="BR21">
        <v>25.4</v>
      </c>
      <c r="BS21">
        <v>26.9</v>
      </c>
      <c r="BT21">
        <v>26.7</v>
      </c>
      <c r="BU21">
        <v>25.1</v>
      </c>
      <c r="BV21">
        <v>25.7</v>
      </c>
      <c r="BW21">
        <v>27.8</v>
      </c>
      <c r="BX21">
        <v>26.7</v>
      </c>
      <c r="BY21">
        <v>25.9</v>
      </c>
      <c r="BZ21">
        <v>26</v>
      </c>
      <c r="CA21">
        <v>27.2</v>
      </c>
      <c r="CB21">
        <v>28.2</v>
      </c>
      <c r="CC21">
        <v>27.6</v>
      </c>
      <c r="CD21">
        <v>27.2</v>
      </c>
      <c r="CE21">
        <v>26.4</v>
      </c>
      <c r="CF21">
        <v>22.2</v>
      </c>
      <c r="CG21">
        <v>25.7</v>
      </c>
      <c r="CH21">
        <v>24.5</v>
      </c>
      <c r="CI21">
        <v>25</v>
      </c>
      <c r="CJ21">
        <v>23.7</v>
      </c>
      <c r="CK21">
        <v>26.3</v>
      </c>
      <c r="CL21">
        <v>27</v>
      </c>
      <c r="CM21">
        <v>26.8</v>
      </c>
      <c r="CN21">
        <v>26.3</v>
      </c>
      <c r="CO21">
        <v>30.9</v>
      </c>
      <c r="CP21">
        <v>27.3</v>
      </c>
      <c r="CQ21">
        <v>28.7</v>
      </c>
      <c r="CR21">
        <v>30.1</v>
      </c>
      <c r="CS21">
        <v>30.2</v>
      </c>
      <c r="CT21">
        <v>30.6</v>
      </c>
      <c r="CU21">
        <v>29.4</v>
      </c>
      <c r="CV21">
        <v>30.1</v>
      </c>
      <c r="CW21">
        <v>31.4</v>
      </c>
      <c r="CX21">
        <v>31.6</v>
      </c>
      <c r="CY21">
        <v>29.9</v>
      </c>
      <c r="CZ21">
        <v>31.1</v>
      </c>
      <c r="DA21">
        <v>30.9</v>
      </c>
      <c r="DB21">
        <v>31.5</v>
      </c>
      <c r="DC21">
        <v>30.4</v>
      </c>
      <c r="DD21">
        <v>31.3</v>
      </c>
      <c r="DE21">
        <v>31.2</v>
      </c>
      <c r="DF21">
        <v>31.5</v>
      </c>
      <c r="DG21">
        <v>31.6</v>
      </c>
      <c r="DH21">
        <v>31.9</v>
      </c>
      <c r="DI21">
        <v>32.299999999999997</v>
      </c>
      <c r="DJ21">
        <v>32.299999999999997</v>
      </c>
      <c r="DK21">
        <v>31.4</v>
      </c>
      <c r="DL21">
        <v>31.1</v>
      </c>
      <c r="DM21">
        <v>30.7</v>
      </c>
      <c r="DN21">
        <v>29.9</v>
      </c>
      <c r="DO21">
        <v>24.7</v>
      </c>
      <c r="DP21">
        <v>26.2</v>
      </c>
      <c r="DQ21">
        <v>27.7</v>
      </c>
      <c r="DR21">
        <v>29.1</v>
      </c>
      <c r="DS21">
        <v>29.9</v>
      </c>
      <c r="DT21" s="7">
        <v>25.3</v>
      </c>
      <c r="DU21">
        <v>24.3</v>
      </c>
      <c r="DV21">
        <v>24.6</v>
      </c>
      <c r="DW21">
        <v>27.8</v>
      </c>
      <c r="DX21">
        <v>23.4</v>
      </c>
      <c r="DY21">
        <v>26.7</v>
      </c>
      <c r="DZ21">
        <v>26.5</v>
      </c>
      <c r="EA21">
        <v>29.1</v>
      </c>
      <c r="EB21">
        <v>23.3</v>
      </c>
      <c r="EC21">
        <v>30.4</v>
      </c>
      <c r="ED21">
        <v>29.3</v>
      </c>
      <c r="EE21">
        <v>30.2</v>
      </c>
      <c r="EF21" s="7">
        <v>29.3</v>
      </c>
      <c r="EG21">
        <v>29.8</v>
      </c>
      <c r="EH21">
        <v>30.3</v>
      </c>
      <c r="EI21">
        <v>29.2</v>
      </c>
      <c r="EJ21">
        <v>29.4</v>
      </c>
      <c r="EK21">
        <v>28.7</v>
      </c>
      <c r="EL21">
        <v>25</v>
      </c>
      <c r="EM21">
        <v>27.3</v>
      </c>
    </row>
    <row r="22" spans="1:143" ht="16.5" x14ac:dyDescent="0.25">
      <c r="A22" s="12">
        <v>0.79166666666666696</v>
      </c>
      <c r="B22">
        <v>18.8</v>
      </c>
      <c r="C22">
        <v>18.600000000000001</v>
      </c>
      <c r="D22">
        <v>19.600000000000001</v>
      </c>
      <c r="E22">
        <v>18.600000000000001</v>
      </c>
      <c r="F22">
        <v>20.6</v>
      </c>
      <c r="G22">
        <v>19.399999999999999</v>
      </c>
      <c r="H22">
        <v>20.399999999999999</v>
      </c>
      <c r="I22">
        <v>19.600000000000001</v>
      </c>
      <c r="J22">
        <v>18.399999999999999</v>
      </c>
      <c r="K22">
        <v>16.3</v>
      </c>
      <c r="L22">
        <v>17.899999999999999</v>
      </c>
      <c r="M22">
        <v>19.7</v>
      </c>
      <c r="N22">
        <v>18.399999999999999</v>
      </c>
      <c r="O22">
        <v>19.600000000000001</v>
      </c>
      <c r="P22">
        <v>20.3</v>
      </c>
      <c r="Q22"/>
      <c r="R22"/>
      <c r="S22">
        <v>17.899999999999999</v>
      </c>
      <c r="T22">
        <v>19.399999999999999</v>
      </c>
      <c r="U22">
        <v>20.7</v>
      </c>
      <c r="V22">
        <v>22.4</v>
      </c>
      <c r="W22">
        <v>20</v>
      </c>
      <c r="X22">
        <v>19.7</v>
      </c>
      <c r="Y22">
        <v>21.8</v>
      </c>
      <c r="Z22">
        <v>21.1</v>
      </c>
      <c r="AA22">
        <v>18.3</v>
      </c>
      <c r="AB22">
        <v>21.2</v>
      </c>
      <c r="AC22">
        <v>25.1</v>
      </c>
      <c r="AD22">
        <v>17.5</v>
      </c>
      <c r="AE22">
        <v>17.7</v>
      </c>
      <c r="AF22">
        <v>21.3</v>
      </c>
      <c r="AG22">
        <v>22.3</v>
      </c>
      <c r="AH22">
        <v>22.8</v>
      </c>
      <c r="AI22">
        <v>18.2</v>
      </c>
      <c r="AJ22">
        <v>19.8</v>
      </c>
      <c r="AK22">
        <v>19.399999999999999</v>
      </c>
      <c r="AL22">
        <v>20.6</v>
      </c>
      <c r="AM22">
        <v>21.2</v>
      </c>
      <c r="AN22">
        <v>22.8</v>
      </c>
      <c r="AO22">
        <v>20.5</v>
      </c>
      <c r="AP22">
        <v>20.6</v>
      </c>
      <c r="AQ22">
        <v>22.8</v>
      </c>
      <c r="AR22">
        <v>24.9</v>
      </c>
      <c r="AS22">
        <v>24.5</v>
      </c>
      <c r="AT22">
        <v>23.1</v>
      </c>
      <c r="AU22">
        <v>24.3</v>
      </c>
      <c r="AV22">
        <v>25.3</v>
      </c>
      <c r="AW22">
        <v>17.2</v>
      </c>
      <c r="AX22">
        <v>13.7</v>
      </c>
      <c r="AY22">
        <v>19.100000000000001</v>
      </c>
      <c r="AZ22">
        <v>19.8</v>
      </c>
      <c r="BA22">
        <v>20.7</v>
      </c>
      <c r="BB22">
        <v>22.4</v>
      </c>
      <c r="BC22">
        <v>26.4</v>
      </c>
      <c r="BD22">
        <v>26.5</v>
      </c>
      <c r="BE22">
        <v>25.7</v>
      </c>
      <c r="BF22">
        <v>26.2</v>
      </c>
      <c r="BG22">
        <v>27</v>
      </c>
      <c r="BH22">
        <v>26.7</v>
      </c>
      <c r="BI22">
        <v>27.6</v>
      </c>
      <c r="BJ22">
        <v>24.1</v>
      </c>
      <c r="BK22">
        <v>23.1</v>
      </c>
      <c r="BL22">
        <v>22.8</v>
      </c>
      <c r="BM22">
        <v>22.6</v>
      </c>
      <c r="BN22">
        <v>21.1</v>
      </c>
      <c r="BO22">
        <v>21.1</v>
      </c>
      <c r="BP22">
        <v>19.399999999999999</v>
      </c>
      <c r="BQ22">
        <v>21.1</v>
      </c>
      <c r="BR22">
        <v>23.2</v>
      </c>
      <c r="BS22">
        <v>25.3</v>
      </c>
      <c r="BT22">
        <v>25.1</v>
      </c>
      <c r="BU22">
        <v>23.6</v>
      </c>
      <c r="BV22">
        <v>23.7</v>
      </c>
      <c r="BW22">
        <v>26.1</v>
      </c>
      <c r="BX22">
        <v>25.1</v>
      </c>
      <c r="BY22">
        <v>24.9</v>
      </c>
      <c r="BZ22">
        <v>24.8</v>
      </c>
      <c r="CA22">
        <v>26</v>
      </c>
      <c r="CB22">
        <v>26.4</v>
      </c>
      <c r="CC22">
        <v>25.4</v>
      </c>
      <c r="CD22">
        <v>25.5</v>
      </c>
      <c r="CE22">
        <v>25.1</v>
      </c>
      <c r="CF22">
        <v>22.1</v>
      </c>
      <c r="CG22">
        <v>24.8</v>
      </c>
      <c r="CH22">
        <v>23.8</v>
      </c>
      <c r="CI22">
        <v>24.3</v>
      </c>
      <c r="CJ22">
        <v>22.7</v>
      </c>
      <c r="CK22">
        <v>25.7</v>
      </c>
      <c r="CL22">
        <v>26</v>
      </c>
      <c r="CM22">
        <v>25.6</v>
      </c>
      <c r="CN22">
        <v>25.1</v>
      </c>
      <c r="CO22">
        <v>29.3</v>
      </c>
      <c r="CP22">
        <v>25.4</v>
      </c>
      <c r="CQ22">
        <v>27.4</v>
      </c>
      <c r="CR22">
        <v>28.7</v>
      </c>
      <c r="CS22">
        <v>28.8</v>
      </c>
      <c r="CT22">
        <v>28.5</v>
      </c>
      <c r="CU22">
        <v>28.6</v>
      </c>
      <c r="CV22">
        <v>28.6</v>
      </c>
      <c r="CW22">
        <v>30.2</v>
      </c>
      <c r="CX22">
        <v>30.1</v>
      </c>
      <c r="CY22">
        <v>29.2</v>
      </c>
      <c r="CZ22">
        <v>30.2</v>
      </c>
      <c r="DA22">
        <v>29.9</v>
      </c>
      <c r="DB22">
        <v>30.1</v>
      </c>
      <c r="DC22">
        <v>29.9</v>
      </c>
      <c r="DD22">
        <v>30.4</v>
      </c>
      <c r="DE22">
        <v>31</v>
      </c>
      <c r="DF22">
        <v>30.6</v>
      </c>
      <c r="DG22">
        <v>30.7</v>
      </c>
      <c r="DH22">
        <v>31.2</v>
      </c>
      <c r="DI22">
        <v>30.4</v>
      </c>
      <c r="DJ22">
        <v>30.7</v>
      </c>
      <c r="DK22">
        <v>30.3</v>
      </c>
      <c r="DL22">
        <v>30.1</v>
      </c>
      <c r="DM22">
        <v>29.9</v>
      </c>
      <c r="DN22">
        <v>29.6</v>
      </c>
      <c r="DO22">
        <v>25.2</v>
      </c>
      <c r="DP22">
        <v>25.8</v>
      </c>
      <c r="DQ22">
        <v>27.7</v>
      </c>
      <c r="DR22">
        <v>29</v>
      </c>
      <c r="DS22">
        <v>29.6</v>
      </c>
      <c r="DT22" s="7">
        <v>24.9</v>
      </c>
      <c r="DU22">
        <v>24</v>
      </c>
      <c r="DV22">
        <v>24.7</v>
      </c>
      <c r="DW22">
        <v>27.8</v>
      </c>
      <c r="DX22">
        <v>23.5</v>
      </c>
      <c r="DY22">
        <v>27.7</v>
      </c>
      <c r="DZ22">
        <v>26.7</v>
      </c>
      <c r="EA22">
        <v>28.8</v>
      </c>
      <c r="EB22">
        <v>23.6</v>
      </c>
      <c r="EC22">
        <v>29.3</v>
      </c>
      <c r="ED22">
        <v>29.1</v>
      </c>
      <c r="EE22">
        <v>29.2</v>
      </c>
      <c r="EF22" s="7">
        <v>28.9</v>
      </c>
      <c r="EG22">
        <v>29.2</v>
      </c>
      <c r="EH22">
        <v>29.7</v>
      </c>
      <c r="EI22">
        <v>29.3</v>
      </c>
      <c r="EJ22">
        <v>28.9</v>
      </c>
      <c r="EK22">
        <v>28.4</v>
      </c>
      <c r="EL22">
        <v>24.5</v>
      </c>
      <c r="EM22">
        <v>26.9</v>
      </c>
    </row>
    <row r="23" spans="1:143" ht="16.5" x14ac:dyDescent="0.25">
      <c r="A23" s="12">
        <v>0.83333333333333304</v>
      </c>
      <c r="B23">
        <v>17.600000000000001</v>
      </c>
      <c r="C23">
        <v>16.8</v>
      </c>
      <c r="D23">
        <v>18</v>
      </c>
      <c r="E23">
        <v>17.7</v>
      </c>
      <c r="F23">
        <v>19.7</v>
      </c>
      <c r="G23">
        <v>18.5</v>
      </c>
      <c r="H23">
        <v>19.600000000000001</v>
      </c>
      <c r="I23">
        <v>18.899999999999999</v>
      </c>
      <c r="J23">
        <v>18.100000000000001</v>
      </c>
      <c r="K23">
        <v>16.3</v>
      </c>
      <c r="L23">
        <v>17.8</v>
      </c>
      <c r="M23">
        <v>19.3</v>
      </c>
      <c r="N23">
        <v>18.2</v>
      </c>
      <c r="O23">
        <v>19.100000000000001</v>
      </c>
      <c r="P23"/>
      <c r="Q23"/>
      <c r="R23"/>
      <c r="S23">
        <v>17.399999999999999</v>
      </c>
      <c r="T23">
        <v>18.600000000000001</v>
      </c>
      <c r="U23">
        <v>20</v>
      </c>
      <c r="V23">
        <v>21.4</v>
      </c>
      <c r="W23">
        <v>19.399999999999999</v>
      </c>
      <c r="X23">
        <v>18.899999999999999</v>
      </c>
      <c r="Y23">
        <v>21.3</v>
      </c>
      <c r="Z23">
        <v>20.3</v>
      </c>
      <c r="AA23">
        <v>18.2</v>
      </c>
      <c r="AB23">
        <v>20.6</v>
      </c>
      <c r="AC23">
        <v>24.2</v>
      </c>
      <c r="AD23">
        <v>17.3</v>
      </c>
      <c r="AE23">
        <v>17.7</v>
      </c>
      <c r="AF23">
        <v>20.5</v>
      </c>
      <c r="AG23">
        <v>21.1</v>
      </c>
      <c r="AH23">
        <v>21.6</v>
      </c>
      <c r="AI23">
        <v>17.899999999999999</v>
      </c>
      <c r="AJ23">
        <v>19.399999999999999</v>
      </c>
      <c r="AK23">
        <v>18.8</v>
      </c>
      <c r="AL23">
        <v>19.8</v>
      </c>
      <c r="AM23">
        <v>20.5</v>
      </c>
      <c r="AN23">
        <v>22.2</v>
      </c>
      <c r="AO23">
        <v>19.600000000000001</v>
      </c>
      <c r="AP23">
        <v>19.8</v>
      </c>
      <c r="AQ23">
        <v>22.1</v>
      </c>
      <c r="AR23">
        <v>24.1</v>
      </c>
      <c r="AS23">
        <v>23.5</v>
      </c>
      <c r="AT23">
        <v>21.8</v>
      </c>
      <c r="AU23">
        <v>23.3</v>
      </c>
      <c r="AV23">
        <v>24.8</v>
      </c>
      <c r="AW23">
        <v>16.399999999999999</v>
      </c>
      <c r="AX23">
        <v>14</v>
      </c>
      <c r="AY23">
        <v>18.899999999999999</v>
      </c>
      <c r="AZ23">
        <v>18.3</v>
      </c>
      <c r="BA23">
        <v>19.7</v>
      </c>
      <c r="BB23">
        <v>21.7</v>
      </c>
      <c r="BC23">
        <v>25.9</v>
      </c>
      <c r="BD23">
        <v>26.2</v>
      </c>
      <c r="BE23">
        <v>25.2</v>
      </c>
      <c r="BF23">
        <v>25.7</v>
      </c>
      <c r="BG23">
        <v>26.7</v>
      </c>
      <c r="BH23">
        <v>26.2</v>
      </c>
      <c r="BI23">
        <v>26.7</v>
      </c>
      <c r="BJ23">
        <v>23.2</v>
      </c>
      <c r="BK23">
        <v>21.8</v>
      </c>
      <c r="BL23">
        <v>21.9</v>
      </c>
      <c r="BM23">
        <v>21.9</v>
      </c>
      <c r="BN23">
        <v>20.2</v>
      </c>
      <c r="BO23">
        <v>20.2</v>
      </c>
      <c r="BP23">
        <v>18.5</v>
      </c>
      <c r="BQ23">
        <v>20.3</v>
      </c>
      <c r="BR23">
        <v>22.1</v>
      </c>
      <c r="BS23">
        <v>24.7</v>
      </c>
      <c r="BT23">
        <v>24.7</v>
      </c>
      <c r="BU23">
        <v>22.3</v>
      </c>
      <c r="BV23">
        <v>23</v>
      </c>
      <c r="BW23">
        <v>24</v>
      </c>
      <c r="BX23">
        <v>24.7</v>
      </c>
      <c r="BY23">
        <v>23.8</v>
      </c>
      <c r="BZ23">
        <v>24.1</v>
      </c>
      <c r="CA23">
        <v>25.3</v>
      </c>
      <c r="CB23">
        <v>25.3</v>
      </c>
      <c r="CC23">
        <v>24.1</v>
      </c>
      <c r="CD23">
        <v>24.8</v>
      </c>
      <c r="CE23">
        <v>24.4</v>
      </c>
      <c r="CF23">
        <v>22.4</v>
      </c>
      <c r="CG23">
        <v>24.3</v>
      </c>
      <c r="CH23">
        <v>23.3</v>
      </c>
      <c r="CI23">
        <v>23.9</v>
      </c>
      <c r="CJ23">
        <v>22.3</v>
      </c>
      <c r="CK23">
        <v>25.2</v>
      </c>
      <c r="CL23">
        <v>25.6</v>
      </c>
      <c r="CM23">
        <v>25.1</v>
      </c>
      <c r="CN23">
        <v>24.4</v>
      </c>
      <c r="CO23">
        <v>28.6</v>
      </c>
      <c r="CP23">
        <v>24.2</v>
      </c>
      <c r="CQ23">
        <v>26.9</v>
      </c>
      <c r="CR23">
        <v>27.8</v>
      </c>
      <c r="CS23">
        <v>27.7</v>
      </c>
      <c r="CT23">
        <v>27.7</v>
      </c>
      <c r="CU23">
        <v>27.6</v>
      </c>
      <c r="CV23">
        <v>27.9</v>
      </c>
      <c r="CW23">
        <v>29.4</v>
      </c>
      <c r="CX23">
        <v>29.2</v>
      </c>
      <c r="CY23">
        <v>28.6</v>
      </c>
      <c r="CZ23">
        <v>29.5</v>
      </c>
      <c r="DA23">
        <v>29.2</v>
      </c>
      <c r="DB23">
        <v>29.4</v>
      </c>
      <c r="DC23">
        <v>29.8</v>
      </c>
      <c r="DD23">
        <v>29.7</v>
      </c>
      <c r="DE23">
        <v>30.5</v>
      </c>
      <c r="DF23">
        <v>29.7</v>
      </c>
      <c r="DG23">
        <v>30.4</v>
      </c>
      <c r="DH23">
        <v>30.8</v>
      </c>
      <c r="DI23">
        <v>27.6</v>
      </c>
      <c r="DJ23">
        <v>29.7</v>
      </c>
      <c r="DK23">
        <v>29.4</v>
      </c>
      <c r="DL23">
        <v>29.6</v>
      </c>
      <c r="DM23">
        <v>29.6</v>
      </c>
      <c r="DN23">
        <v>29.3</v>
      </c>
      <c r="DO23">
        <v>25.8</v>
      </c>
      <c r="DP23">
        <v>25.7</v>
      </c>
      <c r="DQ23">
        <v>27.1</v>
      </c>
      <c r="DR23">
        <v>28.5</v>
      </c>
      <c r="DS23">
        <v>29.4</v>
      </c>
      <c r="DT23" s="7">
        <v>24.8</v>
      </c>
      <c r="DU23">
        <v>23.9</v>
      </c>
      <c r="DV23">
        <v>24.5</v>
      </c>
      <c r="DW23">
        <v>26.9</v>
      </c>
      <c r="DX23">
        <v>24.3</v>
      </c>
      <c r="DY23">
        <v>25.9</v>
      </c>
      <c r="DZ23">
        <v>27</v>
      </c>
      <c r="EA23">
        <v>28.5</v>
      </c>
      <c r="EB23">
        <v>24.7</v>
      </c>
      <c r="EC23">
        <v>28.9</v>
      </c>
      <c r="ED23">
        <v>28.9</v>
      </c>
      <c r="EE23">
        <v>28.7</v>
      </c>
      <c r="EF23" s="7">
        <v>27.8</v>
      </c>
      <c r="EG23">
        <v>28.7</v>
      </c>
      <c r="EH23">
        <v>29.4</v>
      </c>
      <c r="EI23">
        <v>28.5</v>
      </c>
      <c r="EJ23">
        <v>28.6</v>
      </c>
      <c r="EK23">
        <v>27.8</v>
      </c>
      <c r="EL23">
        <v>24.7</v>
      </c>
      <c r="EM23">
        <v>26.9</v>
      </c>
    </row>
    <row r="24" spans="1:143" ht="16.5" x14ac:dyDescent="0.25">
      <c r="A24" s="12">
        <v>0.875</v>
      </c>
      <c r="B24">
        <v>17.2</v>
      </c>
      <c r="C24">
        <v>16.2</v>
      </c>
      <c r="D24">
        <v>17.3</v>
      </c>
      <c r="E24">
        <v>17.100000000000001</v>
      </c>
      <c r="F24">
        <v>19.100000000000001</v>
      </c>
      <c r="G24">
        <v>17.899999999999999</v>
      </c>
      <c r="H24">
        <v>19.3</v>
      </c>
      <c r="I24">
        <v>18.600000000000001</v>
      </c>
      <c r="J24">
        <v>17.899999999999999</v>
      </c>
      <c r="K24">
        <v>16.3</v>
      </c>
      <c r="L24">
        <v>17.899999999999999</v>
      </c>
      <c r="M24">
        <v>19</v>
      </c>
      <c r="N24">
        <v>17.7</v>
      </c>
      <c r="O24">
        <v>19.100000000000001</v>
      </c>
      <c r="P24"/>
      <c r="Q24"/>
      <c r="R24"/>
      <c r="S24">
        <v>16.7</v>
      </c>
      <c r="T24">
        <v>18</v>
      </c>
      <c r="U24">
        <v>18.8</v>
      </c>
      <c r="V24">
        <v>20.8</v>
      </c>
      <c r="W24">
        <v>19</v>
      </c>
      <c r="X24">
        <v>18.600000000000001</v>
      </c>
      <c r="Y24">
        <v>20.5</v>
      </c>
      <c r="Z24">
        <v>19.8</v>
      </c>
      <c r="AA24">
        <v>18.2</v>
      </c>
      <c r="AB24">
        <v>19.7</v>
      </c>
      <c r="AC24">
        <v>24.1</v>
      </c>
      <c r="AD24">
        <v>16.600000000000001</v>
      </c>
      <c r="AE24">
        <v>17.5</v>
      </c>
      <c r="AF24">
        <v>20.3</v>
      </c>
      <c r="AG24">
        <v>21.1</v>
      </c>
      <c r="AH24">
        <v>21.2</v>
      </c>
      <c r="AI24">
        <v>17.399999999999999</v>
      </c>
      <c r="AJ24">
        <v>18.899999999999999</v>
      </c>
      <c r="AK24">
        <v>18.7</v>
      </c>
      <c r="AL24">
        <v>19.399999999999999</v>
      </c>
      <c r="AM24">
        <v>20</v>
      </c>
      <c r="AN24">
        <v>21.7</v>
      </c>
      <c r="AO24">
        <v>19.5</v>
      </c>
      <c r="AP24">
        <v>19.3</v>
      </c>
      <c r="AQ24">
        <v>21.8</v>
      </c>
      <c r="AR24">
        <v>23.6</v>
      </c>
      <c r="AS24">
        <v>22.9</v>
      </c>
      <c r="AT24">
        <v>21.4</v>
      </c>
      <c r="AU24">
        <v>23.1</v>
      </c>
      <c r="AV24">
        <v>23.9</v>
      </c>
      <c r="AW24">
        <v>16.399999999999999</v>
      </c>
      <c r="AX24">
        <v>14.2</v>
      </c>
      <c r="AY24">
        <v>18.8</v>
      </c>
      <c r="AZ24">
        <v>17.600000000000001</v>
      </c>
      <c r="BA24">
        <v>19.5</v>
      </c>
      <c r="BB24">
        <v>21.1</v>
      </c>
      <c r="BC24">
        <v>25</v>
      </c>
      <c r="BD24">
        <v>25.4</v>
      </c>
      <c r="BE24">
        <v>25.1</v>
      </c>
      <c r="BF24">
        <v>25.3</v>
      </c>
      <c r="BG24">
        <v>26.3</v>
      </c>
      <c r="BH24">
        <v>25.9</v>
      </c>
      <c r="BI24">
        <v>26.2</v>
      </c>
      <c r="BJ24">
        <v>21.9</v>
      </c>
      <c r="BK24">
        <v>21</v>
      </c>
      <c r="BL24">
        <v>21.3</v>
      </c>
      <c r="BM24">
        <v>21.8</v>
      </c>
      <c r="BN24">
        <v>19.5</v>
      </c>
      <c r="BO24">
        <v>19.5</v>
      </c>
      <c r="BP24">
        <v>18.3</v>
      </c>
      <c r="BQ24">
        <v>20.2</v>
      </c>
      <c r="BR24">
        <v>21.7</v>
      </c>
      <c r="BS24">
        <v>24.2</v>
      </c>
      <c r="BT24">
        <v>24.4</v>
      </c>
      <c r="BU24">
        <v>21.6</v>
      </c>
      <c r="BV24">
        <v>22.4</v>
      </c>
      <c r="BW24">
        <v>23.3</v>
      </c>
      <c r="BX24">
        <v>24.6</v>
      </c>
      <c r="BY24">
        <v>22.9</v>
      </c>
      <c r="BZ24">
        <v>23.7</v>
      </c>
      <c r="CA24">
        <v>24.8</v>
      </c>
      <c r="CB24">
        <v>24.6</v>
      </c>
      <c r="CC24">
        <v>24.1</v>
      </c>
      <c r="CD24">
        <v>24.2</v>
      </c>
      <c r="CE24">
        <v>24.2</v>
      </c>
      <c r="CF24">
        <v>22.4</v>
      </c>
      <c r="CG24">
        <v>24.1</v>
      </c>
      <c r="CH24">
        <v>23.1</v>
      </c>
      <c r="CI24">
        <v>23.9</v>
      </c>
      <c r="CJ24">
        <v>21.9</v>
      </c>
      <c r="CK24">
        <v>24.5</v>
      </c>
      <c r="CL24">
        <v>25.2</v>
      </c>
      <c r="CM24">
        <v>24.9</v>
      </c>
      <c r="CN24">
        <v>24.2</v>
      </c>
      <c r="CO24">
        <v>28.1</v>
      </c>
      <c r="CP24">
        <v>23.3</v>
      </c>
      <c r="CQ24">
        <v>26.5</v>
      </c>
      <c r="CR24">
        <v>27.4</v>
      </c>
      <c r="CS24">
        <v>27.3</v>
      </c>
      <c r="CT24">
        <v>27.5</v>
      </c>
      <c r="CU24">
        <v>27.2</v>
      </c>
      <c r="CV24">
        <v>27.4</v>
      </c>
      <c r="CW24">
        <v>28.8</v>
      </c>
      <c r="CX24">
        <v>29</v>
      </c>
      <c r="CY24">
        <v>28.4</v>
      </c>
      <c r="CZ24">
        <v>29.1</v>
      </c>
      <c r="DA24">
        <v>28.9</v>
      </c>
      <c r="DB24">
        <v>28.9</v>
      </c>
      <c r="DC24">
        <v>29.4</v>
      </c>
      <c r="DD24">
        <v>29.2</v>
      </c>
      <c r="DE24">
        <v>29.8</v>
      </c>
      <c r="DF24">
        <v>29.3</v>
      </c>
      <c r="DG24">
        <v>30.2</v>
      </c>
      <c r="DH24">
        <v>30.2</v>
      </c>
      <c r="DI24">
        <v>26.1</v>
      </c>
      <c r="DJ24">
        <v>28.9</v>
      </c>
      <c r="DK24">
        <v>29.3</v>
      </c>
      <c r="DL24">
        <v>29.5</v>
      </c>
      <c r="DM24">
        <v>29.5</v>
      </c>
      <c r="DN24">
        <v>29</v>
      </c>
      <c r="DO24">
        <v>26.3</v>
      </c>
      <c r="DP24">
        <v>26</v>
      </c>
      <c r="DQ24">
        <v>26.8</v>
      </c>
      <c r="DR24">
        <v>28.2</v>
      </c>
      <c r="DS24">
        <v>29.4</v>
      </c>
      <c r="DT24" s="7">
        <v>24.7</v>
      </c>
      <c r="DU24">
        <v>23.5</v>
      </c>
      <c r="DV24">
        <v>25.2</v>
      </c>
      <c r="DW24">
        <v>26.6</v>
      </c>
      <c r="DX24">
        <v>24.5</v>
      </c>
      <c r="DY24">
        <v>26.1</v>
      </c>
      <c r="DZ24">
        <v>27.7</v>
      </c>
      <c r="EA24">
        <v>28.6</v>
      </c>
      <c r="EB24">
        <v>25.3</v>
      </c>
      <c r="EC24">
        <v>28.2</v>
      </c>
      <c r="ED24">
        <v>28.6</v>
      </c>
      <c r="EE24">
        <v>28.7</v>
      </c>
      <c r="EF24" s="7">
        <v>27.6</v>
      </c>
      <c r="EG24">
        <v>28.2</v>
      </c>
      <c r="EH24">
        <v>29.1</v>
      </c>
      <c r="EI24">
        <v>28.6</v>
      </c>
      <c r="EJ24">
        <v>27.9</v>
      </c>
      <c r="EK24">
        <v>26.8</v>
      </c>
      <c r="EL24">
        <v>24.9</v>
      </c>
      <c r="EM24">
        <v>26.3</v>
      </c>
    </row>
    <row r="25" spans="1:143" ht="16.5" x14ac:dyDescent="0.25">
      <c r="A25" s="12">
        <v>0.91666666666666696</v>
      </c>
      <c r="B25">
        <v>16.7</v>
      </c>
      <c r="C25">
        <v>16</v>
      </c>
      <c r="D25">
        <v>16.899999999999999</v>
      </c>
      <c r="E25">
        <v>16.899999999999999</v>
      </c>
      <c r="F25">
        <v>18.399999999999999</v>
      </c>
      <c r="G25">
        <v>17.7</v>
      </c>
      <c r="H25">
        <v>18.8</v>
      </c>
      <c r="I25">
        <v>18.2</v>
      </c>
      <c r="J25">
        <v>18.100000000000001</v>
      </c>
      <c r="K25">
        <v>16.2</v>
      </c>
      <c r="L25">
        <v>18</v>
      </c>
      <c r="M25">
        <v>18.899999999999999</v>
      </c>
      <c r="N25">
        <v>17.600000000000001</v>
      </c>
      <c r="O25">
        <v>18.399999999999999</v>
      </c>
      <c r="P25"/>
      <c r="Q25"/>
      <c r="R25"/>
      <c r="S25">
        <v>16.2</v>
      </c>
      <c r="T25">
        <v>16.899999999999999</v>
      </c>
      <c r="U25">
        <v>17.2</v>
      </c>
      <c r="V25">
        <v>20.3</v>
      </c>
      <c r="W25">
        <v>19.100000000000001</v>
      </c>
      <c r="X25">
        <v>18.399999999999999</v>
      </c>
      <c r="Y25">
        <v>20.5</v>
      </c>
      <c r="Z25">
        <v>19.399999999999999</v>
      </c>
      <c r="AA25">
        <v>18.2</v>
      </c>
      <c r="AB25">
        <v>19.600000000000001</v>
      </c>
      <c r="AC25">
        <v>23.6</v>
      </c>
      <c r="AD25">
        <v>16.600000000000001</v>
      </c>
      <c r="AE25">
        <v>17.2</v>
      </c>
      <c r="AF25">
        <v>20.3</v>
      </c>
      <c r="AG25">
        <v>20.8</v>
      </c>
      <c r="AH25">
        <v>20.100000000000001</v>
      </c>
      <c r="AI25">
        <v>17.3</v>
      </c>
      <c r="AJ25">
        <v>18.5</v>
      </c>
      <c r="AK25">
        <v>18.600000000000001</v>
      </c>
      <c r="AL25">
        <v>19.2</v>
      </c>
      <c r="AM25">
        <v>19.7</v>
      </c>
      <c r="AN25">
        <v>21.3</v>
      </c>
      <c r="AO25">
        <v>19.399999999999999</v>
      </c>
      <c r="AP25">
        <v>19</v>
      </c>
      <c r="AQ25">
        <v>21.9</v>
      </c>
      <c r="AR25">
        <v>23.2</v>
      </c>
      <c r="AS25">
        <v>22.6</v>
      </c>
      <c r="AT25">
        <v>21.4</v>
      </c>
      <c r="AU25">
        <v>22.8</v>
      </c>
      <c r="AV25">
        <v>23.3</v>
      </c>
      <c r="AW25">
        <v>16.600000000000001</v>
      </c>
      <c r="AX25">
        <v>14.4</v>
      </c>
      <c r="AY25">
        <v>18.8</v>
      </c>
      <c r="AZ25">
        <v>17.3</v>
      </c>
      <c r="BA25">
        <v>19.3</v>
      </c>
      <c r="BB25">
        <v>20.7</v>
      </c>
      <c r="BC25">
        <v>23.9</v>
      </c>
      <c r="BD25">
        <v>24.2</v>
      </c>
      <c r="BE25">
        <v>24.9</v>
      </c>
      <c r="BF25">
        <v>25.1</v>
      </c>
      <c r="BG25">
        <v>25.8</v>
      </c>
      <c r="BH25">
        <v>25.6</v>
      </c>
      <c r="BI25">
        <v>25.6</v>
      </c>
      <c r="BJ25">
        <v>21.3</v>
      </c>
      <c r="BK25">
        <v>20.7</v>
      </c>
      <c r="BL25">
        <v>21</v>
      </c>
      <c r="BM25">
        <v>21.6</v>
      </c>
      <c r="BN25">
        <v>19.399999999999999</v>
      </c>
      <c r="BO25">
        <v>19.399999999999999</v>
      </c>
      <c r="BP25">
        <v>17.7</v>
      </c>
      <c r="BQ25">
        <v>19.7</v>
      </c>
      <c r="BR25">
        <v>21.4</v>
      </c>
      <c r="BS25">
        <v>24</v>
      </c>
      <c r="BT25">
        <v>24.1</v>
      </c>
      <c r="BU25">
        <v>21.6</v>
      </c>
      <c r="BV25">
        <v>22.1</v>
      </c>
      <c r="BW25">
        <v>22.9</v>
      </c>
      <c r="BX25">
        <v>24.1</v>
      </c>
      <c r="BY25">
        <v>22.4</v>
      </c>
      <c r="BZ25">
        <v>23.7</v>
      </c>
      <c r="CA25">
        <v>24.6</v>
      </c>
      <c r="CB25">
        <v>24.3</v>
      </c>
      <c r="CC25">
        <v>23.9</v>
      </c>
      <c r="CD25">
        <v>23.8</v>
      </c>
      <c r="CE25">
        <v>23.8</v>
      </c>
      <c r="CF25">
        <v>22.3</v>
      </c>
      <c r="CG25">
        <v>23.8</v>
      </c>
      <c r="CH25">
        <v>22.8</v>
      </c>
      <c r="CI25">
        <v>23.8</v>
      </c>
      <c r="CJ25">
        <v>21.5</v>
      </c>
      <c r="CK25">
        <v>24.1</v>
      </c>
      <c r="CL25">
        <v>24.4</v>
      </c>
      <c r="CM25">
        <v>24.7</v>
      </c>
      <c r="CN25">
        <v>24.1</v>
      </c>
      <c r="CO25">
        <v>27.9</v>
      </c>
      <c r="CP25">
        <v>22.8</v>
      </c>
      <c r="CQ25">
        <v>26.2</v>
      </c>
      <c r="CR25">
        <v>26.7</v>
      </c>
      <c r="CS25">
        <v>27</v>
      </c>
      <c r="CT25">
        <v>27.7</v>
      </c>
      <c r="CU25">
        <v>26.9</v>
      </c>
      <c r="CV25">
        <v>27.2</v>
      </c>
      <c r="CW25">
        <v>28.6</v>
      </c>
      <c r="CX25">
        <v>28.7</v>
      </c>
      <c r="CY25">
        <v>28.2</v>
      </c>
      <c r="CZ25">
        <v>28.8</v>
      </c>
      <c r="DA25">
        <v>28.6</v>
      </c>
      <c r="DB25">
        <v>28.7</v>
      </c>
      <c r="DC25">
        <v>29.2</v>
      </c>
      <c r="DD25">
        <v>28.9</v>
      </c>
      <c r="DE25">
        <v>28.9</v>
      </c>
      <c r="DF25">
        <v>29</v>
      </c>
      <c r="DG25">
        <v>29.8</v>
      </c>
      <c r="DH25">
        <v>29.9</v>
      </c>
      <c r="DI25">
        <v>26.9</v>
      </c>
      <c r="DJ25">
        <v>28.3</v>
      </c>
      <c r="DK25">
        <v>29</v>
      </c>
      <c r="DL25">
        <v>29.4</v>
      </c>
      <c r="DM25">
        <v>29.4</v>
      </c>
      <c r="DN25">
        <v>28.8</v>
      </c>
      <c r="DO25">
        <v>25.6</v>
      </c>
      <c r="DP25">
        <v>26.2</v>
      </c>
      <c r="DQ25">
        <v>26.6</v>
      </c>
      <c r="DR25">
        <v>28.4</v>
      </c>
      <c r="DS25">
        <v>28.9</v>
      </c>
      <c r="DT25" s="7">
        <v>24.9</v>
      </c>
      <c r="DU25">
        <v>23.8</v>
      </c>
      <c r="DV25">
        <v>23.7</v>
      </c>
      <c r="DW25">
        <v>26.5</v>
      </c>
      <c r="DX25">
        <v>24.6</v>
      </c>
      <c r="DY25">
        <v>26.1</v>
      </c>
      <c r="DZ25">
        <v>26.8</v>
      </c>
      <c r="EA25">
        <v>28.7</v>
      </c>
      <c r="EB25">
        <v>25.4</v>
      </c>
      <c r="EC25">
        <v>27.8</v>
      </c>
      <c r="ED25">
        <v>28.3</v>
      </c>
      <c r="EE25">
        <v>28.4</v>
      </c>
      <c r="EF25" s="7">
        <v>27.4</v>
      </c>
      <c r="EG25">
        <v>27.9</v>
      </c>
      <c r="EH25">
        <v>29</v>
      </c>
      <c r="EI25">
        <v>27.5</v>
      </c>
      <c r="EJ25">
        <v>28.1</v>
      </c>
      <c r="EK25">
        <v>24.6</v>
      </c>
      <c r="EL25">
        <v>24.8</v>
      </c>
      <c r="EM25">
        <v>26.7</v>
      </c>
    </row>
    <row r="26" spans="1:143" ht="16.5" x14ac:dyDescent="0.25">
      <c r="A26" s="12">
        <v>0.95833333333333304</v>
      </c>
      <c r="B26">
        <v>16.399999999999999</v>
      </c>
      <c r="C26">
        <v>15.8</v>
      </c>
      <c r="D26">
        <v>16.7</v>
      </c>
      <c r="E26">
        <v>16.600000000000001</v>
      </c>
      <c r="F26">
        <v>17.899999999999999</v>
      </c>
      <c r="G26">
        <v>17.3</v>
      </c>
      <c r="H26">
        <v>18.5</v>
      </c>
      <c r="I26">
        <v>18.100000000000001</v>
      </c>
      <c r="J26">
        <v>18.100000000000001</v>
      </c>
      <c r="K26">
        <v>16.2</v>
      </c>
      <c r="L26">
        <v>17.899999999999999</v>
      </c>
      <c r="M26">
        <v>18.7</v>
      </c>
      <c r="N26">
        <v>17.399999999999999</v>
      </c>
      <c r="O26">
        <v>17.8</v>
      </c>
      <c r="P26"/>
      <c r="Q26"/>
      <c r="R26"/>
      <c r="S26">
        <v>15.3</v>
      </c>
      <c r="T26">
        <v>16.100000000000001</v>
      </c>
      <c r="U26">
        <v>16.399999999999999</v>
      </c>
      <c r="V26">
        <v>19.399999999999999</v>
      </c>
      <c r="W26">
        <v>18.8</v>
      </c>
      <c r="X26">
        <v>18.5</v>
      </c>
      <c r="Y26">
        <v>20.3</v>
      </c>
      <c r="Z26">
        <v>19</v>
      </c>
      <c r="AA26">
        <v>17.600000000000001</v>
      </c>
      <c r="AB26">
        <v>19.8</v>
      </c>
      <c r="AC26">
        <v>22.8</v>
      </c>
      <c r="AD26">
        <v>16.600000000000001</v>
      </c>
      <c r="AE26">
        <v>17.399999999999999</v>
      </c>
      <c r="AF26">
        <v>19.7</v>
      </c>
      <c r="AG26">
        <v>20.3</v>
      </c>
      <c r="AH26">
        <v>19.8</v>
      </c>
      <c r="AI26">
        <v>17.2</v>
      </c>
      <c r="AJ26">
        <v>18.2</v>
      </c>
      <c r="AK26">
        <v>18.3</v>
      </c>
      <c r="AL26">
        <v>19.2</v>
      </c>
      <c r="AM26">
        <v>19.600000000000001</v>
      </c>
      <c r="AN26">
        <v>21</v>
      </c>
      <c r="AO26">
        <v>19.100000000000001</v>
      </c>
      <c r="AP26">
        <v>18.899999999999999</v>
      </c>
      <c r="AQ26">
        <v>21.8</v>
      </c>
      <c r="AR26">
        <v>22.8</v>
      </c>
      <c r="AS26">
        <v>22.1</v>
      </c>
      <c r="AT26">
        <v>21</v>
      </c>
      <c r="AU26">
        <v>22.7</v>
      </c>
      <c r="AV26">
        <v>22.4</v>
      </c>
      <c r="AW26">
        <v>16.3</v>
      </c>
      <c r="AX26">
        <v>14.5</v>
      </c>
      <c r="AY26">
        <v>18.399999999999999</v>
      </c>
      <c r="AZ26">
        <v>16.899999999999999</v>
      </c>
      <c r="BA26">
        <v>18.899999999999999</v>
      </c>
      <c r="BB26">
        <v>20.5</v>
      </c>
      <c r="BC26">
        <v>23.4</v>
      </c>
      <c r="BD26">
        <v>23.9</v>
      </c>
      <c r="BE26">
        <v>24.9</v>
      </c>
      <c r="BF26">
        <v>25</v>
      </c>
      <c r="BG26">
        <v>25.4</v>
      </c>
      <c r="BH26">
        <v>24.9</v>
      </c>
      <c r="BI26">
        <v>25.1</v>
      </c>
      <c r="BJ26">
        <v>21.1</v>
      </c>
      <c r="BK26">
        <v>20.100000000000001</v>
      </c>
      <c r="BL26">
        <v>20.6</v>
      </c>
      <c r="BM26">
        <v>21.2</v>
      </c>
      <c r="BN26">
        <v>19.7</v>
      </c>
      <c r="BO26">
        <v>19.7</v>
      </c>
      <c r="BP26">
        <v>17.3</v>
      </c>
      <c r="BQ26">
        <v>19.399999999999999</v>
      </c>
      <c r="BR26">
        <v>21.1</v>
      </c>
      <c r="BS26">
        <v>23.1</v>
      </c>
      <c r="BT26">
        <v>24</v>
      </c>
      <c r="BU26">
        <v>21.1</v>
      </c>
      <c r="BV26">
        <v>21.7</v>
      </c>
      <c r="BW26">
        <v>23</v>
      </c>
      <c r="BX26">
        <v>23.6</v>
      </c>
      <c r="BY26">
        <v>22.1</v>
      </c>
      <c r="BZ26">
        <v>23.6</v>
      </c>
      <c r="CA26">
        <v>23.8</v>
      </c>
      <c r="CB26">
        <v>24.1</v>
      </c>
      <c r="CC26">
        <v>23.6</v>
      </c>
      <c r="CD26">
        <v>23.2</v>
      </c>
      <c r="CE26">
        <v>23.6</v>
      </c>
      <c r="CF26">
        <v>22.4</v>
      </c>
      <c r="CG26">
        <v>23.5</v>
      </c>
      <c r="CH26">
        <v>22.8</v>
      </c>
      <c r="CI26">
        <v>23.6</v>
      </c>
      <c r="CJ26">
        <v>21.1</v>
      </c>
      <c r="CK26">
        <v>23.3</v>
      </c>
      <c r="CL26">
        <v>23.2</v>
      </c>
      <c r="CM26">
        <v>24.5</v>
      </c>
      <c r="CN26">
        <v>23.9</v>
      </c>
      <c r="CO26">
        <v>27.4</v>
      </c>
      <c r="CP26">
        <v>22.4</v>
      </c>
      <c r="CQ26">
        <v>25.7</v>
      </c>
      <c r="CR26">
        <v>26.1</v>
      </c>
      <c r="CS26">
        <v>26.4</v>
      </c>
      <c r="CT26">
        <v>27.1</v>
      </c>
      <c r="CU26">
        <v>27.1</v>
      </c>
      <c r="CV26">
        <v>26.9</v>
      </c>
      <c r="CW26">
        <v>28.4</v>
      </c>
      <c r="CX26">
        <v>28.4</v>
      </c>
      <c r="CY26">
        <v>27.7</v>
      </c>
      <c r="CZ26">
        <v>28.5</v>
      </c>
      <c r="DA26">
        <v>28.3</v>
      </c>
      <c r="DB26">
        <v>28.2</v>
      </c>
      <c r="DC26">
        <v>28.9</v>
      </c>
      <c r="DD26">
        <v>28.8</v>
      </c>
      <c r="DE26">
        <v>28.6</v>
      </c>
      <c r="DF26">
        <v>28.7</v>
      </c>
      <c r="DG26">
        <v>29.4</v>
      </c>
      <c r="DH26">
        <v>29.7</v>
      </c>
      <c r="DI26">
        <v>26.8</v>
      </c>
      <c r="DJ26">
        <v>28.1</v>
      </c>
      <c r="DK26">
        <v>28.7</v>
      </c>
      <c r="DL26">
        <v>28.7</v>
      </c>
      <c r="DM26">
        <v>29</v>
      </c>
      <c r="DN26">
        <v>28.3</v>
      </c>
      <c r="DO26">
        <v>25.3</v>
      </c>
      <c r="DP26">
        <v>26.1</v>
      </c>
      <c r="DQ26">
        <v>26.7</v>
      </c>
      <c r="DR26">
        <v>27.9</v>
      </c>
      <c r="DS26">
        <v>28.2</v>
      </c>
      <c r="DT26" s="7">
        <v>24.7</v>
      </c>
      <c r="DU26">
        <v>24.2</v>
      </c>
      <c r="DV26">
        <v>24.3</v>
      </c>
      <c r="DW26">
        <v>26.4</v>
      </c>
      <c r="DX26">
        <v>25</v>
      </c>
      <c r="DY26">
        <v>26.6</v>
      </c>
      <c r="DZ26">
        <v>26.6</v>
      </c>
      <c r="EA26">
        <v>28</v>
      </c>
      <c r="EB26">
        <v>25.4</v>
      </c>
      <c r="EC26">
        <v>27.7</v>
      </c>
      <c r="ED26">
        <v>27.4</v>
      </c>
      <c r="EE26">
        <v>27.7</v>
      </c>
      <c r="EF26" s="7">
        <v>27.2</v>
      </c>
      <c r="EG26">
        <v>28.2</v>
      </c>
      <c r="EH26">
        <v>28.3</v>
      </c>
      <c r="EI26">
        <v>27.8</v>
      </c>
      <c r="EJ26">
        <v>26.4</v>
      </c>
      <c r="EK26">
        <v>24.7</v>
      </c>
      <c r="EL26">
        <v>24.9</v>
      </c>
      <c r="EM26">
        <v>26.4</v>
      </c>
    </row>
    <row r="28" spans="1:143" ht="16.5" x14ac:dyDescent="0.25">
      <c r="A28" s="14" t="s">
        <v>31</v>
      </c>
      <c r="B28">
        <f t="shared" ref="B28:BK28" si="0">MAX(B3:B26)</f>
        <v>30.1</v>
      </c>
      <c r="C28">
        <f t="shared" si="0"/>
        <v>27.7</v>
      </c>
      <c r="D28">
        <f t="shared" si="0"/>
        <v>27.9</v>
      </c>
      <c r="E28">
        <f t="shared" si="0"/>
        <v>27.4</v>
      </c>
      <c r="F28">
        <f t="shared" si="0"/>
        <v>29.9</v>
      </c>
      <c r="G28">
        <f t="shared" si="0"/>
        <v>30.1</v>
      </c>
      <c r="H28">
        <f t="shared" si="0"/>
        <v>30.9</v>
      </c>
      <c r="I28">
        <f t="shared" si="0"/>
        <v>27.7</v>
      </c>
      <c r="J28">
        <f t="shared" si="0"/>
        <v>25.2</v>
      </c>
      <c r="K28">
        <f t="shared" si="0"/>
        <v>20.7</v>
      </c>
      <c r="L28">
        <f t="shared" si="0"/>
        <v>23</v>
      </c>
      <c r="M28">
        <f t="shared" si="0"/>
        <v>29.5</v>
      </c>
      <c r="N28">
        <f t="shared" si="0"/>
        <v>28.6</v>
      </c>
      <c r="O28">
        <f t="shared" si="0"/>
        <v>29.7</v>
      </c>
      <c r="P28">
        <f t="shared" si="0"/>
        <v>30.6</v>
      </c>
      <c r="Q28">
        <f t="shared" si="0"/>
        <v>0</v>
      </c>
      <c r="R28">
        <f t="shared" si="0"/>
        <v>0</v>
      </c>
      <c r="S28">
        <f t="shared" si="0"/>
        <v>25</v>
      </c>
      <c r="T28">
        <f t="shared" si="0"/>
        <v>26.5</v>
      </c>
      <c r="U28">
        <f t="shared" si="0"/>
        <v>27.2</v>
      </c>
      <c r="V28">
        <f t="shared" si="0"/>
        <v>30.3</v>
      </c>
      <c r="W28">
        <f t="shared" si="0"/>
        <v>31.1</v>
      </c>
      <c r="X28">
        <f t="shared" si="0"/>
        <v>28.8</v>
      </c>
      <c r="Y28">
        <f t="shared" si="0"/>
        <v>31.6</v>
      </c>
      <c r="Z28">
        <f t="shared" si="0"/>
        <v>32.299999999999997</v>
      </c>
      <c r="AA28">
        <f t="shared" si="0"/>
        <v>28.4</v>
      </c>
      <c r="AB28">
        <f t="shared" si="0"/>
        <v>30.3</v>
      </c>
      <c r="AC28">
        <f t="shared" si="0"/>
        <v>32.9</v>
      </c>
      <c r="AD28">
        <f t="shared" si="0"/>
        <v>25.1</v>
      </c>
      <c r="AE28">
        <f t="shared" si="0"/>
        <v>24.6</v>
      </c>
      <c r="AF28">
        <f t="shared" si="0"/>
        <v>30.6</v>
      </c>
      <c r="AG28">
        <f t="shared" si="0"/>
        <v>28.8</v>
      </c>
      <c r="AH28">
        <f t="shared" si="0"/>
        <v>31.3</v>
      </c>
      <c r="AI28">
        <f t="shared" si="0"/>
        <v>27.4</v>
      </c>
      <c r="AJ28">
        <f t="shared" si="0"/>
        <v>29</v>
      </c>
      <c r="AK28">
        <f t="shared" si="0"/>
        <v>30.8</v>
      </c>
      <c r="AL28">
        <f t="shared" si="0"/>
        <v>29.9</v>
      </c>
      <c r="AM28">
        <f t="shared" si="0"/>
        <v>28.7</v>
      </c>
      <c r="AN28">
        <f t="shared" si="0"/>
        <v>30.8</v>
      </c>
      <c r="AO28">
        <f t="shared" si="0"/>
        <v>30.5</v>
      </c>
      <c r="AP28">
        <f t="shared" si="0"/>
        <v>29.7</v>
      </c>
      <c r="AQ28">
        <f t="shared" si="0"/>
        <v>30.3</v>
      </c>
      <c r="AR28">
        <f t="shared" si="0"/>
        <v>33.6</v>
      </c>
      <c r="AS28">
        <f t="shared" si="0"/>
        <v>32.4</v>
      </c>
      <c r="AT28">
        <f t="shared" si="0"/>
        <v>32.700000000000003</v>
      </c>
      <c r="AU28">
        <f t="shared" si="0"/>
        <v>32.299999999999997</v>
      </c>
      <c r="AV28">
        <f t="shared" si="0"/>
        <v>32.299999999999997</v>
      </c>
      <c r="AW28">
        <f t="shared" si="0"/>
        <v>28.1</v>
      </c>
      <c r="AX28">
        <f t="shared" si="0"/>
        <v>17.600000000000001</v>
      </c>
      <c r="AY28">
        <f t="shared" si="0"/>
        <v>24.7</v>
      </c>
      <c r="AZ28">
        <f t="shared" si="0"/>
        <v>22.4</v>
      </c>
      <c r="BA28">
        <f t="shared" si="0"/>
        <v>28.7</v>
      </c>
      <c r="BB28">
        <f t="shared" si="0"/>
        <v>30</v>
      </c>
      <c r="BC28">
        <f t="shared" si="0"/>
        <v>32.5</v>
      </c>
      <c r="BD28">
        <f t="shared" si="0"/>
        <v>32.6</v>
      </c>
      <c r="BE28">
        <f t="shared" si="0"/>
        <v>31.3</v>
      </c>
      <c r="BF28">
        <f t="shared" si="0"/>
        <v>30.4</v>
      </c>
      <c r="BG28">
        <f t="shared" si="0"/>
        <v>33.1</v>
      </c>
      <c r="BH28">
        <f t="shared" si="0"/>
        <v>30.8</v>
      </c>
      <c r="BI28">
        <f t="shared" si="0"/>
        <v>33.700000000000003</v>
      </c>
      <c r="BJ28">
        <f t="shared" si="0"/>
        <v>33.200000000000003</v>
      </c>
      <c r="BK28">
        <f t="shared" si="0"/>
        <v>30.1</v>
      </c>
      <c r="BL28">
        <f t="shared" ref="BL28:DW28" si="1">MAX(BL3:BL26)</f>
        <v>31.2</v>
      </c>
      <c r="BM28">
        <f t="shared" si="1"/>
        <v>28.1</v>
      </c>
      <c r="BN28">
        <f t="shared" si="1"/>
        <v>30.8</v>
      </c>
      <c r="BO28">
        <f t="shared" si="1"/>
        <v>30.8</v>
      </c>
      <c r="BP28">
        <f t="shared" si="1"/>
        <v>26.6</v>
      </c>
      <c r="BQ28">
        <f t="shared" si="1"/>
        <v>30.7</v>
      </c>
      <c r="BR28">
        <f t="shared" si="1"/>
        <v>32.1</v>
      </c>
      <c r="BS28">
        <f t="shared" si="1"/>
        <v>32.799999999999997</v>
      </c>
      <c r="BT28">
        <f t="shared" si="1"/>
        <v>31.6</v>
      </c>
      <c r="BU28">
        <f t="shared" si="1"/>
        <v>31.7</v>
      </c>
      <c r="BV28">
        <f t="shared" si="1"/>
        <v>31.9</v>
      </c>
      <c r="BW28">
        <f t="shared" si="1"/>
        <v>33.9</v>
      </c>
      <c r="BX28">
        <f t="shared" si="1"/>
        <v>32.9</v>
      </c>
      <c r="BY28">
        <f t="shared" si="1"/>
        <v>31.2</v>
      </c>
      <c r="BZ28">
        <f t="shared" si="1"/>
        <v>31.3</v>
      </c>
      <c r="CA28">
        <f t="shared" si="1"/>
        <v>30.7</v>
      </c>
      <c r="CB28">
        <f t="shared" si="1"/>
        <v>34.6</v>
      </c>
      <c r="CC28">
        <f t="shared" si="1"/>
        <v>31.7</v>
      </c>
      <c r="CD28">
        <f t="shared" si="1"/>
        <v>31.6</v>
      </c>
      <c r="CE28">
        <f t="shared" si="1"/>
        <v>35.4</v>
      </c>
      <c r="CF28">
        <f t="shared" si="1"/>
        <v>27.1</v>
      </c>
      <c r="CG28">
        <f t="shared" si="1"/>
        <v>29.4</v>
      </c>
      <c r="CH28">
        <f t="shared" si="1"/>
        <v>28.1</v>
      </c>
      <c r="CI28">
        <f t="shared" si="1"/>
        <v>31.6</v>
      </c>
      <c r="CJ28">
        <f t="shared" si="1"/>
        <v>25.1</v>
      </c>
      <c r="CK28">
        <f t="shared" si="1"/>
        <v>32</v>
      </c>
      <c r="CL28">
        <f t="shared" si="1"/>
        <v>30.9</v>
      </c>
      <c r="CM28">
        <f t="shared" si="1"/>
        <v>35</v>
      </c>
      <c r="CN28">
        <f t="shared" si="1"/>
        <v>30.1</v>
      </c>
      <c r="CO28">
        <f t="shared" si="1"/>
        <v>35</v>
      </c>
      <c r="CP28">
        <f t="shared" si="1"/>
        <v>33.5</v>
      </c>
      <c r="CQ28">
        <f t="shared" si="1"/>
        <v>34.799999999999997</v>
      </c>
      <c r="CR28">
        <f t="shared" si="1"/>
        <v>34.700000000000003</v>
      </c>
      <c r="CS28">
        <f t="shared" si="1"/>
        <v>33.4</v>
      </c>
      <c r="CT28">
        <f t="shared" si="1"/>
        <v>35.4</v>
      </c>
      <c r="CU28">
        <f t="shared" si="1"/>
        <v>33.299999999999997</v>
      </c>
      <c r="CV28">
        <f t="shared" si="1"/>
        <v>33.9</v>
      </c>
      <c r="CW28">
        <f t="shared" si="1"/>
        <v>34.700000000000003</v>
      </c>
      <c r="CX28">
        <f t="shared" si="1"/>
        <v>35.6</v>
      </c>
      <c r="CY28">
        <f t="shared" si="1"/>
        <v>36.200000000000003</v>
      </c>
      <c r="CZ28">
        <f t="shared" si="1"/>
        <v>35.299999999999997</v>
      </c>
      <c r="DA28">
        <f t="shared" si="1"/>
        <v>35</v>
      </c>
      <c r="DB28">
        <f t="shared" si="1"/>
        <v>35.299999999999997</v>
      </c>
      <c r="DC28">
        <f t="shared" si="1"/>
        <v>34.700000000000003</v>
      </c>
      <c r="DD28">
        <f t="shared" si="1"/>
        <v>35.200000000000003</v>
      </c>
      <c r="DE28">
        <f t="shared" si="1"/>
        <v>34.6</v>
      </c>
      <c r="DF28">
        <f t="shared" si="1"/>
        <v>34.700000000000003</v>
      </c>
      <c r="DG28">
        <f t="shared" si="1"/>
        <v>35.299999999999997</v>
      </c>
      <c r="DH28">
        <f t="shared" si="1"/>
        <v>37.700000000000003</v>
      </c>
      <c r="DI28">
        <f t="shared" si="1"/>
        <v>35.299999999999997</v>
      </c>
      <c r="DJ28">
        <f t="shared" si="1"/>
        <v>37.9</v>
      </c>
      <c r="DK28">
        <f t="shared" si="1"/>
        <v>34.799999999999997</v>
      </c>
      <c r="DL28">
        <f t="shared" si="1"/>
        <v>35.299999999999997</v>
      </c>
      <c r="DM28">
        <f t="shared" si="1"/>
        <v>34.1</v>
      </c>
      <c r="DN28">
        <f t="shared" si="1"/>
        <v>33.4</v>
      </c>
      <c r="DO28">
        <f t="shared" si="1"/>
        <v>28.4</v>
      </c>
      <c r="DP28">
        <f t="shared" si="1"/>
        <v>29.1</v>
      </c>
      <c r="DQ28">
        <f t="shared" si="1"/>
        <v>30.5</v>
      </c>
      <c r="DR28">
        <f t="shared" si="1"/>
        <v>32.5</v>
      </c>
      <c r="DS28">
        <f t="shared" si="1"/>
        <v>32.700000000000003</v>
      </c>
      <c r="DT28">
        <f t="shared" ref="DT28:DU28" si="2">MAX(DT3:DT26)</f>
        <v>33.4</v>
      </c>
      <c r="DU28">
        <f t="shared" si="2"/>
        <v>29.3</v>
      </c>
      <c r="DV28">
        <f t="shared" si="1"/>
        <v>29</v>
      </c>
      <c r="DW28">
        <f t="shared" si="1"/>
        <v>29</v>
      </c>
      <c r="DX28">
        <f t="shared" ref="DX28:EE28" si="3">MAX(DX3:DX26)</f>
        <v>32.6</v>
      </c>
      <c r="DY28">
        <f t="shared" si="3"/>
        <v>31.8</v>
      </c>
      <c r="DZ28">
        <f t="shared" si="3"/>
        <v>32.299999999999997</v>
      </c>
      <c r="EA28">
        <f t="shared" si="3"/>
        <v>31.9</v>
      </c>
      <c r="EB28">
        <f t="shared" si="3"/>
        <v>32.4</v>
      </c>
      <c r="EC28">
        <f t="shared" si="3"/>
        <v>33.299999999999997</v>
      </c>
      <c r="ED28">
        <f t="shared" si="3"/>
        <v>32.799999999999997</v>
      </c>
      <c r="EE28">
        <f t="shared" si="3"/>
        <v>32</v>
      </c>
      <c r="EF28">
        <f>MAX(大氣濕度!EE3:EE26)</f>
        <v>88</v>
      </c>
      <c r="EG28">
        <f t="shared" ref="EG28:EM28" si="4">MAX(EG3:EG26)</f>
        <v>32.200000000000003</v>
      </c>
      <c r="EH28">
        <f t="shared" si="4"/>
        <v>32.4</v>
      </c>
      <c r="EI28">
        <f t="shared" si="4"/>
        <v>31</v>
      </c>
      <c r="EJ28">
        <f t="shared" si="4"/>
        <v>30.2</v>
      </c>
      <c r="EK28">
        <f t="shared" si="4"/>
        <v>28.7</v>
      </c>
      <c r="EL28">
        <f t="shared" si="4"/>
        <v>28.1</v>
      </c>
      <c r="EM28">
        <f t="shared" si="4"/>
        <v>27.6</v>
      </c>
    </row>
    <row r="29" spans="1:143" ht="16.5" x14ac:dyDescent="0.25">
      <c r="A29" s="14" t="s">
        <v>32</v>
      </c>
      <c r="B29">
        <f t="shared" ref="B29:BK29" si="5">MIN(B3:B26)</f>
        <v>16.399999999999999</v>
      </c>
      <c r="C29">
        <f t="shared" si="5"/>
        <v>13.3</v>
      </c>
      <c r="D29">
        <f t="shared" si="5"/>
        <v>13.6</v>
      </c>
      <c r="E29">
        <f t="shared" si="5"/>
        <v>14.3</v>
      </c>
      <c r="F29">
        <f t="shared" si="5"/>
        <v>14.8</v>
      </c>
      <c r="G29">
        <f t="shared" si="5"/>
        <v>15.4</v>
      </c>
      <c r="H29">
        <f t="shared" si="5"/>
        <v>16.100000000000001</v>
      </c>
      <c r="I29">
        <f t="shared" si="5"/>
        <v>15.8</v>
      </c>
      <c r="J29">
        <f t="shared" si="5"/>
        <v>16.600000000000001</v>
      </c>
      <c r="K29">
        <f t="shared" si="5"/>
        <v>16.2</v>
      </c>
      <c r="L29">
        <f t="shared" si="5"/>
        <v>16.2</v>
      </c>
      <c r="M29">
        <f t="shared" si="5"/>
        <v>16.399999999999999</v>
      </c>
      <c r="N29">
        <f t="shared" si="5"/>
        <v>17.399999999999999</v>
      </c>
      <c r="O29">
        <f t="shared" si="5"/>
        <v>15.4</v>
      </c>
      <c r="P29">
        <f t="shared" si="5"/>
        <v>17.2</v>
      </c>
      <c r="Q29">
        <f t="shared" si="5"/>
        <v>0</v>
      </c>
      <c r="R29">
        <f t="shared" si="5"/>
        <v>0</v>
      </c>
      <c r="S29">
        <f t="shared" si="5"/>
        <v>15.3</v>
      </c>
      <c r="T29">
        <f t="shared" si="5"/>
        <v>13</v>
      </c>
      <c r="U29">
        <f t="shared" si="5"/>
        <v>13.4</v>
      </c>
      <c r="V29">
        <f t="shared" si="5"/>
        <v>14.3</v>
      </c>
      <c r="W29">
        <f t="shared" si="5"/>
        <v>17.600000000000001</v>
      </c>
      <c r="X29">
        <f t="shared" si="5"/>
        <v>18.399999999999999</v>
      </c>
      <c r="Y29">
        <f t="shared" si="5"/>
        <v>18.5</v>
      </c>
      <c r="Z29">
        <f t="shared" si="5"/>
        <v>18.899999999999999</v>
      </c>
      <c r="AA29">
        <f t="shared" si="5"/>
        <v>17.600000000000001</v>
      </c>
      <c r="AB29">
        <f t="shared" si="5"/>
        <v>16.600000000000001</v>
      </c>
      <c r="AC29">
        <f t="shared" si="5"/>
        <v>18.3</v>
      </c>
      <c r="AD29">
        <f t="shared" si="5"/>
        <v>16.600000000000001</v>
      </c>
      <c r="AE29">
        <f t="shared" si="5"/>
        <v>16.3</v>
      </c>
      <c r="AF29">
        <f t="shared" si="5"/>
        <v>16.100000000000001</v>
      </c>
      <c r="AG29">
        <f t="shared" si="5"/>
        <v>18.7</v>
      </c>
      <c r="AH29">
        <f t="shared" si="5"/>
        <v>18.3</v>
      </c>
      <c r="AI29">
        <f t="shared" si="5"/>
        <v>17.2</v>
      </c>
      <c r="AJ29">
        <f t="shared" si="5"/>
        <v>16.8</v>
      </c>
      <c r="AK29">
        <f t="shared" si="5"/>
        <v>16.899999999999999</v>
      </c>
      <c r="AL29">
        <f t="shared" si="5"/>
        <v>17.3</v>
      </c>
      <c r="AM29">
        <f t="shared" si="5"/>
        <v>17.8</v>
      </c>
      <c r="AN29">
        <f t="shared" si="5"/>
        <v>18.2</v>
      </c>
      <c r="AO29">
        <f t="shared" si="5"/>
        <v>18.2</v>
      </c>
      <c r="AP29">
        <f t="shared" si="5"/>
        <v>17.399999999999999</v>
      </c>
      <c r="AQ29">
        <f t="shared" si="5"/>
        <v>17.899999999999999</v>
      </c>
      <c r="AR29">
        <f t="shared" si="5"/>
        <v>20</v>
      </c>
      <c r="AS29">
        <f t="shared" si="5"/>
        <v>21.2</v>
      </c>
      <c r="AT29">
        <f t="shared" si="5"/>
        <v>20</v>
      </c>
      <c r="AU29">
        <f t="shared" si="5"/>
        <v>19.600000000000001</v>
      </c>
      <c r="AV29">
        <f t="shared" si="5"/>
        <v>22</v>
      </c>
      <c r="AW29">
        <f t="shared" si="5"/>
        <v>16.3</v>
      </c>
      <c r="AX29">
        <f t="shared" si="5"/>
        <v>13.7</v>
      </c>
      <c r="AY29">
        <f t="shared" si="5"/>
        <v>14.5</v>
      </c>
      <c r="AZ29">
        <f t="shared" si="5"/>
        <v>16.899999999999999</v>
      </c>
      <c r="BA29">
        <f t="shared" si="5"/>
        <v>14.4</v>
      </c>
      <c r="BB29">
        <f t="shared" si="5"/>
        <v>17.8</v>
      </c>
      <c r="BC29">
        <f t="shared" si="5"/>
        <v>19.2</v>
      </c>
      <c r="BD29">
        <f t="shared" si="5"/>
        <v>22.1</v>
      </c>
      <c r="BE29">
        <f t="shared" si="5"/>
        <v>21.5</v>
      </c>
      <c r="BF29">
        <f t="shared" si="5"/>
        <v>23.9</v>
      </c>
      <c r="BG29">
        <f t="shared" si="5"/>
        <v>23.2</v>
      </c>
      <c r="BH29">
        <f t="shared" si="5"/>
        <v>23.9</v>
      </c>
      <c r="BI29">
        <f t="shared" si="5"/>
        <v>22.4</v>
      </c>
      <c r="BJ29">
        <f t="shared" si="5"/>
        <v>21.1</v>
      </c>
      <c r="BK29">
        <f t="shared" si="5"/>
        <v>19.5</v>
      </c>
      <c r="BL29">
        <f t="shared" ref="BL29:DW29" si="6">MIN(BL3:BL26)</f>
        <v>17.899999999999999</v>
      </c>
      <c r="BM29">
        <f t="shared" si="6"/>
        <v>18.8</v>
      </c>
      <c r="BN29">
        <f t="shared" si="6"/>
        <v>19.399999999999999</v>
      </c>
      <c r="BO29">
        <f t="shared" si="6"/>
        <v>19.399999999999999</v>
      </c>
      <c r="BP29">
        <f t="shared" si="6"/>
        <v>17.3</v>
      </c>
      <c r="BQ29">
        <f t="shared" si="6"/>
        <v>16.899999999999999</v>
      </c>
      <c r="BR29">
        <f t="shared" si="6"/>
        <v>18.100000000000001</v>
      </c>
      <c r="BS29">
        <f t="shared" si="6"/>
        <v>20.399999999999999</v>
      </c>
      <c r="BT29">
        <f t="shared" si="6"/>
        <v>21.1</v>
      </c>
      <c r="BU29">
        <f t="shared" si="6"/>
        <v>21.1</v>
      </c>
      <c r="BV29">
        <f t="shared" si="6"/>
        <v>19.600000000000001</v>
      </c>
      <c r="BW29">
        <f t="shared" si="6"/>
        <v>20.399999999999999</v>
      </c>
      <c r="BX29">
        <f t="shared" si="6"/>
        <v>21.9</v>
      </c>
      <c r="BY29">
        <f t="shared" si="6"/>
        <v>21.2</v>
      </c>
      <c r="BZ29">
        <f t="shared" si="6"/>
        <v>20.6</v>
      </c>
      <c r="CA29">
        <f t="shared" si="6"/>
        <v>22</v>
      </c>
      <c r="CB29">
        <f t="shared" si="6"/>
        <v>22.7</v>
      </c>
      <c r="CC29">
        <f t="shared" si="6"/>
        <v>22.4</v>
      </c>
      <c r="CD29">
        <f t="shared" si="6"/>
        <v>23.2</v>
      </c>
      <c r="CE29">
        <f t="shared" si="6"/>
        <v>21.7</v>
      </c>
      <c r="CF29">
        <f t="shared" si="6"/>
        <v>21.8</v>
      </c>
      <c r="CG29">
        <f t="shared" si="6"/>
        <v>21.6</v>
      </c>
      <c r="CH29">
        <f t="shared" si="6"/>
        <v>22.3</v>
      </c>
      <c r="CI29">
        <f t="shared" si="6"/>
        <v>21.8</v>
      </c>
      <c r="CJ29">
        <f t="shared" si="6"/>
        <v>21.1</v>
      </c>
      <c r="CK29">
        <f t="shared" si="6"/>
        <v>20.100000000000001</v>
      </c>
      <c r="CL29">
        <f t="shared" si="6"/>
        <v>21.8</v>
      </c>
      <c r="CM29">
        <f t="shared" si="6"/>
        <v>21.8</v>
      </c>
      <c r="CN29">
        <f t="shared" si="6"/>
        <v>23.8</v>
      </c>
      <c r="CO29">
        <f t="shared" si="6"/>
        <v>23</v>
      </c>
      <c r="CP29">
        <f t="shared" si="6"/>
        <v>22.4</v>
      </c>
      <c r="CQ29">
        <f t="shared" si="6"/>
        <v>21.1</v>
      </c>
      <c r="CR29">
        <f t="shared" si="6"/>
        <v>24</v>
      </c>
      <c r="CS29">
        <f t="shared" si="6"/>
        <v>25</v>
      </c>
      <c r="CT29">
        <f t="shared" si="6"/>
        <v>25.2</v>
      </c>
      <c r="CU29">
        <f t="shared" si="6"/>
        <v>25.3</v>
      </c>
      <c r="CV29">
        <f t="shared" si="6"/>
        <v>24.4</v>
      </c>
      <c r="CW29">
        <f t="shared" si="6"/>
        <v>24.2</v>
      </c>
      <c r="CX29">
        <f t="shared" si="6"/>
        <v>26.3</v>
      </c>
      <c r="CY29">
        <f t="shared" si="6"/>
        <v>26.3</v>
      </c>
      <c r="CZ29">
        <f t="shared" si="6"/>
        <v>25.1</v>
      </c>
      <c r="DA29">
        <f t="shared" si="6"/>
        <v>26.1</v>
      </c>
      <c r="DB29">
        <f t="shared" si="6"/>
        <v>25.8</v>
      </c>
      <c r="DC29">
        <f t="shared" si="6"/>
        <v>26.7</v>
      </c>
      <c r="DD29">
        <f t="shared" si="6"/>
        <v>26.9</v>
      </c>
      <c r="DE29">
        <f t="shared" si="6"/>
        <v>26.4</v>
      </c>
      <c r="DF29">
        <f t="shared" si="6"/>
        <v>26.9</v>
      </c>
      <c r="DG29">
        <f t="shared" si="6"/>
        <v>27</v>
      </c>
      <c r="DH29">
        <f t="shared" si="6"/>
        <v>27.2</v>
      </c>
      <c r="DI29">
        <f t="shared" si="6"/>
        <v>26.1</v>
      </c>
      <c r="DJ29">
        <f t="shared" si="6"/>
        <v>26.1</v>
      </c>
      <c r="DK29">
        <f t="shared" si="6"/>
        <v>26.3</v>
      </c>
      <c r="DL29">
        <f t="shared" si="6"/>
        <v>26</v>
      </c>
      <c r="DM29">
        <f t="shared" si="6"/>
        <v>26.9</v>
      </c>
      <c r="DN29">
        <f t="shared" si="6"/>
        <v>27.7</v>
      </c>
      <c r="DO29">
        <f t="shared" si="6"/>
        <v>24.1</v>
      </c>
      <c r="DP29">
        <f t="shared" si="6"/>
        <v>24.6</v>
      </c>
      <c r="DQ29">
        <f t="shared" si="6"/>
        <v>23.7</v>
      </c>
      <c r="DR29">
        <f t="shared" si="6"/>
        <v>26</v>
      </c>
      <c r="DS29">
        <f t="shared" si="6"/>
        <v>26</v>
      </c>
      <c r="DT29">
        <f t="shared" ref="DT29:DU29" si="7">MIN(DT3:DT26)</f>
        <v>24.7</v>
      </c>
      <c r="DU29">
        <f t="shared" si="7"/>
        <v>23.5</v>
      </c>
      <c r="DV29">
        <f t="shared" si="6"/>
        <v>23.7</v>
      </c>
      <c r="DW29">
        <f t="shared" si="6"/>
        <v>23.8</v>
      </c>
      <c r="DX29">
        <f t="shared" ref="DX29:EE29" si="8">MIN(DX3:DX26)</f>
        <v>22.2</v>
      </c>
      <c r="DY29">
        <f t="shared" si="8"/>
        <v>24.7</v>
      </c>
      <c r="DZ29">
        <f t="shared" si="8"/>
        <v>25.2</v>
      </c>
      <c r="EA29">
        <f t="shared" si="8"/>
        <v>25.1</v>
      </c>
      <c r="EB29">
        <f t="shared" si="8"/>
        <v>22.3</v>
      </c>
      <c r="EC29">
        <f t="shared" si="8"/>
        <v>25.2</v>
      </c>
      <c r="ED29">
        <f t="shared" si="8"/>
        <v>26</v>
      </c>
      <c r="EE29">
        <f t="shared" si="8"/>
        <v>26.9</v>
      </c>
      <c r="EF29">
        <f>MIN(大氣濕度!EE3:EE26)</f>
        <v>60</v>
      </c>
      <c r="EG29">
        <f t="shared" ref="EG29:EM29" si="9">MIN(EG3:EG26)</f>
        <v>26.8</v>
      </c>
      <c r="EH29">
        <f t="shared" si="9"/>
        <v>27.5</v>
      </c>
      <c r="EI29">
        <f t="shared" si="9"/>
        <v>25</v>
      </c>
      <c r="EJ29">
        <f t="shared" si="9"/>
        <v>25.7</v>
      </c>
      <c r="EK29">
        <f t="shared" si="9"/>
        <v>24.4</v>
      </c>
      <c r="EL29">
        <f t="shared" si="9"/>
        <v>24</v>
      </c>
      <c r="EM29">
        <f t="shared" si="9"/>
        <v>25.3</v>
      </c>
    </row>
    <row r="30" spans="1:143" ht="16.5" x14ac:dyDescent="0.25">
      <c r="A30" s="25" t="s">
        <v>41</v>
      </c>
      <c r="B30" s="25">
        <f t="shared" ref="B30:BK30" si="10">B28-B29</f>
        <v>13.700000000000003</v>
      </c>
      <c r="C30" s="25">
        <f t="shared" si="10"/>
        <v>14.399999999999999</v>
      </c>
      <c r="D30" s="25">
        <f t="shared" si="10"/>
        <v>14.299999999999999</v>
      </c>
      <c r="E30" s="25">
        <f t="shared" si="10"/>
        <v>13.099999999999998</v>
      </c>
      <c r="F30" s="25">
        <f t="shared" si="10"/>
        <v>15.099999999999998</v>
      </c>
      <c r="G30" s="25">
        <f t="shared" si="10"/>
        <v>14.700000000000001</v>
      </c>
      <c r="H30" s="25">
        <f t="shared" si="10"/>
        <v>14.799999999999997</v>
      </c>
      <c r="I30" s="25">
        <f t="shared" si="10"/>
        <v>11.899999999999999</v>
      </c>
      <c r="J30" s="25">
        <f t="shared" si="10"/>
        <v>8.5999999999999979</v>
      </c>
      <c r="K30" s="25">
        <f t="shared" si="10"/>
        <v>4.5</v>
      </c>
      <c r="L30" s="25">
        <f t="shared" si="10"/>
        <v>6.8000000000000007</v>
      </c>
      <c r="M30" s="25">
        <f t="shared" si="10"/>
        <v>13.100000000000001</v>
      </c>
      <c r="N30" s="25">
        <f t="shared" si="10"/>
        <v>11.200000000000003</v>
      </c>
      <c r="O30" s="25">
        <f t="shared" si="10"/>
        <v>14.299999999999999</v>
      </c>
      <c r="P30" s="25">
        <f t="shared" si="10"/>
        <v>13.400000000000002</v>
      </c>
      <c r="Q30" s="25">
        <f t="shared" si="10"/>
        <v>0</v>
      </c>
      <c r="R30" s="25">
        <f t="shared" si="10"/>
        <v>0</v>
      </c>
      <c r="S30" s="25">
        <f t="shared" si="10"/>
        <v>9.6999999999999993</v>
      </c>
      <c r="T30" s="25">
        <f t="shared" si="10"/>
        <v>13.5</v>
      </c>
      <c r="U30" s="25">
        <f t="shared" si="10"/>
        <v>13.799999999999999</v>
      </c>
      <c r="V30" s="25">
        <f t="shared" si="10"/>
        <v>16</v>
      </c>
      <c r="W30" s="25">
        <f t="shared" si="10"/>
        <v>13.5</v>
      </c>
      <c r="X30" s="25">
        <f t="shared" si="10"/>
        <v>10.400000000000002</v>
      </c>
      <c r="Y30" s="25">
        <f t="shared" si="10"/>
        <v>13.100000000000001</v>
      </c>
      <c r="Z30" s="25">
        <f t="shared" si="10"/>
        <v>13.399999999999999</v>
      </c>
      <c r="AA30" s="25">
        <f t="shared" si="10"/>
        <v>10.799999999999997</v>
      </c>
      <c r="AB30" s="25">
        <f t="shared" si="10"/>
        <v>13.7</v>
      </c>
      <c r="AC30" s="25">
        <f t="shared" si="10"/>
        <v>14.599999999999998</v>
      </c>
      <c r="AD30" s="25">
        <f t="shared" si="10"/>
        <v>8.5</v>
      </c>
      <c r="AE30" s="25">
        <f t="shared" si="10"/>
        <v>8.3000000000000007</v>
      </c>
      <c r="AF30" s="25">
        <f t="shared" si="10"/>
        <v>14.5</v>
      </c>
      <c r="AG30" s="25">
        <f t="shared" si="10"/>
        <v>10.100000000000001</v>
      </c>
      <c r="AH30" s="25">
        <f t="shared" si="10"/>
        <v>13</v>
      </c>
      <c r="AI30" s="25">
        <f t="shared" si="10"/>
        <v>10.199999999999999</v>
      </c>
      <c r="AJ30" s="25">
        <f t="shared" si="10"/>
        <v>12.2</v>
      </c>
      <c r="AK30" s="25">
        <f t="shared" si="10"/>
        <v>13.900000000000002</v>
      </c>
      <c r="AL30" s="25">
        <f t="shared" si="10"/>
        <v>12.599999999999998</v>
      </c>
      <c r="AM30" s="25">
        <f t="shared" si="10"/>
        <v>10.899999999999999</v>
      </c>
      <c r="AN30" s="25">
        <f t="shared" si="10"/>
        <v>12.600000000000001</v>
      </c>
      <c r="AO30" s="25">
        <f t="shared" si="10"/>
        <v>12.3</v>
      </c>
      <c r="AP30" s="25">
        <f t="shared" si="10"/>
        <v>12.3</v>
      </c>
      <c r="AQ30" s="25">
        <f t="shared" si="10"/>
        <v>12.400000000000002</v>
      </c>
      <c r="AR30" s="25">
        <f t="shared" si="10"/>
        <v>13.600000000000001</v>
      </c>
      <c r="AS30" s="25">
        <f t="shared" si="10"/>
        <v>11.2</v>
      </c>
      <c r="AT30" s="25">
        <f t="shared" si="10"/>
        <v>12.700000000000003</v>
      </c>
      <c r="AU30" s="25">
        <f t="shared" si="10"/>
        <v>12.699999999999996</v>
      </c>
      <c r="AV30" s="25">
        <f t="shared" si="10"/>
        <v>10.299999999999997</v>
      </c>
      <c r="AW30" s="25">
        <f t="shared" si="10"/>
        <v>11.8</v>
      </c>
      <c r="AX30" s="25">
        <f t="shared" si="10"/>
        <v>3.9000000000000021</v>
      </c>
      <c r="AY30" s="25">
        <f t="shared" si="10"/>
        <v>10.199999999999999</v>
      </c>
      <c r="AZ30" s="25">
        <f t="shared" si="10"/>
        <v>5.5</v>
      </c>
      <c r="BA30" s="25">
        <f t="shared" si="10"/>
        <v>14.299999999999999</v>
      </c>
      <c r="BB30" s="25">
        <f t="shared" si="10"/>
        <v>12.2</v>
      </c>
      <c r="BC30" s="25">
        <f t="shared" si="10"/>
        <v>13.3</v>
      </c>
      <c r="BD30" s="25">
        <f t="shared" si="10"/>
        <v>10.5</v>
      </c>
      <c r="BE30" s="25">
        <f t="shared" si="10"/>
        <v>9.8000000000000007</v>
      </c>
      <c r="BF30" s="25">
        <f t="shared" si="10"/>
        <v>6.5</v>
      </c>
      <c r="BG30" s="25">
        <f t="shared" si="10"/>
        <v>9.9000000000000021</v>
      </c>
      <c r="BH30" s="25">
        <f t="shared" si="10"/>
        <v>6.9000000000000021</v>
      </c>
      <c r="BI30" s="25">
        <f t="shared" si="10"/>
        <v>11.300000000000004</v>
      </c>
      <c r="BJ30" s="25">
        <f t="shared" si="10"/>
        <v>12.100000000000001</v>
      </c>
      <c r="BK30" s="25">
        <f t="shared" si="10"/>
        <v>10.600000000000001</v>
      </c>
      <c r="BL30" s="25">
        <f t="shared" ref="BL30:DW30" si="11">BL28-BL29</f>
        <v>13.3</v>
      </c>
      <c r="BM30" s="25">
        <f t="shared" si="11"/>
        <v>9.3000000000000007</v>
      </c>
      <c r="BN30" s="25">
        <f t="shared" si="11"/>
        <v>11.400000000000002</v>
      </c>
      <c r="BO30" s="25">
        <f t="shared" si="11"/>
        <v>11.400000000000002</v>
      </c>
      <c r="BP30" s="25">
        <f t="shared" si="11"/>
        <v>9.3000000000000007</v>
      </c>
      <c r="BQ30" s="25">
        <f t="shared" si="11"/>
        <v>13.8</v>
      </c>
      <c r="BR30" s="25">
        <f t="shared" si="11"/>
        <v>14</v>
      </c>
      <c r="BS30" s="25">
        <f t="shared" si="11"/>
        <v>12.399999999999999</v>
      </c>
      <c r="BT30" s="25">
        <f t="shared" si="11"/>
        <v>10.5</v>
      </c>
      <c r="BU30" s="25">
        <f t="shared" si="11"/>
        <v>10.599999999999998</v>
      </c>
      <c r="BV30" s="25">
        <f t="shared" si="11"/>
        <v>12.299999999999997</v>
      </c>
      <c r="BW30" s="25">
        <f t="shared" si="11"/>
        <v>13.5</v>
      </c>
      <c r="BX30" s="25">
        <f t="shared" si="11"/>
        <v>11</v>
      </c>
      <c r="BY30" s="25">
        <f t="shared" si="11"/>
        <v>10</v>
      </c>
      <c r="BZ30" s="25">
        <f t="shared" si="11"/>
        <v>10.7</v>
      </c>
      <c r="CA30" s="25">
        <f t="shared" si="11"/>
        <v>8.6999999999999993</v>
      </c>
      <c r="CB30" s="25">
        <f t="shared" si="11"/>
        <v>11.900000000000002</v>
      </c>
      <c r="CC30" s="25">
        <f t="shared" si="11"/>
        <v>9.3000000000000007</v>
      </c>
      <c r="CD30" s="25">
        <f t="shared" si="11"/>
        <v>8.4000000000000021</v>
      </c>
      <c r="CE30" s="25">
        <f t="shared" si="11"/>
        <v>13.7</v>
      </c>
      <c r="CF30" s="25">
        <f t="shared" si="11"/>
        <v>5.3000000000000007</v>
      </c>
      <c r="CG30" s="25">
        <f t="shared" si="11"/>
        <v>7.7999999999999972</v>
      </c>
      <c r="CH30" s="25">
        <f t="shared" si="11"/>
        <v>5.8000000000000007</v>
      </c>
      <c r="CI30" s="25">
        <f t="shared" si="11"/>
        <v>9.8000000000000007</v>
      </c>
      <c r="CJ30" s="25">
        <f t="shared" si="11"/>
        <v>4</v>
      </c>
      <c r="CK30" s="25">
        <f t="shared" si="11"/>
        <v>11.899999999999999</v>
      </c>
      <c r="CL30" s="25">
        <f t="shared" si="11"/>
        <v>9.0999999999999979</v>
      </c>
      <c r="CM30" s="25">
        <f t="shared" si="11"/>
        <v>13.2</v>
      </c>
      <c r="CN30" s="25">
        <f t="shared" si="11"/>
        <v>6.3000000000000007</v>
      </c>
      <c r="CO30" s="25">
        <f t="shared" si="11"/>
        <v>12</v>
      </c>
      <c r="CP30" s="25">
        <f t="shared" si="11"/>
        <v>11.100000000000001</v>
      </c>
      <c r="CQ30" s="25">
        <f t="shared" si="11"/>
        <v>13.699999999999996</v>
      </c>
      <c r="CR30" s="25">
        <f t="shared" si="11"/>
        <v>10.700000000000003</v>
      </c>
      <c r="CS30" s="25">
        <f t="shared" si="11"/>
        <v>8.3999999999999986</v>
      </c>
      <c r="CT30" s="25">
        <f t="shared" si="11"/>
        <v>10.199999999999999</v>
      </c>
      <c r="CU30" s="25">
        <f t="shared" si="11"/>
        <v>7.9999999999999964</v>
      </c>
      <c r="CV30" s="25">
        <f t="shared" si="11"/>
        <v>9.5</v>
      </c>
      <c r="CW30" s="25">
        <f t="shared" si="11"/>
        <v>10.500000000000004</v>
      </c>
      <c r="CX30" s="25">
        <f t="shared" si="11"/>
        <v>9.3000000000000007</v>
      </c>
      <c r="CY30" s="25">
        <f t="shared" si="11"/>
        <v>9.9000000000000021</v>
      </c>
      <c r="CZ30" s="25">
        <f t="shared" si="11"/>
        <v>10.199999999999996</v>
      </c>
      <c r="DA30" s="25">
        <f t="shared" si="11"/>
        <v>8.8999999999999986</v>
      </c>
      <c r="DB30" s="25">
        <f t="shared" si="11"/>
        <v>9.4999999999999964</v>
      </c>
      <c r="DC30" s="25">
        <f t="shared" si="11"/>
        <v>8.0000000000000036</v>
      </c>
      <c r="DD30" s="25">
        <f t="shared" si="11"/>
        <v>8.3000000000000043</v>
      </c>
      <c r="DE30" s="25">
        <f t="shared" si="11"/>
        <v>8.2000000000000028</v>
      </c>
      <c r="DF30" s="25">
        <f t="shared" si="11"/>
        <v>7.8000000000000043</v>
      </c>
      <c r="DG30" s="25">
        <f t="shared" si="11"/>
        <v>8.2999999999999972</v>
      </c>
      <c r="DH30" s="25">
        <f t="shared" si="11"/>
        <v>10.500000000000004</v>
      </c>
      <c r="DI30" s="25">
        <f t="shared" si="11"/>
        <v>9.1999999999999957</v>
      </c>
      <c r="DJ30" s="25">
        <f t="shared" si="11"/>
        <v>11.799999999999997</v>
      </c>
      <c r="DK30" s="25">
        <f t="shared" si="11"/>
        <v>8.4999999999999964</v>
      </c>
      <c r="DL30" s="25">
        <f t="shared" si="11"/>
        <v>9.2999999999999972</v>
      </c>
      <c r="DM30" s="25">
        <f t="shared" si="11"/>
        <v>7.2000000000000028</v>
      </c>
      <c r="DN30" s="25">
        <f t="shared" si="11"/>
        <v>5.6999999999999993</v>
      </c>
      <c r="DO30" s="25">
        <f t="shared" si="11"/>
        <v>4.2999999999999972</v>
      </c>
      <c r="DP30" s="25">
        <f t="shared" si="11"/>
        <v>4.5</v>
      </c>
      <c r="DQ30" s="25">
        <f t="shared" si="11"/>
        <v>6.8000000000000007</v>
      </c>
      <c r="DR30" s="25">
        <f t="shared" si="11"/>
        <v>6.5</v>
      </c>
      <c r="DS30" s="25">
        <f t="shared" si="11"/>
        <v>6.7000000000000028</v>
      </c>
      <c r="DT30" s="25">
        <f t="shared" ref="DT30:DU30" si="12">DT28-DT29</f>
        <v>8.6999999999999993</v>
      </c>
      <c r="DU30" s="25">
        <f t="shared" si="12"/>
        <v>5.8000000000000007</v>
      </c>
      <c r="DV30" s="25">
        <f t="shared" si="11"/>
        <v>5.3000000000000007</v>
      </c>
      <c r="DW30" s="25">
        <f t="shared" si="11"/>
        <v>5.1999999999999993</v>
      </c>
      <c r="DX30" s="25">
        <f t="shared" ref="DX30:EM30" si="13">DX28-DX29</f>
        <v>10.400000000000002</v>
      </c>
      <c r="DY30" s="25">
        <f t="shared" si="13"/>
        <v>7.1000000000000014</v>
      </c>
      <c r="DZ30" s="25">
        <f t="shared" si="13"/>
        <v>7.0999999999999979</v>
      </c>
      <c r="EA30" s="25">
        <f t="shared" si="13"/>
        <v>6.7999999999999972</v>
      </c>
      <c r="EB30" s="25">
        <f t="shared" si="13"/>
        <v>10.099999999999998</v>
      </c>
      <c r="EC30" s="25">
        <f t="shared" si="13"/>
        <v>8.0999999999999979</v>
      </c>
      <c r="ED30" s="25">
        <f t="shared" si="13"/>
        <v>6.7999999999999972</v>
      </c>
      <c r="EE30" s="25">
        <f t="shared" si="13"/>
        <v>5.1000000000000014</v>
      </c>
      <c r="EF30" s="25">
        <f t="shared" si="13"/>
        <v>28</v>
      </c>
      <c r="EG30" s="25">
        <f t="shared" si="13"/>
        <v>5.4000000000000021</v>
      </c>
      <c r="EH30" s="25">
        <f t="shared" si="13"/>
        <v>4.8999999999999986</v>
      </c>
      <c r="EI30" s="25">
        <f t="shared" si="13"/>
        <v>6</v>
      </c>
      <c r="EJ30" s="25">
        <f t="shared" si="13"/>
        <v>4.5</v>
      </c>
      <c r="EK30" s="25">
        <f t="shared" si="13"/>
        <v>4.3000000000000007</v>
      </c>
      <c r="EL30" s="25">
        <f t="shared" si="13"/>
        <v>4.1000000000000014</v>
      </c>
      <c r="EM30" s="25">
        <f t="shared" si="13"/>
        <v>2.3000000000000007</v>
      </c>
    </row>
    <row r="31" spans="1:143" x14ac:dyDescent="0.25">
      <c r="A31" s="14"/>
    </row>
    <row r="32" spans="1:143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0"/>
      <c r="AC32" s="40"/>
      <c r="AD32" s="4"/>
      <c r="AE32" s="2"/>
      <c r="AF32" s="2"/>
      <c r="AG32" s="4"/>
      <c r="AH32" s="40"/>
      <c r="AI32" s="40"/>
      <c r="AJ32" s="40"/>
      <c r="AK32" s="40"/>
      <c r="AL32" s="40"/>
      <c r="AM32" s="4"/>
      <c r="AN32" s="36"/>
      <c r="AO32" s="2"/>
      <c r="AP32" s="2"/>
      <c r="AQ32" s="2"/>
      <c r="AR32" s="2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</row>
    <row r="33" spans="1:14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0"/>
      <c r="AC33" s="40"/>
      <c r="AD33" s="4"/>
      <c r="AE33" s="2"/>
      <c r="AF33" s="2"/>
      <c r="AG33" s="4"/>
      <c r="AH33" s="40"/>
      <c r="AI33" s="40"/>
      <c r="AJ33" s="40"/>
      <c r="AK33" s="40"/>
      <c r="AL33" s="40"/>
      <c r="AM33" s="4"/>
      <c r="AN33" s="36"/>
      <c r="AO33" s="2"/>
      <c r="AP33" s="2"/>
      <c r="AQ33" s="2"/>
      <c r="AR33" s="2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</row>
    <row r="34" spans="1:143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0"/>
      <c r="AC34" s="40"/>
      <c r="AD34" s="4"/>
      <c r="AE34" s="2"/>
      <c r="AF34" s="2"/>
      <c r="AG34" s="4"/>
      <c r="AH34" s="40"/>
      <c r="AI34" s="40"/>
      <c r="AJ34" s="40"/>
      <c r="AK34" s="40"/>
      <c r="AL34" s="40"/>
      <c r="AM34" s="4"/>
      <c r="AN34" s="36"/>
      <c r="AO34" s="2"/>
      <c r="AP34" s="2"/>
      <c r="AQ34" s="2"/>
      <c r="AR34" s="2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</row>
    <row r="35" spans="1:14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14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14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14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14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14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14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14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14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14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14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14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14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14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8"/>
  <sheetViews>
    <sheetView topLeftCell="EE1" workbookViewId="0">
      <selection activeCell="EJ31" sqref="EJ31:IT31"/>
    </sheetView>
  </sheetViews>
  <sheetFormatPr defaultRowHeight="15.75" x14ac:dyDescent="0.25"/>
  <cols>
    <col min="1" max="16384" width="9" style="75"/>
  </cols>
  <sheetData>
    <row r="1" spans="1:151" s="69" customFormat="1" ht="16.5" x14ac:dyDescent="0.25">
      <c r="A1" s="68"/>
      <c r="B1" s="68" t="s">
        <v>43</v>
      </c>
      <c r="C1" s="68"/>
      <c r="D1" s="68"/>
      <c r="E1" s="68"/>
      <c r="F1" s="68"/>
      <c r="G1" s="68"/>
      <c r="H1" s="68"/>
      <c r="I1" s="68"/>
      <c r="J1" s="68"/>
      <c r="K1" s="68"/>
      <c r="M1" s="68"/>
      <c r="N1" s="68"/>
      <c r="O1" s="68"/>
      <c r="P1" s="68"/>
      <c r="Q1" s="68"/>
      <c r="R1" s="68"/>
      <c r="S1" s="68"/>
      <c r="T1" s="68"/>
      <c r="U1" s="68"/>
      <c r="AC1" s="69" t="s">
        <v>33</v>
      </c>
      <c r="BH1" s="69" t="s">
        <v>34</v>
      </c>
      <c r="CL1" s="69" t="s">
        <v>45</v>
      </c>
      <c r="DQ1" s="69" t="s">
        <v>35</v>
      </c>
    </row>
    <row r="2" spans="1:151" s="69" customFormat="1" ht="16.5" x14ac:dyDescent="0.25">
      <c r="A2" s="70"/>
      <c r="B2" s="70" t="s">
        <v>44</v>
      </c>
      <c r="C2" s="70" t="s">
        <v>6</v>
      </c>
      <c r="D2" s="70" t="s">
        <v>7</v>
      </c>
      <c r="E2" s="70" t="s">
        <v>8</v>
      </c>
      <c r="F2" s="70" t="s">
        <v>9</v>
      </c>
      <c r="G2" s="70" t="s">
        <v>10</v>
      </c>
      <c r="H2" s="70" t="s">
        <v>11</v>
      </c>
      <c r="I2" s="70" t="s">
        <v>12</v>
      </c>
      <c r="J2" s="70" t="s">
        <v>13</v>
      </c>
      <c r="K2" s="70" t="s">
        <v>14</v>
      </c>
      <c r="L2" s="70" t="s">
        <v>64</v>
      </c>
      <c r="M2" s="70" t="s">
        <v>65</v>
      </c>
      <c r="N2" s="70" t="s">
        <v>17</v>
      </c>
      <c r="O2" s="70" t="s">
        <v>18</v>
      </c>
      <c r="P2" s="70" t="s">
        <v>19</v>
      </c>
      <c r="Q2" s="70" t="s">
        <v>20</v>
      </c>
      <c r="R2" s="70" t="s">
        <v>21</v>
      </c>
      <c r="S2" s="70" t="s">
        <v>22</v>
      </c>
      <c r="T2" s="70" t="s">
        <v>23</v>
      </c>
      <c r="U2" s="70" t="s">
        <v>24</v>
      </c>
      <c r="V2" s="70" t="s">
        <v>42</v>
      </c>
      <c r="W2" s="71" t="s">
        <v>36</v>
      </c>
      <c r="X2" s="70" t="s">
        <v>0</v>
      </c>
      <c r="Y2" s="69" t="s">
        <v>1</v>
      </c>
      <c r="Z2" s="70" t="s">
        <v>2</v>
      </c>
      <c r="AA2" s="71" t="s">
        <v>3</v>
      </c>
      <c r="AB2" s="70" t="s">
        <v>4</v>
      </c>
      <c r="AC2" s="69" t="s">
        <v>37</v>
      </c>
      <c r="AD2" s="72" t="s">
        <v>5</v>
      </c>
      <c r="AE2" s="69" t="s">
        <v>6</v>
      </c>
      <c r="AF2" s="72" t="s">
        <v>7</v>
      </c>
      <c r="AG2" s="69" t="s">
        <v>8</v>
      </c>
      <c r="AH2" s="72" t="s">
        <v>9</v>
      </c>
      <c r="AI2" s="69" t="s">
        <v>10</v>
      </c>
      <c r="AJ2" s="72" t="s">
        <v>11</v>
      </c>
      <c r="AK2" s="69" t="s">
        <v>12</v>
      </c>
      <c r="AL2" s="72" t="s">
        <v>13</v>
      </c>
      <c r="AM2" s="69" t="s">
        <v>14</v>
      </c>
      <c r="AN2" s="72" t="s">
        <v>15</v>
      </c>
      <c r="AO2" s="69" t="s">
        <v>16</v>
      </c>
      <c r="AP2" s="72" t="s">
        <v>17</v>
      </c>
      <c r="AQ2" s="69" t="s">
        <v>18</v>
      </c>
      <c r="AR2" s="72" t="s">
        <v>19</v>
      </c>
      <c r="AS2" s="69" t="s">
        <v>20</v>
      </c>
      <c r="AT2" s="72" t="s">
        <v>21</v>
      </c>
      <c r="AU2" s="69" t="s">
        <v>22</v>
      </c>
      <c r="AV2" s="72" t="s">
        <v>23</v>
      </c>
      <c r="AW2" s="69" t="s">
        <v>24</v>
      </c>
      <c r="AX2" s="72" t="s">
        <v>25</v>
      </c>
      <c r="AY2" s="69" t="s">
        <v>26</v>
      </c>
      <c r="AZ2" s="72" t="s">
        <v>0</v>
      </c>
      <c r="BA2" s="69" t="s">
        <v>1</v>
      </c>
      <c r="BB2" s="72" t="s">
        <v>2</v>
      </c>
      <c r="BC2" s="69" t="s">
        <v>3</v>
      </c>
      <c r="BD2" s="72" t="s">
        <v>4</v>
      </c>
      <c r="BE2" s="69" t="s">
        <v>27</v>
      </c>
      <c r="BF2" s="72" t="s">
        <v>28</v>
      </c>
      <c r="BG2" s="69" t="s">
        <v>29</v>
      </c>
      <c r="BH2" s="72" t="s">
        <v>37</v>
      </c>
      <c r="BI2" s="69" t="s">
        <v>5</v>
      </c>
      <c r="BJ2" s="72" t="s">
        <v>6</v>
      </c>
      <c r="BK2" s="69" t="s">
        <v>7</v>
      </c>
      <c r="BL2" s="72" t="s">
        <v>8</v>
      </c>
      <c r="BM2" s="69" t="s">
        <v>9</v>
      </c>
      <c r="BN2" s="72" t="s">
        <v>10</v>
      </c>
      <c r="BO2" s="69" t="s">
        <v>11</v>
      </c>
      <c r="BP2" s="72" t="s">
        <v>12</v>
      </c>
      <c r="BQ2" s="69" t="s">
        <v>13</v>
      </c>
      <c r="BR2" s="72" t="s">
        <v>14</v>
      </c>
      <c r="BS2" s="69" t="s">
        <v>15</v>
      </c>
      <c r="BT2" s="72" t="s">
        <v>16</v>
      </c>
      <c r="BU2" s="69" t="s">
        <v>17</v>
      </c>
      <c r="BV2" s="72" t="s">
        <v>18</v>
      </c>
      <c r="BW2" s="69" t="s">
        <v>19</v>
      </c>
      <c r="BX2" s="72" t="s">
        <v>20</v>
      </c>
      <c r="BY2" s="69" t="s">
        <v>21</v>
      </c>
      <c r="BZ2" s="72" t="s">
        <v>22</v>
      </c>
      <c r="CA2" s="69" t="s">
        <v>23</v>
      </c>
      <c r="CB2" s="72" t="s">
        <v>24</v>
      </c>
      <c r="CC2" s="69" t="s">
        <v>25</v>
      </c>
      <c r="CD2" s="72" t="s">
        <v>26</v>
      </c>
      <c r="CE2" s="69" t="s">
        <v>0</v>
      </c>
      <c r="CF2" s="72" t="s">
        <v>1</v>
      </c>
      <c r="CG2" s="69" t="s">
        <v>2</v>
      </c>
      <c r="CH2" s="72" t="s">
        <v>3</v>
      </c>
      <c r="CI2" s="69" t="s">
        <v>4</v>
      </c>
      <c r="CJ2" s="73" t="s">
        <v>27</v>
      </c>
      <c r="CK2" s="69" t="s">
        <v>28</v>
      </c>
      <c r="CL2" s="72" t="s">
        <v>37</v>
      </c>
      <c r="CM2" s="69" t="s">
        <v>5</v>
      </c>
      <c r="CN2" s="72" t="s">
        <v>6</v>
      </c>
      <c r="CO2" s="69" t="s">
        <v>7</v>
      </c>
      <c r="CP2" s="72" t="s">
        <v>8</v>
      </c>
      <c r="CQ2" s="69" t="s">
        <v>9</v>
      </c>
      <c r="CR2" s="72" t="s">
        <v>10</v>
      </c>
      <c r="CS2" s="69" t="s">
        <v>11</v>
      </c>
      <c r="CT2" s="72" t="s">
        <v>12</v>
      </c>
      <c r="CU2" s="69" t="s">
        <v>13</v>
      </c>
      <c r="CV2" s="72" t="s">
        <v>14</v>
      </c>
      <c r="CW2" s="69" t="s">
        <v>15</v>
      </c>
      <c r="CX2" s="72" t="s">
        <v>16</v>
      </c>
      <c r="CY2" s="69" t="s">
        <v>17</v>
      </c>
      <c r="CZ2" s="72" t="s">
        <v>18</v>
      </c>
      <c r="DA2" s="69" t="s">
        <v>19</v>
      </c>
      <c r="DB2" s="72" t="s">
        <v>20</v>
      </c>
      <c r="DC2" s="69" t="s">
        <v>21</v>
      </c>
      <c r="DD2" s="72" t="s">
        <v>22</v>
      </c>
      <c r="DE2" s="69" t="s">
        <v>23</v>
      </c>
      <c r="DF2" s="72" t="s">
        <v>24</v>
      </c>
      <c r="DG2" s="69" t="s">
        <v>25</v>
      </c>
      <c r="DH2" s="72" t="s">
        <v>26</v>
      </c>
      <c r="DI2" s="69" t="s">
        <v>0</v>
      </c>
      <c r="DJ2" s="72" t="s">
        <v>1</v>
      </c>
      <c r="DK2" s="69" t="s">
        <v>2</v>
      </c>
      <c r="DL2" s="72" t="s">
        <v>3</v>
      </c>
      <c r="DM2" s="69" t="s">
        <v>4</v>
      </c>
      <c r="DN2" s="72" t="s">
        <v>27</v>
      </c>
      <c r="DO2" s="69" t="s">
        <v>28</v>
      </c>
      <c r="DP2" s="72" t="s">
        <v>29</v>
      </c>
      <c r="DQ2" s="69" t="s">
        <v>37</v>
      </c>
      <c r="DR2" s="72" t="s">
        <v>5</v>
      </c>
      <c r="DS2" s="69" t="s">
        <v>6</v>
      </c>
      <c r="DT2" s="72" t="s">
        <v>7</v>
      </c>
      <c r="DU2" s="69" t="s">
        <v>8</v>
      </c>
      <c r="DV2" s="72" t="s">
        <v>9</v>
      </c>
      <c r="DW2" s="69" t="s">
        <v>10</v>
      </c>
      <c r="DX2" s="72" t="s">
        <v>11</v>
      </c>
      <c r="DY2" s="69" t="s">
        <v>12</v>
      </c>
      <c r="DZ2" s="72" t="s">
        <v>13</v>
      </c>
      <c r="EA2" s="69" t="s">
        <v>14</v>
      </c>
      <c r="EB2" s="72" t="s">
        <v>15</v>
      </c>
      <c r="EC2" s="69" t="s">
        <v>16</v>
      </c>
      <c r="ED2" s="72" t="s">
        <v>17</v>
      </c>
      <c r="EE2" s="69" t="s">
        <v>18</v>
      </c>
      <c r="EF2" s="72" t="s">
        <v>19</v>
      </c>
      <c r="EG2" s="69" t="s">
        <v>20</v>
      </c>
      <c r="EH2" s="72" t="s">
        <v>21</v>
      </c>
      <c r="EI2" s="69" t="s">
        <v>22</v>
      </c>
      <c r="EJ2" s="72" t="s">
        <v>23</v>
      </c>
      <c r="EK2" s="69" t="s">
        <v>24</v>
      </c>
      <c r="EL2" s="72" t="s">
        <v>25</v>
      </c>
      <c r="EM2" s="69" t="s">
        <v>26</v>
      </c>
      <c r="EN2" s="72" t="s">
        <v>0</v>
      </c>
      <c r="EO2" s="69" t="s">
        <v>1</v>
      </c>
      <c r="EP2" s="72" t="s">
        <v>2</v>
      </c>
      <c r="EQ2" s="69" t="s">
        <v>3</v>
      </c>
      <c r="ER2" s="72" t="s">
        <v>4</v>
      </c>
      <c r="ES2" s="69" t="s">
        <v>27</v>
      </c>
      <c r="ET2" s="72" t="s">
        <v>28</v>
      </c>
      <c r="EU2" s="69" t="s">
        <v>29</v>
      </c>
    </row>
    <row r="3" spans="1:151" ht="16.5" x14ac:dyDescent="0.25">
      <c r="A3" s="13">
        <v>0</v>
      </c>
      <c r="B3" s="74"/>
      <c r="C3" s="74">
        <v>0</v>
      </c>
      <c r="D3" s="74">
        <v>0</v>
      </c>
      <c r="E3" s="74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  <c r="Q3" s="74"/>
      <c r="R3" s="74"/>
      <c r="S3" s="74"/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0</v>
      </c>
      <c r="AA3" s="74">
        <v>0</v>
      </c>
      <c r="AB3" s="74">
        <v>0</v>
      </c>
      <c r="AC3" s="74">
        <v>0</v>
      </c>
      <c r="AD3" s="74">
        <v>0</v>
      </c>
      <c r="AE3" s="74">
        <v>0</v>
      </c>
      <c r="AF3" s="74">
        <v>0</v>
      </c>
      <c r="AG3" s="74">
        <v>0</v>
      </c>
      <c r="AH3" s="74">
        <v>0</v>
      </c>
      <c r="AI3" s="74">
        <v>0</v>
      </c>
      <c r="AJ3" s="74">
        <v>0</v>
      </c>
      <c r="AK3" s="74">
        <v>0</v>
      </c>
      <c r="AL3" s="74">
        <v>0</v>
      </c>
      <c r="AM3" s="74">
        <v>0</v>
      </c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4">
        <v>0</v>
      </c>
      <c r="AV3" s="74">
        <v>0</v>
      </c>
      <c r="AW3" s="75">
        <v>0</v>
      </c>
      <c r="AX3" s="74">
        <v>0</v>
      </c>
      <c r="AY3" s="74">
        <v>0</v>
      </c>
      <c r="AZ3" s="74">
        <v>0</v>
      </c>
      <c r="BA3" s="74">
        <v>0</v>
      </c>
      <c r="BB3" s="74">
        <v>0</v>
      </c>
      <c r="BC3" s="74">
        <v>0</v>
      </c>
      <c r="BD3" s="74">
        <v>0</v>
      </c>
      <c r="BE3" s="74">
        <v>0</v>
      </c>
      <c r="BF3" s="74">
        <v>0</v>
      </c>
      <c r="BG3" s="74">
        <v>0</v>
      </c>
      <c r="BH3" s="74">
        <v>0</v>
      </c>
      <c r="BI3" s="74">
        <v>0</v>
      </c>
      <c r="BJ3" s="74">
        <v>0</v>
      </c>
      <c r="BK3" s="74">
        <v>0</v>
      </c>
      <c r="BL3" s="74">
        <v>0</v>
      </c>
      <c r="BM3" s="74">
        <v>0</v>
      </c>
      <c r="BN3" s="74">
        <v>0</v>
      </c>
      <c r="BO3" s="74">
        <v>0</v>
      </c>
      <c r="BP3" s="74">
        <v>0</v>
      </c>
      <c r="BQ3" s="74">
        <v>0</v>
      </c>
      <c r="BR3" s="74">
        <v>0</v>
      </c>
      <c r="BS3" s="74">
        <v>0</v>
      </c>
      <c r="BT3" s="74">
        <v>0</v>
      </c>
      <c r="BU3" s="74">
        <v>0</v>
      </c>
      <c r="BV3" s="74">
        <v>0</v>
      </c>
      <c r="BW3" s="74">
        <v>0</v>
      </c>
      <c r="BX3" s="74">
        <v>0</v>
      </c>
      <c r="BY3" s="74">
        <v>0</v>
      </c>
      <c r="BZ3" s="74">
        <v>0</v>
      </c>
      <c r="CA3" s="74">
        <v>0</v>
      </c>
      <c r="CB3" s="74">
        <v>0</v>
      </c>
      <c r="CC3" s="74">
        <v>0</v>
      </c>
      <c r="CD3" s="74">
        <v>0</v>
      </c>
      <c r="CE3" s="74">
        <v>0</v>
      </c>
      <c r="CF3" s="74">
        <v>0</v>
      </c>
      <c r="CG3" s="74">
        <v>0</v>
      </c>
      <c r="CH3" s="74">
        <v>0</v>
      </c>
      <c r="CI3" s="74">
        <v>0</v>
      </c>
      <c r="CJ3" s="74">
        <v>0</v>
      </c>
      <c r="CK3" s="74">
        <v>0</v>
      </c>
      <c r="CL3" s="74">
        <v>0</v>
      </c>
      <c r="CM3" s="74">
        <v>0</v>
      </c>
      <c r="CN3" s="74">
        <v>0</v>
      </c>
      <c r="CO3" s="74">
        <v>0</v>
      </c>
      <c r="CP3" s="74">
        <v>0</v>
      </c>
      <c r="CQ3" s="74">
        <v>0</v>
      </c>
      <c r="CR3" s="74">
        <v>0</v>
      </c>
      <c r="CS3" s="74">
        <v>0</v>
      </c>
      <c r="CT3" s="74">
        <v>0</v>
      </c>
      <c r="CU3" s="74">
        <v>0</v>
      </c>
      <c r="CV3" s="74">
        <v>0</v>
      </c>
      <c r="CW3" s="74">
        <v>0</v>
      </c>
      <c r="CX3" s="74">
        <v>0</v>
      </c>
      <c r="CY3" s="74">
        <v>0</v>
      </c>
      <c r="CZ3" s="74">
        <v>0</v>
      </c>
      <c r="DA3" s="74">
        <v>0</v>
      </c>
      <c r="DB3" s="74">
        <v>0</v>
      </c>
      <c r="DC3" s="74">
        <v>0</v>
      </c>
      <c r="DD3" s="74">
        <v>0</v>
      </c>
      <c r="DE3" s="74">
        <v>0</v>
      </c>
      <c r="DF3" s="74">
        <v>0</v>
      </c>
      <c r="DG3" s="74">
        <v>0</v>
      </c>
      <c r="DH3" s="74">
        <v>0</v>
      </c>
      <c r="DI3" s="74">
        <v>0</v>
      </c>
      <c r="DJ3" s="74">
        <v>0</v>
      </c>
      <c r="DK3" s="74">
        <v>0</v>
      </c>
      <c r="DL3" s="74">
        <v>0.2</v>
      </c>
      <c r="DM3" s="74">
        <v>0</v>
      </c>
      <c r="DN3" s="74">
        <v>0</v>
      </c>
      <c r="DO3" s="74">
        <v>0</v>
      </c>
      <c r="DP3" s="76">
        <v>0</v>
      </c>
      <c r="DQ3">
        <v>0.5</v>
      </c>
      <c r="DR3">
        <v>0</v>
      </c>
      <c r="DS3" s="74">
        <v>0</v>
      </c>
      <c r="DT3" s="74">
        <v>0</v>
      </c>
      <c r="DU3" s="74">
        <v>0</v>
      </c>
      <c r="DV3" s="74">
        <v>4.5</v>
      </c>
      <c r="DW3" s="74">
        <v>0</v>
      </c>
      <c r="DX3" s="74">
        <v>0</v>
      </c>
      <c r="DY3" s="74">
        <v>0</v>
      </c>
      <c r="DZ3" s="74">
        <v>0</v>
      </c>
      <c r="EA3" s="74">
        <v>0</v>
      </c>
      <c r="EB3" s="74">
        <v>0</v>
      </c>
      <c r="EC3" s="74">
        <v>0</v>
      </c>
      <c r="ED3" s="74">
        <v>0</v>
      </c>
      <c r="EE3" s="74">
        <v>0</v>
      </c>
      <c r="EF3" s="74">
        <v>0</v>
      </c>
      <c r="EG3" s="74">
        <v>0</v>
      </c>
      <c r="EH3" s="74">
        <v>0</v>
      </c>
      <c r="EI3" s="74">
        <v>0</v>
      </c>
      <c r="EJ3" s="74">
        <v>0</v>
      </c>
      <c r="EK3" s="74">
        <v>2.5</v>
      </c>
      <c r="EL3" s="74">
        <v>0.5</v>
      </c>
      <c r="EM3" s="74">
        <v>0</v>
      </c>
    </row>
    <row r="4" spans="1:151" ht="16.5" x14ac:dyDescent="0.25">
      <c r="A4" s="13">
        <v>4.1666666666666699E-2</v>
      </c>
      <c r="B4" s="74"/>
      <c r="C4" s="74">
        <v>0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  <c r="Q4" s="74"/>
      <c r="R4" s="74"/>
      <c r="S4" s="74"/>
      <c r="T4" s="74">
        <v>0</v>
      </c>
      <c r="U4" s="74">
        <v>0</v>
      </c>
      <c r="V4" s="74">
        <v>0</v>
      </c>
      <c r="W4" s="74">
        <v>0</v>
      </c>
      <c r="X4" s="74">
        <v>0</v>
      </c>
      <c r="Y4" s="74">
        <v>0</v>
      </c>
      <c r="Z4" s="74">
        <v>0</v>
      </c>
      <c r="AA4" s="74">
        <v>0</v>
      </c>
      <c r="AB4" s="74">
        <v>0</v>
      </c>
      <c r="AC4" s="74">
        <v>0</v>
      </c>
      <c r="AD4" s="74">
        <v>0</v>
      </c>
      <c r="AE4" s="74">
        <v>0</v>
      </c>
      <c r="AF4" s="74">
        <v>0</v>
      </c>
      <c r="AG4" s="74">
        <v>0</v>
      </c>
      <c r="AH4" s="74">
        <v>0</v>
      </c>
      <c r="AI4" s="74">
        <v>0</v>
      </c>
      <c r="AJ4" s="74">
        <v>0</v>
      </c>
      <c r="AK4" s="74">
        <v>0</v>
      </c>
      <c r="AL4" s="74">
        <v>0</v>
      </c>
      <c r="AM4" s="74">
        <v>0</v>
      </c>
      <c r="AN4" s="74">
        <v>0</v>
      </c>
      <c r="AO4" s="74">
        <v>0</v>
      </c>
      <c r="AP4" s="74">
        <v>0</v>
      </c>
      <c r="AQ4" s="74">
        <v>0</v>
      </c>
      <c r="AR4" s="74">
        <v>0</v>
      </c>
      <c r="AS4" s="74">
        <v>0</v>
      </c>
      <c r="AT4" s="74">
        <v>0</v>
      </c>
      <c r="AU4" s="74">
        <v>0</v>
      </c>
      <c r="AV4" s="74">
        <v>0</v>
      </c>
      <c r="AW4" s="75">
        <v>0</v>
      </c>
      <c r="AX4" s="74">
        <v>0</v>
      </c>
      <c r="AY4" s="74">
        <v>0</v>
      </c>
      <c r="AZ4" s="74">
        <v>0</v>
      </c>
      <c r="BA4" s="74">
        <v>0</v>
      </c>
      <c r="BB4" s="74">
        <v>0</v>
      </c>
      <c r="BC4" s="74">
        <v>0</v>
      </c>
      <c r="BD4" s="74">
        <v>0</v>
      </c>
      <c r="BE4" s="74">
        <v>0</v>
      </c>
      <c r="BF4" s="74">
        <v>0</v>
      </c>
      <c r="BG4" s="74">
        <v>0</v>
      </c>
      <c r="BH4" s="74">
        <v>0</v>
      </c>
      <c r="BI4" s="74">
        <v>0</v>
      </c>
      <c r="BJ4" s="74">
        <v>0</v>
      </c>
      <c r="BK4" s="74">
        <v>0</v>
      </c>
      <c r="BL4" s="74">
        <v>0</v>
      </c>
      <c r="BM4" s="74">
        <v>0</v>
      </c>
      <c r="BN4" s="74">
        <v>0</v>
      </c>
      <c r="BO4" s="74">
        <v>0</v>
      </c>
      <c r="BP4" s="74">
        <v>0</v>
      </c>
      <c r="BQ4" s="74">
        <v>0</v>
      </c>
      <c r="BR4" s="74">
        <v>0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>
        <v>0</v>
      </c>
      <c r="CG4" s="74">
        <v>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0</v>
      </c>
      <c r="CO4" s="74">
        <v>0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0</v>
      </c>
      <c r="CY4" s="74">
        <v>0</v>
      </c>
      <c r="CZ4" s="74">
        <v>0</v>
      </c>
      <c r="DA4" s="74">
        <v>0</v>
      </c>
      <c r="DB4" s="74">
        <v>0</v>
      </c>
      <c r="DC4" s="74">
        <v>0</v>
      </c>
      <c r="DD4" s="74">
        <v>0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6">
        <v>0</v>
      </c>
      <c r="DQ4">
        <v>15.5</v>
      </c>
      <c r="DR4">
        <v>0</v>
      </c>
      <c r="DS4" s="74">
        <v>0</v>
      </c>
      <c r="DT4" s="74">
        <v>0</v>
      </c>
      <c r="DU4" s="74">
        <v>0</v>
      </c>
      <c r="DV4" s="74">
        <v>9</v>
      </c>
      <c r="DW4" s="74">
        <v>0</v>
      </c>
      <c r="DX4" s="74">
        <v>0</v>
      </c>
      <c r="DY4" s="74">
        <v>0</v>
      </c>
      <c r="DZ4" s="74">
        <v>0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74">
        <v>0</v>
      </c>
      <c r="EH4" s="74">
        <v>0</v>
      </c>
      <c r="EI4" s="74">
        <v>0</v>
      </c>
      <c r="EJ4" s="74">
        <v>0.5</v>
      </c>
      <c r="EK4" s="74">
        <v>0</v>
      </c>
      <c r="EL4" s="74">
        <v>0</v>
      </c>
      <c r="EM4" s="74">
        <v>0</v>
      </c>
    </row>
    <row r="5" spans="1:151" ht="16.5" x14ac:dyDescent="0.25">
      <c r="A5" s="13">
        <v>8.3333333333333301E-2</v>
      </c>
      <c r="B5" s="74"/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/>
      <c r="R5" s="74"/>
      <c r="S5" s="74"/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74">
        <v>0</v>
      </c>
      <c r="AN5" s="74">
        <v>0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4">
        <v>0</v>
      </c>
      <c r="AV5" s="74">
        <v>0</v>
      </c>
      <c r="AW5" s="75">
        <v>0</v>
      </c>
      <c r="AX5" s="74">
        <v>0</v>
      </c>
      <c r="AY5" s="74">
        <v>0</v>
      </c>
      <c r="AZ5" s="74">
        <v>0</v>
      </c>
      <c r="BA5" s="74">
        <v>0</v>
      </c>
      <c r="BB5" s="74">
        <v>0</v>
      </c>
      <c r="BC5" s="74">
        <v>0</v>
      </c>
      <c r="BD5" s="74">
        <v>0</v>
      </c>
      <c r="BE5" s="74">
        <v>0</v>
      </c>
      <c r="BF5" s="74">
        <v>0</v>
      </c>
      <c r="BG5" s="74">
        <v>0</v>
      </c>
      <c r="BH5" s="74">
        <v>0</v>
      </c>
      <c r="BI5" s="74">
        <v>0</v>
      </c>
      <c r="BJ5" s="74">
        <v>0</v>
      </c>
      <c r="BK5" s="74">
        <v>0</v>
      </c>
      <c r="BL5" s="74">
        <v>0</v>
      </c>
      <c r="BM5" s="74">
        <v>0</v>
      </c>
      <c r="BN5" s="74">
        <v>0</v>
      </c>
      <c r="BO5" s="74">
        <v>0</v>
      </c>
      <c r="BP5" s="74">
        <v>0</v>
      </c>
      <c r="BQ5" s="74">
        <v>0</v>
      </c>
      <c r="BR5" s="74">
        <v>0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0</v>
      </c>
      <c r="CH5" s="74">
        <v>0</v>
      </c>
      <c r="CI5" s="74">
        <v>0</v>
      </c>
      <c r="CJ5" s="74">
        <v>0</v>
      </c>
      <c r="CK5" s="74">
        <v>0</v>
      </c>
      <c r="CL5" s="74">
        <v>0</v>
      </c>
      <c r="CM5" s="74">
        <v>0</v>
      </c>
      <c r="CN5" s="74">
        <v>0</v>
      </c>
      <c r="CO5" s="74">
        <v>0</v>
      </c>
      <c r="CP5" s="74">
        <v>0</v>
      </c>
      <c r="CQ5" s="74">
        <v>0</v>
      </c>
      <c r="CR5" s="74">
        <v>0</v>
      </c>
      <c r="CS5" s="74">
        <v>0</v>
      </c>
      <c r="CT5" s="74">
        <v>0</v>
      </c>
      <c r="CU5" s="74">
        <v>0</v>
      </c>
      <c r="CV5" s="74">
        <v>0</v>
      </c>
      <c r="CW5" s="74">
        <v>0</v>
      </c>
      <c r="CX5" s="74">
        <v>0</v>
      </c>
      <c r="CY5" s="74">
        <v>0</v>
      </c>
      <c r="CZ5" s="74">
        <v>0</v>
      </c>
      <c r="DA5" s="74">
        <v>0</v>
      </c>
      <c r="DB5" s="74">
        <v>0</v>
      </c>
      <c r="DC5" s="74">
        <v>0</v>
      </c>
      <c r="DD5" s="74">
        <v>0</v>
      </c>
      <c r="DE5" s="74">
        <v>0</v>
      </c>
      <c r="DF5" s="74">
        <v>0</v>
      </c>
      <c r="DG5" s="74">
        <v>0</v>
      </c>
      <c r="DH5" s="74">
        <v>0</v>
      </c>
      <c r="DI5" s="74">
        <v>0</v>
      </c>
      <c r="DJ5" s="74">
        <v>0.2</v>
      </c>
      <c r="DK5" s="74">
        <v>0</v>
      </c>
      <c r="DL5" s="74">
        <v>0</v>
      </c>
      <c r="DM5" s="74">
        <v>0</v>
      </c>
      <c r="DN5" s="74">
        <v>0</v>
      </c>
      <c r="DO5" s="74">
        <v>0</v>
      </c>
      <c r="DP5" s="76">
        <v>0</v>
      </c>
      <c r="DQ5">
        <v>0</v>
      </c>
      <c r="DR5">
        <v>0</v>
      </c>
      <c r="DS5" s="74">
        <v>0</v>
      </c>
      <c r="DT5" s="74">
        <v>0</v>
      </c>
      <c r="DU5" s="74">
        <v>0</v>
      </c>
      <c r="DV5" s="74">
        <v>3.5</v>
      </c>
      <c r="DW5" s="74">
        <v>0</v>
      </c>
      <c r="DX5" s="74">
        <v>0</v>
      </c>
      <c r="DY5" s="74">
        <v>0</v>
      </c>
      <c r="DZ5" s="74">
        <v>0</v>
      </c>
      <c r="EA5" s="74">
        <v>0</v>
      </c>
      <c r="EB5" s="74">
        <v>0</v>
      </c>
      <c r="EC5" s="74">
        <v>0</v>
      </c>
      <c r="ED5" s="74">
        <v>0</v>
      </c>
      <c r="EE5" s="74">
        <v>0</v>
      </c>
      <c r="EF5" s="74">
        <v>0</v>
      </c>
      <c r="EG5" s="74">
        <v>0</v>
      </c>
      <c r="EH5" s="74">
        <v>0</v>
      </c>
      <c r="EI5" s="74">
        <v>0</v>
      </c>
      <c r="EJ5" s="74">
        <v>0</v>
      </c>
      <c r="EK5" s="74">
        <v>5</v>
      </c>
      <c r="EL5" s="74">
        <v>3</v>
      </c>
      <c r="EM5" s="74">
        <v>0</v>
      </c>
    </row>
    <row r="6" spans="1:151" ht="16.5" x14ac:dyDescent="0.25">
      <c r="A6" s="13">
        <v>0.125</v>
      </c>
      <c r="B6" s="74"/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0.2</v>
      </c>
      <c r="M6" s="74">
        <v>0</v>
      </c>
      <c r="N6" s="74">
        <v>0</v>
      </c>
      <c r="O6" s="74">
        <v>0</v>
      </c>
      <c r="P6" s="74">
        <v>0</v>
      </c>
      <c r="Q6" s="74"/>
      <c r="R6" s="74"/>
      <c r="S6" s="74"/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0</v>
      </c>
      <c r="AA6" s="74">
        <v>0</v>
      </c>
      <c r="AB6" s="74">
        <v>0</v>
      </c>
      <c r="AC6" s="74">
        <v>0</v>
      </c>
      <c r="AD6" s="74">
        <v>0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74">
        <v>0</v>
      </c>
      <c r="AN6" s="74">
        <v>0</v>
      </c>
      <c r="AO6" s="74">
        <v>0</v>
      </c>
      <c r="AP6" s="74">
        <v>0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5">
        <v>0</v>
      </c>
      <c r="AX6" s="74">
        <v>0</v>
      </c>
      <c r="AY6" s="74">
        <v>0</v>
      </c>
      <c r="AZ6" s="74">
        <v>0</v>
      </c>
      <c r="BA6" s="74">
        <v>0</v>
      </c>
      <c r="BB6" s="74">
        <v>0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>
        <v>0</v>
      </c>
      <c r="BI6" s="74">
        <v>0</v>
      </c>
      <c r="BJ6" s="74">
        <v>0</v>
      </c>
      <c r="BK6" s="74">
        <v>0</v>
      </c>
      <c r="BL6" s="74">
        <v>0</v>
      </c>
      <c r="BM6" s="74">
        <v>0</v>
      </c>
      <c r="BN6" s="74">
        <v>0</v>
      </c>
      <c r="BO6" s="74">
        <v>0</v>
      </c>
      <c r="BP6" s="74">
        <v>0</v>
      </c>
      <c r="BQ6" s="74">
        <v>0</v>
      </c>
      <c r="BR6" s="74">
        <v>0</v>
      </c>
      <c r="BS6" s="74">
        <v>0</v>
      </c>
      <c r="BT6" s="74">
        <v>0</v>
      </c>
      <c r="BU6" s="74">
        <v>0</v>
      </c>
      <c r="BV6" s="74">
        <v>0</v>
      </c>
      <c r="BW6" s="74">
        <v>0</v>
      </c>
      <c r="BX6" s="74">
        <v>0</v>
      </c>
      <c r="BY6" s="74">
        <v>0</v>
      </c>
      <c r="BZ6" s="74">
        <v>0</v>
      </c>
      <c r="CA6" s="74">
        <v>0</v>
      </c>
      <c r="CB6" s="74">
        <v>0</v>
      </c>
      <c r="CC6" s="74">
        <v>0</v>
      </c>
      <c r="CD6" s="74">
        <v>0</v>
      </c>
      <c r="CE6" s="74">
        <v>0</v>
      </c>
      <c r="CF6" s="74">
        <v>0</v>
      </c>
      <c r="CG6" s="74">
        <v>0</v>
      </c>
      <c r="CH6" s="74">
        <v>0</v>
      </c>
      <c r="CI6" s="74">
        <v>0</v>
      </c>
      <c r="CJ6" s="74">
        <v>0</v>
      </c>
      <c r="CK6" s="74">
        <v>0</v>
      </c>
      <c r="CL6" s="74">
        <v>0</v>
      </c>
      <c r="CM6" s="74">
        <v>0</v>
      </c>
      <c r="CN6" s="74">
        <v>0</v>
      </c>
      <c r="CO6" s="74">
        <v>0</v>
      </c>
      <c r="CP6" s="74">
        <v>0</v>
      </c>
      <c r="CQ6" s="74">
        <v>0</v>
      </c>
      <c r="CR6" s="74">
        <v>0</v>
      </c>
      <c r="CS6" s="74">
        <v>0</v>
      </c>
      <c r="CT6" s="74">
        <v>0</v>
      </c>
      <c r="CU6" s="74">
        <v>0</v>
      </c>
      <c r="CV6" s="74">
        <v>0</v>
      </c>
      <c r="CW6" s="74">
        <v>0</v>
      </c>
      <c r="CX6" s="74">
        <v>0</v>
      </c>
      <c r="CY6" s="74">
        <v>0</v>
      </c>
      <c r="CZ6" s="74">
        <v>0</v>
      </c>
      <c r="DA6" s="74">
        <v>0</v>
      </c>
      <c r="DB6" s="74">
        <v>0</v>
      </c>
      <c r="DC6" s="74">
        <v>0</v>
      </c>
      <c r="DD6" s="74">
        <v>0</v>
      </c>
      <c r="DE6" s="74">
        <v>0</v>
      </c>
      <c r="DF6" s="74">
        <v>0</v>
      </c>
      <c r="DG6" s="74">
        <v>0</v>
      </c>
      <c r="DH6" s="74">
        <v>0</v>
      </c>
      <c r="DI6" s="74">
        <v>0</v>
      </c>
      <c r="DJ6" s="74">
        <v>0</v>
      </c>
      <c r="DK6" s="74">
        <v>0</v>
      </c>
      <c r="DL6" s="74">
        <v>0</v>
      </c>
      <c r="DM6" s="74">
        <v>0</v>
      </c>
      <c r="DN6" s="74">
        <v>0</v>
      </c>
      <c r="DO6" s="74">
        <v>0</v>
      </c>
      <c r="DP6" s="76">
        <v>0</v>
      </c>
      <c r="DQ6">
        <v>0</v>
      </c>
      <c r="DR6">
        <v>0</v>
      </c>
      <c r="DS6" s="74">
        <v>0</v>
      </c>
      <c r="DT6" s="74">
        <v>0</v>
      </c>
      <c r="DU6" s="74">
        <v>0</v>
      </c>
      <c r="DV6" s="74">
        <v>1</v>
      </c>
      <c r="DW6" s="74">
        <v>0</v>
      </c>
      <c r="DX6" s="74">
        <v>0</v>
      </c>
      <c r="DY6" s="74">
        <v>0</v>
      </c>
      <c r="DZ6" s="74">
        <v>0</v>
      </c>
      <c r="EA6" s="74">
        <v>0</v>
      </c>
      <c r="EB6" s="74">
        <v>0</v>
      </c>
      <c r="EC6" s="74">
        <v>0</v>
      </c>
      <c r="ED6" s="74">
        <v>0</v>
      </c>
      <c r="EE6" s="74">
        <v>0</v>
      </c>
      <c r="EF6" s="74">
        <v>0</v>
      </c>
      <c r="EG6" s="74">
        <v>0</v>
      </c>
      <c r="EH6" s="74">
        <v>0</v>
      </c>
      <c r="EI6" s="74">
        <v>0</v>
      </c>
      <c r="EJ6" s="74">
        <v>0</v>
      </c>
      <c r="EK6" s="74">
        <v>12.5</v>
      </c>
      <c r="EL6" s="74">
        <v>3</v>
      </c>
      <c r="EM6" s="74">
        <v>0</v>
      </c>
    </row>
    <row r="7" spans="1:151" ht="16.5" x14ac:dyDescent="0.25">
      <c r="A7" s="13">
        <v>0.16666666666666699</v>
      </c>
      <c r="B7" s="74"/>
      <c r="C7" s="74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  <c r="Q7" s="74"/>
      <c r="R7" s="74"/>
      <c r="S7" s="74"/>
      <c r="T7" s="74">
        <v>0</v>
      </c>
      <c r="U7" s="74">
        <v>0</v>
      </c>
      <c r="V7" s="74">
        <v>0</v>
      </c>
      <c r="W7" s="74">
        <v>0</v>
      </c>
      <c r="X7" s="74">
        <v>0</v>
      </c>
      <c r="Y7" s="74">
        <v>0</v>
      </c>
      <c r="Z7" s="74">
        <v>0</v>
      </c>
      <c r="AA7" s="74">
        <v>0</v>
      </c>
      <c r="AB7" s="74">
        <v>0</v>
      </c>
      <c r="AC7" s="74">
        <v>0</v>
      </c>
      <c r="AD7" s="74">
        <v>0</v>
      </c>
      <c r="AE7" s="74">
        <v>0</v>
      </c>
      <c r="AF7" s="74">
        <v>0</v>
      </c>
      <c r="AG7" s="74">
        <v>0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74">
        <v>0</v>
      </c>
      <c r="AN7" s="74">
        <v>0</v>
      </c>
      <c r="AO7" s="74">
        <v>0</v>
      </c>
      <c r="AP7" s="74">
        <v>0</v>
      </c>
      <c r="AQ7" s="74">
        <v>0</v>
      </c>
      <c r="AR7" s="74">
        <v>0</v>
      </c>
      <c r="AS7" s="74">
        <v>0</v>
      </c>
      <c r="AT7" s="74">
        <v>0</v>
      </c>
      <c r="AU7" s="74">
        <v>0</v>
      </c>
      <c r="AV7" s="74">
        <v>0</v>
      </c>
      <c r="AW7" s="75">
        <v>0</v>
      </c>
      <c r="AX7" s="74">
        <v>0</v>
      </c>
      <c r="AY7" s="74">
        <v>0</v>
      </c>
      <c r="AZ7" s="74">
        <v>0</v>
      </c>
      <c r="BA7" s="74">
        <v>0</v>
      </c>
      <c r="BB7" s="74">
        <v>0</v>
      </c>
      <c r="BC7" s="74">
        <v>0</v>
      </c>
      <c r="BD7" s="74">
        <v>0</v>
      </c>
      <c r="BE7" s="74">
        <v>0</v>
      </c>
      <c r="BF7" s="74">
        <v>0</v>
      </c>
      <c r="BG7" s="74">
        <v>0</v>
      </c>
      <c r="BH7" s="74">
        <v>0</v>
      </c>
      <c r="BI7" s="74">
        <v>0</v>
      </c>
      <c r="BJ7" s="74">
        <v>0</v>
      </c>
      <c r="BK7" s="74">
        <v>0</v>
      </c>
      <c r="BL7" s="74">
        <v>0</v>
      </c>
      <c r="BM7" s="74">
        <v>0</v>
      </c>
      <c r="BN7" s="74">
        <v>0</v>
      </c>
      <c r="BO7" s="74">
        <v>0</v>
      </c>
      <c r="BP7" s="74">
        <v>0</v>
      </c>
      <c r="BQ7" s="74">
        <v>0</v>
      </c>
      <c r="BR7" s="74">
        <v>0</v>
      </c>
      <c r="BS7" s="74">
        <v>0</v>
      </c>
      <c r="BT7" s="74">
        <v>0</v>
      </c>
      <c r="BU7" s="74">
        <v>0</v>
      </c>
      <c r="BV7" s="74">
        <v>0</v>
      </c>
      <c r="BW7" s="74">
        <v>0</v>
      </c>
      <c r="BX7" s="74">
        <v>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>
        <v>0</v>
      </c>
      <c r="CG7" s="74">
        <v>0</v>
      </c>
      <c r="CH7" s="74">
        <v>0</v>
      </c>
      <c r="CI7" s="74">
        <v>0</v>
      </c>
      <c r="CJ7" s="74">
        <v>0</v>
      </c>
      <c r="CK7" s="74">
        <v>0.2</v>
      </c>
      <c r="CL7" s="74">
        <v>0</v>
      </c>
      <c r="CM7" s="74">
        <v>0</v>
      </c>
      <c r="CN7" s="74">
        <v>0</v>
      </c>
      <c r="CO7" s="74">
        <v>0</v>
      </c>
      <c r="CP7" s="74">
        <v>0</v>
      </c>
      <c r="CQ7" s="74">
        <v>0</v>
      </c>
      <c r="CR7" s="74">
        <v>0</v>
      </c>
      <c r="CS7" s="74">
        <v>0</v>
      </c>
      <c r="CT7" s="74">
        <v>0</v>
      </c>
      <c r="CU7" s="74">
        <v>0</v>
      </c>
      <c r="CV7" s="74">
        <v>0</v>
      </c>
      <c r="CW7" s="74">
        <v>0</v>
      </c>
      <c r="CX7" s="74">
        <v>0</v>
      </c>
      <c r="CY7" s="74">
        <v>0</v>
      </c>
      <c r="CZ7" s="74">
        <v>0</v>
      </c>
      <c r="DA7" s="74">
        <v>0</v>
      </c>
      <c r="DB7" s="74">
        <v>0</v>
      </c>
      <c r="DC7" s="74">
        <v>0</v>
      </c>
      <c r="DD7" s="74">
        <v>0</v>
      </c>
      <c r="DE7" s="74">
        <v>0</v>
      </c>
      <c r="DF7" s="74">
        <v>0</v>
      </c>
      <c r="DG7" s="74">
        <v>0</v>
      </c>
      <c r="DH7" s="74">
        <v>0</v>
      </c>
      <c r="DI7" s="74">
        <v>0</v>
      </c>
      <c r="DJ7" s="74">
        <v>0</v>
      </c>
      <c r="DK7" s="74">
        <v>0</v>
      </c>
      <c r="DL7" s="74">
        <v>0.2</v>
      </c>
      <c r="DM7" s="74">
        <v>0</v>
      </c>
      <c r="DN7" s="74">
        <v>0</v>
      </c>
      <c r="DO7" s="74">
        <v>0</v>
      </c>
      <c r="DP7" s="76">
        <v>0</v>
      </c>
      <c r="DQ7">
        <v>0</v>
      </c>
      <c r="DR7">
        <v>0</v>
      </c>
      <c r="DS7" s="74">
        <v>0</v>
      </c>
      <c r="DT7" s="74">
        <v>0</v>
      </c>
      <c r="DU7" s="74">
        <v>0</v>
      </c>
      <c r="DV7" s="74">
        <v>2.5</v>
      </c>
      <c r="DW7" s="74">
        <v>0</v>
      </c>
      <c r="DX7" s="74">
        <v>0</v>
      </c>
      <c r="DY7" s="74">
        <v>0</v>
      </c>
      <c r="DZ7" s="74">
        <v>0</v>
      </c>
      <c r="EA7" s="74">
        <v>0</v>
      </c>
      <c r="EB7" s="74">
        <v>0</v>
      </c>
      <c r="EC7" s="74">
        <v>0</v>
      </c>
      <c r="ED7" s="74">
        <v>0</v>
      </c>
      <c r="EE7" s="74">
        <v>0</v>
      </c>
      <c r="EF7" s="74">
        <v>0</v>
      </c>
      <c r="EG7" s="74">
        <v>0</v>
      </c>
      <c r="EH7" s="74">
        <v>0</v>
      </c>
      <c r="EI7" s="74">
        <v>0</v>
      </c>
      <c r="EJ7" s="74">
        <v>0</v>
      </c>
      <c r="EK7" s="74">
        <v>0</v>
      </c>
      <c r="EL7" s="74">
        <v>0</v>
      </c>
      <c r="EM7" s="74">
        <v>0</v>
      </c>
    </row>
    <row r="8" spans="1:151" ht="16.5" x14ac:dyDescent="0.25">
      <c r="A8" s="13">
        <v>0.20833333333333301</v>
      </c>
      <c r="B8" s="74"/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/>
      <c r="R8" s="74"/>
      <c r="S8" s="74"/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0</v>
      </c>
      <c r="AN8" s="74">
        <v>0</v>
      </c>
      <c r="AO8" s="74">
        <v>0</v>
      </c>
      <c r="AP8" s="74">
        <v>0</v>
      </c>
      <c r="AQ8" s="74">
        <v>0</v>
      </c>
      <c r="AR8" s="74">
        <v>0</v>
      </c>
      <c r="AS8" s="74">
        <v>0</v>
      </c>
      <c r="AT8" s="74">
        <v>0</v>
      </c>
      <c r="AU8" s="74">
        <v>0</v>
      </c>
      <c r="AV8" s="74">
        <v>0</v>
      </c>
      <c r="AW8" s="75">
        <v>0</v>
      </c>
      <c r="AX8" s="74">
        <v>0</v>
      </c>
      <c r="AY8" s="74">
        <v>0</v>
      </c>
      <c r="AZ8" s="74">
        <v>0</v>
      </c>
      <c r="BA8" s="74">
        <v>0</v>
      </c>
      <c r="BB8" s="74">
        <v>0</v>
      </c>
      <c r="BC8" s="74">
        <v>0</v>
      </c>
      <c r="BD8" s="74">
        <v>0</v>
      </c>
      <c r="BE8" s="74">
        <v>0</v>
      </c>
      <c r="BF8" s="74">
        <v>0</v>
      </c>
      <c r="BG8" s="74">
        <v>0</v>
      </c>
      <c r="BH8" s="74">
        <v>0</v>
      </c>
      <c r="BI8" s="74">
        <v>0</v>
      </c>
      <c r="BJ8" s="74">
        <v>0</v>
      </c>
      <c r="BK8" s="74">
        <v>0</v>
      </c>
      <c r="BL8" s="74">
        <v>0</v>
      </c>
      <c r="BM8" s="74">
        <v>0</v>
      </c>
      <c r="BN8" s="74">
        <v>0</v>
      </c>
      <c r="BO8" s="74">
        <v>0</v>
      </c>
      <c r="BP8" s="74">
        <v>0</v>
      </c>
      <c r="BQ8" s="74">
        <v>0</v>
      </c>
      <c r="BR8" s="74">
        <v>0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0</v>
      </c>
      <c r="BZ8" s="74">
        <v>0</v>
      </c>
      <c r="CA8" s="74">
        <v>0</v>
      </c>
      <c r="CB8" s="74">
        <v>0</v>
      </c>
      <c r="CC8" s="74">
        <v>0</v>
      </c>
      <c r="CD8" s="74">
        <v>0</v>
      </c>
      <c r="CE8" s="74">
        <v>0</v>
      </c>
      <c r="CF8" s="74">
        <v>0</v>
      </c>
      <c r="CG8" s="74">
        <v>0</v>
      </c>
      <c r="CH8" s="74">
        <v>0</v>
      </c>
      <c r="CI8" s="74">
        <v>0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0</v>
      </c>
      <c r="CT8" s="74">
        <v>0</v>
      </c>
      <c r="CU8" s="74">
        <v>0</v>
      </c>
      <c r="CV8" s="74">
        <v>0</v>
      </c>
      <c r="CW8" s="74">
        <v>0</v>
      </c>
      <c r="CX8" s="74">
        <v>0</v>
      </c>
      <c r="CY8" s="74">
        <v>0</v>
      </c>
      <c r="CZ8" s="74">
        <v>0</v>
      </c>
      <c r="DA8" s="74">
        <v>0</v>
      </c>
      <c r="DB8" s="74">
        <v>0</v>
      </c>
      <c r="DC8" s="74">
        <v>0</v>
      </c>
      <c r="DD8" s="74">
        <v>0</v>
      </c>
      <c r="DE8" s="74">
        <v>0</v>
      </c>
      <c r="DF8" s="74">
        <v>0</v>
      </c>
      <c r="DG8" s="74">
        <v>0</v>
      </c>
      <c r="DH8" s="74">
        <v>0</v>
      </c>
      <c r="DI8" s="74">
        <v>0</v>
      </c>
      <c r="DJ8" s="74">
        <v>0</v>
      </c>
      <c r="DK8" s="74">
        <v>0</v>
      </c>
      <c r="DL8" s="74">
        <v>0</v>
      </c>
      <c r="DM8" s="74">
        <v>0</v>
      </c>
      <c r="DN8" s="74">
        <v>0</v>
      </c>
      <c r="DO8" s="74">
        <v>0</v>
      </c>
      <c r="DP8" s="76">
        <v>0</v>
      </c>
      <c r="DQ8">
        <v>0</v>
      </c>
      <c r="DR8">
        <v>0</v>
      </c>
      <c r="DS8" s="74">
        <v>0</v>
      </c>
      <c r="DT8" s="74">
        <v>0</v>
      </c>
      <c r="DU8" s="74">
        <v>0</v>
      </c>
      <c r="DV8" s="74">
        <v>0</v>
      </c>
      <c r="DW8" s="74">
        <v>0</v>
      </c>
      <c r="DX8" s="74">
        <v>0</v>
      </c>
      <c r="DY8" s="74">
        <v>0</v>
      </c>
      <c r="DZ8" s="74">
        <v>0</v>
      </c>
      <c r="EA8" s="74">
        <v>0</v>
      </c>
      <c r="EB8" s="74">
        <v>0</v>
      </c>
      <c r="EC8" s="74">
        <v>0</v>
      </c>
      <c r="ED8" s="74">
        <v>0</v>
      </c>
      <c r="EE8" s="74">
        <v>0</v>
      </c>
      <c r="EF8" s="74">
        <v>0</v>
      </c>
      <c r="EG8" s="74">
        <v>0</v>
      </c>
      <c r="EH8" s="74">
        <v>0</v>
      </c>
      <c r="EI8" s="74">
        <v>0</v>
      </c>
      <c r="EJ8" s="74">
        <v>34.5</v>
      </c>
      <c r="EK8" s="74">
        <v>4</v>
      </c>
      <c r="EL8" s="74">
        <v>0</v>
      </c>
      <c r="EM8" s="74">
        <v>0</v>
      </c>
    </row>
    <row r="9" spans="1:151" ht="16.5" x14ac:dyDescent="0.25">
      <c r="A9" s="13">
        <v>0.25</v>
      </c>
      <c r="B9" s="74"/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/>
      <c r="R9" s="74"/>
      <c r="S9" s="74"/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  <c r="AF9" s="74">
        <v>0</v>
      </c>
      <c r="AG9" s="74">
        <v>0</v>
      </c>
      <c r="AH9" s="74">
        <v>0</v>
      </c>
      <c r="AI9" s="74">
        <v>0</v>
      </c>
      <c r="AJ9" s="74">
        <v>0</v>
      </c>
      <c r="AK9" s="74">
        <v>0</v>
      </c>
      <c r="AL9" s="74">
        <v>0</v>
      </c>
      <c r="AM9" s="74">
        <v>0</v>
      </c>
      <c r="AN9" s="74">
        <v>0</v>
      </c>
      <c r="AO9" s="74">
        <v>0</v>
      </c>
      <c r="AP9" s="74">
        <v>0</v>
      </c>
      <c r="AQ9" s="74">
        <v>0</v>
      </c>
      <c r="AR9" s="74">
        <v>0</v>
      </c>
      <c r="AS9" s="74">
        <v>0</v>
      </c>
      <c r="AT9" s="74">
        <v>0</v>
      </c>
      <c r="AU9" s="74">
        <v>0</v>
      </c>
      <c r="AV9" s="74">
        <v>0</v>
      </c>
      <c r="AW9" s="75">
        <v>0</v>
      </c>
      <c r="AX9" s="74">
        <v>0</v>
      </c>
      <c r="AY9" s="74">
        <v>0</v>
      </c>
      <c r="AZ9" s="74">
        <v>0</v>
      </c>
      <c r="BA9" s="74">
        <v>0</v>
      </c>
      <c r="BB9" s="74">
        <v>0</v>
      </c>
      <c r="BC9" s="74">
        <v>0</v>
      </c>
      <c r="BD9" s="74">
        <v>0</v>
      </c>
      <c r="BE9" s="74">
        <v>0</v>
      </c>
      <c r="BF9" s="74">
        <v>0</v>
      </c>
      <c r="BG9" s="74">
        <v>0</v>
      </c>
      <c r="BH9" s="74">
        <v>0</v>
      </c>
      <c r="BI9" s="74">
        <v>0</v>
      </c>
      <c r="BJ9" s="74">
        <v>0</v>
      </c>
      <c r="BK9" s="74">
        <v>0</v>
      </c>
      <c r="BL9" s="74">
        <v>0</v>
      </c>
      <c r="BM9" s="74">
        <v>0</v>
      </c>
      <c r="BN9" s="74">
        <v>0</v>
      </c>
      <c r="BO9" s="74">
        <v>0</v>
      </c>
      <c r="BP9" s="74">
        <v>0</v>
      </c>
      <c r="BQ9" s="74">
        <v>0</v>
      </c>
      <c r="BR9" s="74">
        <v>0</v>
      </c>
      <c r="BS9" s="74">
        <v>0</v>
      </c>
      <c r="BT9" s="74">
        <v>0</v>
      </c>
      <c r="BU9" s="74">
        <v>0</v>
      </c>
      <c r="BV9" s="74">
        <v>0</v>
      </c>
      <c r="BW9" s="74">
        <v>0</v>
      </c>
      <c r="BX9" s="74">
        <v>0</v>
      </c>
      <c r="BY9" s="74">
        <v>0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0</v>
      </c>
      <c r="CF9" s="74">
        <v>0</v>
      </c>
      <c r="CG9" s="74">
        <v>0.2</v>
      </c>
      <c r="CH9" s="74">
        <v>0</v>
      </c>
      <c r="CI9" s="74">
        <v>0</v>
      </c>
      <c r="CJ9" s="74">
        <v>0</v>
      </c>
      <c r="CK9" s="74">
        <v>0</v>
      </c>
      <c r="CL9" s="74">
        <v>0</v>
      </c>
      <c r="CM9" s="74">
        <v>0</v>
      </c>
      <c r="CN9" s="74">
        <v>0</v>
      </c>
      <c r="CO9" s="74">
        <v>0</v>
      </c>
      <c r="CP9" s="74">
        <v>0</v>
      </c>
      <c r="CQ9" s="74">
        <v>0</v>
      </c>
      <c r="CR9" s="74">
        <v>0</v>
      </c>
      <c r="CS9" s="74">
        <v>0</v>
      </c>
      <c r="CT9" s="74">
        <v>0</v>
      </c>
      <c r="CU9" s="74">
        <v>0</v>
      </c>
      <c r="CV9" s="74">
        <v>0</v>
      </c>
      <c r="CW9" s="74">
        <v>0</v>
      </c>
      <c r="CX9" s="74">
        <v>0</v>
      </c>
      <c r="CY9" s="74">
        <v>0</v>
      </c>
      <c r="CZ9" s="74">
        <v>0</v>
      </c>
      <c r="DA9" s="74">
        <v>0</v>
      </c>
      <c r="DB9" s="74">
        <v>0</v>
      </c>
      <c r="DC9" s="74">
        <v>0</v>
      </c>
      <c r="DD9" s="74">
        <v>0</v>
      </c>
      <c r="DE9" s="74">
        <v>0</v>
      </c>
      <c r="DF9" s="74">
        <v>0</v>
      </c>
      <c r="DG9" s="74">
        <v>0</v>
      </c>
      <c r="DH9" s="74">
        <v>0</v>
      </c>
      <c r="DI9" s="74">
        <v>0</v>
      </c>
      <c r="DJ9" s="74">
        <v>0</v>
      </c>
      <c r="DK9" s="74">
        <v>0</v>
      </c>
      <c r="DL9" s="74">
        <v>0</v>
      </c>
      <c r="DM9" s="74">
        <v>0</v>
      </c>
      <c r="DN9" s="74">
        <v>0</v>
      </c>
      <c r="DO9" s="74">
        <v>0</v>
      </c>
      <c r="DP9" s="76">
        <v>0</v>
      </c>
      <c r="DQ9">
        <v>0</v>
      </c>
      <c r="DR9">
        <v>0</v>
      </c>
      <c r="DS9" s="74">
        <v>0</v>
      </c>
      <c r="DT9" s="74">
        <v>0</v>
      </c>
      <c r="DU9" s="74">
        <v>0</v>
      </c>
      <c r="DV9" s="74">
        <v>0</v>
      </c>
      <c r="DW9" s="74">
        <v>0</v>
      </c>
      <c r="DX9" s="74">
        <v>0</v>
      </c>
      <c r="DY9" s="74">
        <v>0</v>
      </c>
      <c r="DZ9" s="74">
        <v>0</v>
      </c>
      <c r="EA9" s="74">
        <v>0</v>
      </c>
      <c r="EB9" s="74">
        <v>0</v>
      </c>
      <c r="EC9" s="74">
        <v>0</v>
      </c>
      <c r="ED9" s="74">
        <v>0</v>
      </c>
      <c r="EE9" s="74">
        <v>0</v>
      </c>
      <c r="EF9" s="74">
        <v>3</v>
      </c>
      <c r="EG9" s="74">
        <v>0</v>
      </c>
      <c r="EH9" s="74">
        <v>0</v>
      </c>
      <c r="EI9" s="74">
        <v>0</v>
      </c>
      <c r="EJ9" s="74">
        <v>3</v>
      </c>
      <c r="EK9" s="74">
        <v>8</v>
      </c>
      <c r="EL9" s="74">
        <v>0.5</v>
      </c>
      <c r="EM9" s="74">
        <v>0</v>
      </c>
    </row>
    <row r="10" spans="1:151" ht="16.5" x14ac:dyDescent="0.25">
      <c r="A10" s="13">
        <v>0.29166666666666702</v>
      </c>
      <c r="B10" s="74"/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0.2</v>
      </c>
      <c r="M10" s="74">
        <v>0</v>
      </c>
      <c r="N10" s="74">
        <v>0</v>
      </c>
      <c r="O10" s="74">
        <v>0</v>
      </c>
      <c r="P10" s="74">
        <v>0</v>
      </c>
      <c r="Q10" s="74"/>
      <c r="R10" s="74"/>
      <c r="S10" s="74"/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0</v>
      </c>
      <c r="AA10" s="74">
        <v>0</v>
      </c>
      <c r="AB10" s="74">
        <v>0</v>
      </c>
      <c r="AC10" s="74">
        <v>0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0</v>
      </c>
      <c r="AN10" s="74">
        <v>0</v>
      </c>
      <c r="AO10" s="74">
        <v>0</v>
      </c>
      <c r="AP10" s="74">
        <v>0</v>
      </c>
      <c r="AQ10" s="74">
        <v>0</v>
      </c>
      <c r="AR10" s="74">
        <v>0</v>
      </c>
      <c r="AS10" s="74">
        <v>0</v>
      </c>
      <c r="AT10" s="74">
        <v>0</v>
      </c>
      <c r="AU10" s="74">
        <v>0</v>
      </c>
      <c r="AV10" s="74">
        <v>0</v>
      </c>
      <c r="AW10" s="75">
        <v>0</v>
      </c>
      <c r="AX10" s="74">
        <v>0</v>
      </c>
      <c r="AY10" s="74">
        <v>0</v>
      </c>
      <c r="AZ10" s="74">
        <v>0</v>
      </c>
      <c r="BA10" s="74">
        <v>0</v>
      </c>
      <c r="BB10" s="74">
        <v>0</v>
      </c>
      <c r="BC10" s="74">
        <v>0</v>
      </c>
      <c r="BD10" s="74">
        <v>0</v>
      </c>
      <c r="BE10" s="74">
        <v>0</v>
      </c>
      <c r="BF10" s="74">
        <v>0</v>
      </c>
      <c r="BG10" s="74">
        <v>0</v>
      </c>
      <c r="BH10" s="74">
        <v>0</v>
      </c>
      <c r="BI10" s="74">
        <v>0</v>
      </c>
      <c r="BJ10" s="74">
        <v>0</v>
      </c>
      <c r="BK10" s="74">
        <v>0</v>
      </c>
      <c r="BL10" s="74">
        <v>0</v>
      </c>
      <c r="BM10" s="74">
        <v>0</v>
      </c>
      <c r="BN10" s="74">
        <v>0</v>
      </c>
      <c r="BO10" s="74">
        <v>0</v>
      </c>
      <c r="BP10" s="74">
        <v>0</v>
      </c>
      <c r="BQ10" s="74">
        <v>0</v>
      </c>
      <c r="BR10" s="74">
        <v>0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0</v>
      </c>
      <c r="CH10" s="74">
        <v>0</v>
      </c>
      <c r="CI10" s="74">
        <v>0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0</v>
      </c>
      <c r="CT10" s="74">
        <v>0</v>
      </c>
      <c r="CU10" s="74">
        <v>0</v>
      </c>
      <c r="CV10" s="74">
        <v>0</v>
      </c>
      <c r="CW10" s="74">
        <v>0</v>
      </c>
      <c r="CX10" s="74">
        <v>0</v>
      </c>
      <c r="CY10" s="74">
        <v>0</v>
      </c>
      <c r="CZ10" s="74">
        <v>0</v>
      </c>
      <c r="DA10" s="74">
        <v>0</v>
      </c>
      <c r="DB10" s="74">
        <v>0</v>
      </c>
      <c r="DC10" s="74">
        <v>0</v>
      </c>
      <c r="DD10" s="74">
        <v>0</v>
      </c>
      <c r="DE10" s="74">
        <v>0</v>
      </c>
      <c r="DF10" s="74">
        <v>0</v>
      </c>
      <c r="DG10" s="74">
        <v>0</v>
      </c>
      <c r="DH10" s="74">
        <v>0</v>
      </c>
      <c r="DI10" s="74">
        <v>0</v>
      </c>
      <c r="DJ10" s="74">
        <v>0</v>
      </c>
      <c r="DK10" s="74">
        <v>0</v>
      </c>
      <c r="DL10" s="74">
        <v>0</v>
      </c>
      <c r="DM10" s="74">
        <v>0</v>
      </c>
      <c r="DN10" s="74">
        <v>0</v>
      </c>
      <c r="DO10" s="74">
        <v>0</v>
      </c>
      <c r="DP10" s="76">
        <v>0</v>
      </c>
      <c r="DQ10">
        <v>0</v>
      </c>
      <c r="DR10">
        <v>0</v>
      </c>
      <c r="DS10" s="74">
        <v>0</v>
      </c>
      <c r="DT10" s="74">
        <v>0</v>
      </c>
      <c r="DU10" s="74">
        <v>0.5</v>
      </c>
      <c r="DV10" s="74">
        <v>0.5</v>
      </c>
      <c r="DW10" s="74">
        <v>0</v>
      </c>
      <c r="DX10" s="74">
        <v>0</v>
      </c>
      <c r="DY10" s="74">
        <v>0</v>
      </c>
      <c r="DZ10" s="74">
        <v>0</v>
      </c>
      <c r="EA10" s="74">
        <v>0</v>
      </c>
      <c r="EB10" s="74">
        <v>0</v>
      </c>
      <c r="EC10" s="74">
        <v>0</v>
      </c>
      <c r="ED10" s="74">
        <v>0</v>
      </c>
      <c r="EE10" s="74">
        <v>0</v>
      </c>
      <c r="EF10" s="74">
        <v>45</v>
      </c>
      <c r="EG10" s="74">
        <v>0</v>
      </c>
      <c r="EH10" s="74">
        <v>0</v>
      </c>
      <c r="EI10" s="74">
        <v>0</v>
      </c>
      <c r="EJ10" s="74">
        <v>0</v>
      </c>
      <c r="EK10" s="74">
        <v>0.5</v>
      </c>
      <c r="EL10" s="74">
        <v>0</v>
      </c>
      <c r="EM10" s="74">
        <v>0</v>
      </c>
    </row>
    <row r="11" spans="1:151" ht="16.5" x14ac:dyDescent="0.25">
      <c r="A11" s="13">
        <v>0.33333333333333298</v>
      </c>
      <c r="B11" s="74"/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/>
      <c r="R11" s="74"/>
      <c r="S11" s="74"/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74">
        <v>0</v>
      </c>
      <c r="AN11" s="74">
        <v>0</v>
      </c>
      <c r="AO11" s="74">
        <v>0</v>
      </c>
      <c r="AP11" s="74">
        <v>0</v>
      </c>
      <c r="AQ11" s="74">
        <v>0</v>
      </c>
      <c r="AR11" s="74">
        <v>0</v>
      </c>
      <c r="AS11" s="74">
        <v>0</v>
      </c>
      <c r="AT11" s="74">
        <v>0</v>
      </c>
      <c r="AU11" s="74">
        <v>0</v>
      </c>
      <c r="AV11" s="74">
        <v>0</v>
      </c>
      <c r="AW11" s="75">
        <v>0</v>
      </c>
      <c r="AX11" s="74">
        <v>0</v>
      </c>
      <c r="AY11" s="74">
        <v>0</v>
      </c>
      <c r="AZ11" s="74">
        <v>0</v>
      </c>
      <c r="BA11" s="74">
        <v>0</v>
      </c>
      <c r="BB11" s="74">
        <v>0</v>
      </c>
      <c r="BC11" s="74">
        <v>0</v>
      </c>
      <c r="BD11" s="74">
        <v>0</v>
      </c>
      <c r="BE11" s="74">
        <v>0</v>
      </c>
      <c r="BF11" s="74">
        <v>0</v>
      </c>
      <c r="BG11" s="74">
        <v>0</v>
      </c>
      <c r="BH11" s="74">
        <v>0</v>
      </c>
      <c r="BI11" s="74">
        <v>0</v>
      </c>
      <c r="BJ11" s="74">
        <v>0</v>
      </c>
      <c r="BK11" s="74">
        <v>0</v>
      </c>
      <c r="BL11" s="74">
        <v>0</v>
      </c>
      <c r="BM11" s="74">
        <v>0</v>
      </c>
      <c r="BN11" s="74">
        <v>0</v>
      </c>
      <c r="BO11" s="74">
        <v>0</v>
      </c>
      <c r="BP11" s="74">
        <v>0</v>
      </c>
      <c r="BQ11" s="74">
        <v>0</v>
      </c>
      <c r="BR11" s="74">
        <v>0</v>
      </c>
      <c r="BS11" s="74">
        <v>0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74">
        <v>0</v>
      </c>
      <c r="CA11" s="74">
        <v>0</v>
      </c>
      <c r="CB11" s="74">
        <v>0</v>
      </c>
      <c r="CC11" s="74">
        <v>0</v>
      </c>
      <c r="CD11" s="74">
        <v>0</v>
      </c>
      <c r="CE11" s="74">
        <v>0</v>
      </c>
      <c r="CF11" s="74">
        <v>0</v>
      </c>
      <c r="CG11" s="74">
        <v>0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0</v>
      </c>
      <c r="CO11" s="74">
        <v>0</v>
      </c>
      <c r="CP11" s="74">
        <v>0</v>
      </c>
      <c r="CQ11" s="74">
        <v>0</v>
      </c>
      <c r="CR11" s="74">
        <v>0</v>
      </c>
      <c r="CS11" s="74">
        <v>0</v>
      </c>
      <c r="CT11" s="74">
        <v>0</v>
      </c>
      <c r="CU11" s="74">
        <v>0</v>
      </c>
      <c r="CV11" s="74">
        <v>0</v>
      </c>
      <c r="CW11" s="74">
        <v>0</v>
      </c>
      <c r="CX11" s="74">
        <v>0</v>
      </c>
      <c r="CY11" s="74">
        <v>0</v>
      </c>
      <c r="CZ11" s="74">
        <v>0</v>
      </c>
      <c r="DA11" s="74">
        <v>0</v>
      </c>
      <c r="DB11" s="74">
        <v>0</v>
      </c>
      <c r="DC11" s="74">
        <v>0</v>
      </c>
      <c r="DD11" s="74">
        <v>0</v>
      </c>
      <c r="DE11" s="74">
        <v>0</v>
      </c>
      <c r="DF11" s="74">
        <v>0</v>
      </c>
      <c r="DG11" s="74">
        <v>0</v>
      </c>
      <c r="DH11" s="74">
        <v>0</v>
      </c>
      <c r="DI11" s="74">
        <v>0</v>
      </c>
      <c r="DJ11" s="74">
        <v>0</v>
      </c>
      <c r="DK11" s="74">
        <v>0</v>
      </c>
      <c r="DL11" s="74">
        <v>0</v>
      </c>
      <c r="DM11" s="74">
        <v>0</v>
      </c>
      <c r="DN11" s="74">
        <v>0</v>
      </c>
      <c r="DO11" s="74">
        <v>0</v>
      </c>
      <c r="DP11" s="76">
        <v>0</v>
      </c>
      <c r="DQ11">
        <v>0.5</v>
      </c>
      <c r="DR11">
        <v>0</v>
      </c>
      <c r="DS11" s="74">
        <v>0</v>
      </c>
      <c r="DT11" s="74">
        <v>0</v>
      </c>
      <c r="DU11" s="74">
        <v>1.5</v>
      </c>
      <c r="DV11" s="74">
        <v>2.5</v>
      </c>
      <c r="DW11" s="74">
        <v>0</v>
      </c>
      <c r="DX11" s="74">
        <v>0</v>
      </c>
      <c r="DY11" s="74">
        <v>0</v>
      </c>
      <c r="DZ11" s="74">
        <v>0</v>
      </c>
      <c r="EA11" s="74">
        <v>0</v>
      </c>
      <c r="EB11" s="74">
        <v>0</v>
      </c>
      <c r="EC11" s="74">
        <v>0</v>
      </c>
      <c r="ED11" s="74">
        <v>0</v>
      </c>
      <c r="EE11" s="74">
        <v>0</v>
      </c>
      <c r="EF11" s="74">
        <v>6</v>
      </c>
      <c r="EG11" s="74">
        <v>0</v>
      </c>
      <c r="EH11" s="74">
        <v>0</v>
      </c>
      <c r="EI11" s="74">
        <v>0</v>
      </c>
      <c r="EJ11" s="74">
        <v>0.5</v>
      </c>
      <c r="EK11" s="74">
        <v>11.5</v>
      </c>
      <c r="EL11" s="74">
        <v>0</v>
      </c>
      <c r="EM11" s="74">
        <v>0</v>
      </c>
    </row>
    <row r="12" spans="1:151" ht="16.5" x14ac:dyDescent="0.25">
      <c r="A12" s="13">
        <v>0.375</v>
      </c>
      <c r="B12" s="74"/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0.2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/>
      <c r="R12" s="74"/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74">
        <v>0</v>
      </c>
      <c r="AH12" s="74">
        <v>0</v>
      </c>
      <c r="AI12" s="74">
        <v>0</v>
      </c>
      <c r="AJ12" s="74">
        <v>0</v>
      </c>
      <c r="AK12" s="74">
        <v>0</v>
      </c>
      <c r="AL12" s="74">
        <v>0</v>
      </c>
      <c r="AM12" s="74">
        <v>0</v>
      </c>
      <c r="AN12" s="74">
        <v>0</v>
      </c>
      <c r="AO12" s="74">
        <v>0</v>
      </c>
      <c r="AP12" s="74">
        <v>0</v>
      </c>
      <c r="AQ12" s="74">
        <v>0</v>
      </c>
      <c r="AR12" s="74">
        <v>0</v>
      </c>
      <c r="AS12" s="74">
        <v>0</v>
      </c>
      <c r="AT12" s="74">
        <v>0</v>
      </c>
      <c r="AU12" s="74">
        <v>0</v>
      </c>
      <c r="AV12" s="74">
        <v>0</v>
      </c>
      <c r="AW12" s="75">
        <v>0</v>
      </c>
      <c r="AX12" s="74">
        <v>0</v>
      </c>
      <c r="AY12" s="74">
        <v>0</v>
      </c>
      <c r="AZ12" s="74">
        <v>0</v>
      </c>
      <c r="BA12" s="74">
        <v>0</v>
      </c>
      <c r="BB12" s="74">
        <v>0</v>
      </c>
      <c r="BC12" s="74">
        <v>0</v>
      </c>
      <c r="BD12" s="74">
        <v>0</v>
      </c>
      <c r="BE12" s="74">
        <v>0</v>
      </c>
      <c r="BF12" s="74">
        <v>0</v>
      </c>
      <c r="BG12" s="74">
        <v>0</v>
      </c>
      <c r="BH12" s="74">
        <v>0</v>
      </c>
      <c r="BI12" s="74">
        <v>0</v>
      </c>
      <c r="BJ12" s="74">
        <v>0</v>
      </c>
      <c r="BK12" s="74">
        <v>0</v>
      </c>
      <c r="BL12" s="74">
        <v>0</v>
      </c>
      <c r="BM12" s="74">
        <v>0</v>
      </c>
      <c r="BN12" s="74">
        <v>0</v>
      </c>
      <c r="BO12" s="74">
        <v>0</v>
      </c>
      <c r="BP12" s="74">
        <v>0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0</v>
      </c>
      <c r="CA12" s="74">
        <v>0</v>
      </c>
      <c r="CB12" s="74">
        <v>0</v>
      </c>
      <c r="CC12" s="74">
        <v>0</v>
      </c>
      <c r="CD12" s="74">
        <v>0</v>
      </c>
      <c r="CE12" s="74">
        <v>0</v>
      </c>
      <c r="CF12" s="74">
        <v>0</v>
      </c>
      <c r="CG12" s="74">
        <v>0</v>
      </c>
      <c r="CH12" s="74">
        <v>0</v>
      </c>
      <c r="CI12" s="74">
        <v>0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0</v>
      </c>
      <c r="CT12" s="74">
        <v>0</v>
      </c>
      <c r="CU12" s="74">
        <v>0</v>
      </c>
      <c r="CV12" s="74">
        <v>0</v>
      </c>
      <c r="CW12" s="74">
        <v>0</v>
      </c>
      <c r="CX12" s="74">
        <v>0</v>
      </c>
      <c r="CY12" s="74">
        <v>0</v>
      </c>
      <c r="CZ12" s="74">
        <v>0</v>
      </c>
      <c r="DA12" s="74">
        <v>0</v>
      </c>
      <c r="DB12" s="74">
        <v>0</v>
      </c>
      <c r="DC12" s="74">
        <v>0</v>
      </c>
      <c r="DD12" s="74">
        <v>0</v>
      </c>
      <c r="DE12" s="74">
        <v>0</v>
      </c>
      <c r="DF12" s="74">
        <v>0</v>
      </c>
      <c r="DG12" s="74">
        <v>0</v>
      </c>
      <c r="DH12" s="74">
        <v>0</v>
      </c>
      <c r="DI12" s="74">
        <v>0</v>
      </c>
      <c r="DJ12" s="74">
        <v>0</v>
      </c>
      <c r="DK12" s="74">
        <v>0</v>
      </c>
      <c r="DL12" s="74">
        <v>0</v>
      </c>
      <c r="DM12" s="74">
        <v>0</v>
      </c>
      <c r="DN12" s="74">
        <v>0</v>
      </c>
      <c r="DO12" s="74">
        <v>0</v>
      </c>
      <c r="DP12" s="76">
        <v>0</v>
      </c>
      <c r="DQ12">
        <v>0</v>
      </c>
      <c r="DR12">
        <v>0</v>
      </c>
      <c r="DS12" s="74">
        <v>0</v>
      </c>
      <c r="DT12" s="74">
        <v>0</v>
      </c>
      <c r="DU12" s="74">
        <v>0.5</v>
      </c>
      <c r="DV12" s="74">
        <v>0</v>
      </c>
      <c r="DW12" s="74">
        <v>0</v>
      </c>
      <c r="DX12" s="74">
        <v>0</v>
      </c>
      <c r="DY12" s="74">
        <v>0</v>
      </c>
      <c r="DZ12" s="74">
        <v>0</v>
      </c>
      <c r="EA12" s="74">
        <v>0</v>
      </c>
      <c r="EB12" s="74">
        <v>0</v>
      </c>
      <c r="EC12" s="74">
        <v>0</v>
      </c>
      <c r="ED12" s="74">
        <v>0</v>
      </c>
      <c r="EE12" s="74">
        <v>0</v>
      </c>
      <c r="EF12" s="74">
        <v>0.5</v>
      </c>
      <c r="EG12" s="74">
        <v>0</v>
      </c>
      <c r="EH12" s="74">
        <v>0</v>
      </c>
      <c r="EI12" s="74">
        <v>16.5</v>
      </c>
      <c r="EJ12" s="74">
        <v>0.5</v>
      </c>
      <c r="EK12" s="74">
        <v>35.5</v>
      </c>
      <c r="EL12" s="74">
        <v>0</v>
      </c>
      <c r="EM12" s="74">
        <v>0</v>
      </c>
    </row>
    <row r="13" spans="1:151" ht="16.5" x14ac:dyDescent="0.25">
      <c r="A13" s="13">
        <v>0.41666666666666702</v>
      </c>
      <c r="B13" s="74"/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/>
      <c r="R13" s="74"/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0</v>
      </c>
      <c r="AG13" s="74">
        <v>0</v>
      </c>
      <c r="AH13" s="74">
        <v>0</v>
      </c>
      <c r="AI13" s="74">
        <v>0</v>
      </c>
      <c r="AJ13" s="74">
        <v>0</v>
      </c>
      <c r="AK13" s="74">
        <v>0</v>
      </c>
      <c r="AL13" s="74">
        <v>0</v>
      </c>
      <c r="AM13" s="74">
        <v>0</v>
      </c>
      <c r="AN13" s="74">
        <v>0</v>
      </c>
      <c r="AO13" s="74">
        <v>0</v>
      </c>
      <c r="AP13" s="74">
        <v>0</v>
      </c>
      <c r="AQ13" s="74">
        <v>0</v>
      </c>
      <c r="AR13" s="74">
        <v>0</v>
      </c>
      <c r="AS13" s="74">
        <v>0</v>
      </c>
      <c r="AT13" s="74">
        <v>0</v>
      </c>
      <c r="AU13" s="74">
        <v>0</v>
      </c>
      <c r="AV13" s="74">
        <v>0</v>
      </c>
      <c r="AW13" s="75">
        <v>0</v>
      </c>
      <c r="AX13" s="74">
        <v>0</v>
      </c>
      <c r="AY13" s="74">
        <v>0</v>
      </c>
      <c r="AZ13" s="74">
        <v>0</v>
      </c>
      <c r="BA13" s="74">
        <v>0</v>
      </c>
      <c r="BB13" s="74">
        <v>0</v>
      </c>
      <c r="BC13" s="74">
        <v>0</v>
      </c>
      <c r="BD13" s="74">
        <v>0</v>
      </c>
      <c r="BE13" s="74">
        <v>0</v>
      </c>
      <c r="BF13" s="74">
        <v>0</v>
      </c>
      <c r="BG13" s="74">
        <v>0</v>
      </c>
      <c r="BH13" s="74">
        <v>0</v>
      </c>
      <c r="BI13" s="74">
        <v>0</v>
      </c>
      <c r="BJ13" s="74">
        <v>0</v>
      </c>
      <c r="BK13" s="74">
        <v>0</v>
      </c>
      <c r="BL13" s="74">
        <v>0</v>
      </c>
      <c r="BM13" s="74">
        <v>0</v>
      </c>
      <c r="BN13" s="74">
        <v>0</v>
      </c>
      <c r="BO13" s="74">
        <v>0</v>
      </c>
      <c r="BP13" s="74">
        <v>0</v>
      </c>
      <c r="BQ13" s="74">
        <v>0</v>
      </c>
      <c r="BR13" s="74">
        <v>0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0</v>
      </c>
      <c r="CA13" s="74">
        <v>0</v>
      </c>
      <c r="CB13" s="74">
        <v>0</v>
      </c>
      <c r="CC13" s="74">
        <v>0</v>
      </c>
      <c r="CD13" s="74">
        <v>0</v>
      </c>
      <c r="CE13" s="74">
        <v>0</v>
      </c>
      <c r="CF13" s="74">
        <v>0</v>
      </c>
      <c r="CG13" s="74">
        <v>0</v>
      </c>
      <c r="CH13" s="74">
        <v>0</v>
      </c>
      <c r="CI13" s="74">
        <v>0</v>
      </c>
      <c r="CJ13" s="74">
        <v>0</v>
      </c>
      <c r="CK13" s="74">
        <v>0</v>
      </c>
      <c r="CL13" s="74">
        <v>0</v>
      </c>
      <c r="CM13" s="74">
        <v>0</v>
      </c>
      <c r="CN13" s="74">
        <v>0</v>
      </c>
      <c r="CO13" s="74">
        <v>0</v>
      </c>
      <c r="CP13" s="74">
        <v>0</v>
      </c>
      <c r="CQ13" s="74">
        <v>0</v>
      </c>
      <c r="CR13" s="74">
        <v>0</v>
      </c>
      <c r="CS13" s="74">
        <v>0</v>
      </c>
      <c r="CT13" s="74">
        <v>0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0</v>
      </c>
      <c r="DD13" s="74">
        <v>0</v>
      </c>
      <c r="DE13" s="74">
        <v>0</v>
      </c>
      <c r="DF13" s="74">
        <v>0</v>
      </c>
      <c r="DG13" s="74">
        <v>0</v>
      </c>
      <c r="DH13" s="74">
        <v>0</v>
      </c>
      <c r="DI13" s="74">
        <v>0</v>
      </c>
      <c r="DJ13" s="74">
        <v>0</v>
      </c>
      <c r="DK13" s="74">
        <v>0</v>
      </c>
      <c r="DL13" s="74">
        <v>0</v>
      </c>
      <c r="DM13" s="74">
        <v>0</v>
      </c>
      <c r="DN13" s="74">
        <v>0</v>
      </c>
      <c r="DO13" s="74">
        <v>0</v>
      </c>
      <c r="DP13" s="76">
        <v>0</v>
      </c>
      <c r="DQ13">
        <v>0</v>
      </c>
      <c r="DR13">
        <v>0</v>
      </c>
      <c r="DS13" s="74">
        <v>0</v>
      </c>
      <c r="DT13" s="74">
        <v>0</v>
      </c>
      <c r="DU13" s="74">
        <v>0</v>
      </c>
      <c r="DV13" s="74">
        <v>0</v>
      </c>
      <c r="DW13" s="74">
        <v>0</v>
      </c>
      <c r="DX13" s="74">
        <v>0</v>
      </c>
      <c r="DY13" s="74">
        <v>0</v>
      </c>
      <c r="DZ13" s="74">
        <v>0</v>
      </c>
      <c r="EA13" s="74">
        <v>0</v>
      </c>
      <c r="EB13" s="74">
        <v>0</v>
      </c>
      <c r="EC13" s="74">
        <v>0</v>
      </c>
      <c r="ED13" s="74">
        <v>0</v>
      </c>
      <c r="EE13" s="74">
        <v>0</v>
      </c>
      <c r="EF13" s="74">
        <v>0</v>
      </c>
      <c r="EG13" s="74">
        <v>0</v>
      </c>
      <c r="EH13" s="74">
        <v>0</v>
      </c>
      <c r="EI13" s="74">
        <v>3.5</v>
      </c>
      <c r="EJ13" s="74">
        <v>0</v>
      </c>
      <c r="EK13" s="74">
        <v>8</v>
      </c>
      <c r="EL13" s="74">
        <v>0</v>
      </c>
      <c r="EM13" s="74">
        <v>0</v>
      </c>
    </row>
    <row r="14" spans="1:151" ht="16.5" x14ac:dyDescent="0.25">
      <c r="A14" s="13">
        <v>0.45833333333333298</v>
      </c>
      <c r="B14" s="74"/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0.2</v>
      </c>
      <c r="M14" s="74">
        <v>0</v>
      </c>
      <c r="N14" s="74">
        <v>0</v>
      </c>
      <c r="O14" s="74">
        <v>0</v>
      </c>
      <c r="P14" s="74">
        <v>0</v>
      </c>
      <c r="Q14" s="74"/>
      <c r="R14" s="74"/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0</v>
      </c>
      <c r="AN14" s="74">
        <v>0</v>
      </c>
      <c r="AO14" s="74">
        <v>0</v>
      </c>
      <c r="AP14" s="74">
        <v>0</v>
      </c>
      <c r="AQ14" s="74">
        <v>0</v>
      </c>
      <c r="AR14" s="74">
        <v>0</v>
      </c>
      <c r="AS14" s="74">
        <v>0</v>
      </c>
      <c r="AT14" s="74">
        <v>0</v>
      </c>
      <c r="AU14" s="74">
        <v>0</v>
      </c>
      <c r="AV14" s="74">
        <v>0</v>
      </c>
      <c r="AW14" s="75">
        <v>0</v>
      </c>
      <c r="AX14" s="74">
        <v>0</v>
      </c>
      <c r="AY14" s="74">
        <v>0</v>
      </c>
      <c r="AZ14" s="74">
        <v>0</v>
      </c>
      <c r="BA14" s="74">
        <v>0</v>
      </c>
      <c r="BB14" s="74">
        <v>0</v>
      </c>
      <c r="BC14" s="74">
        <v>0</v>
      </c>
      <c r="BD14" s="74">
        <v>0</v>
      </c>
      <c r="BE14" s="74">
        <v>0</v>
      </c>
      <c r="BF14" s="74">
        <v>0</v>
      </c>
      <c r="BG14" s="74">
        <v>0</v>
      </c>
      <c r="BH14" s="74">
        <v>0</v>
      </c>
      <c r="BI14" s="74">
        <v>0</v>
      </c>
      <c r="BJ14" s="74">
        <v>0</v>
      </c>
      <c r="BK14" s="74">
        <v>0</v>
      </c>
      <c r="BL14" s="74">
        <v>0</v>
      </c>
      <c r="BM14" s="74">
        <v>0</v>
      </c>
      <c r="BN14" s="74">
        <v>0</v>
      </c>
      <c r="BO14" s="74">
        <v>0</v>
      </c>
      <c r="BP14" s="74">
        <v>0</v>
      </c>
      <c r="BQ14" s="74">
        <v>0</v>
      </c>
      <c r="BR14" s="74">
        <v>0</v>
      </c>
      <c r="BS14" s="74">
        <v>0</v>
      </c>
      <c r="BT14" s="74">
        <v>0</v>
      </c>
      <c r="BU14" s="74">
        <v>0</v>
      </c>
      <c r="BV14" s="74">
        <v>0</v>
      </c>
      <c r="BW14" s="74">
        <v>0</v>
      </c>
      <c r="BX14" s="74">
        <v>0</v>
      </c>
      <c r="BY14" s="74">
        <v>0</v>
      </c>
      <c r="BZ14" s="74">
        <v>0</v>
      </c>
      <c r="CA14" s="74">
        <v>0</v>
      </c>
      <c r="CB14" s="74">
        <v>0</v>
      </c>
      <c r="CC14" s="74">
        <v>0</v>
      </c>
      <c r="CD14" s="74">
        <v>0</v>
      </c>
      <c r="CE14" s="74">
        <v>0</v>
      </c>
      <c r="CF14" s="74">
        <v>0</v>
      </c>
      <c r="CG14" s="74">
        <v>0</v>
      </c>
      <c r="CH14" s="74">
        <v>0</v>
      </c>
      <c r="CI14" s="74">
        <v>0</v>
      </c>
      <c r="CJ14" s="74">
        <v>0</v>
      </c>
      <c r="CK14" s="74">
        <v>0</v>
      </c>
      <c r="CL14" s="74">
        <v>0</v>
      </c>
      <c r="CM14" s="74">
        <v>0</v>
      </c>
      <c r="CN14" s="74">
        <v>0</v>
      </c>
      <c r="CO14" s="74">
        <v>0</v>
      </c>
      <c r="CP14" s="74">
        <v>0</v>
      </c>
      <c r="CQ14" s="74">
        <v>0</v>
      </c>
      <c r="CR14" s="74">
        <v>0</v>
      </c>
      <c r="CS14" s="74">
        <v>0</v>
      </c>
      <c r="CT14" s="74">
        <v>0</v>
      </c>
      <c r="CU14" s="74">
        <v>0</v>
      </c>
      <c r="CV14" s="74">
        <v>0</v>
      </c>
      <c r="CW14" s="74">
        <v>0</v>
      </c>
      <c r="CX14" s="74">
        <v>0</v>
      </c>
      <c r="CY14" s="74">
        <v>0</v>
      </c>
      <c r="CZ14" s="74">
        <v>0</v>
      </c>
      <c r="DA14" s="74">
        <v>0</v>
      </c>
      <c r="DB14" s="74">
        <v>0</v>
      </c>
      <c r="DC14" s="74">
        <v>0</v>
      </c>
      <c r="DD14" s="74">
        <v>0</v>
      </c>
      <c r="DE14" s="74">
        <v>0</v>
      </c>
      <c r="DF14" s="74">
        <v>0</v>
      </c>
      <c r="DG14" s="74">
        <v>0</v>
      </c>
      <c r="DH14" s="74">
        <v>0</v>
      </c>
      <c r="DI14" s="74">
        <v>0</v>
      </c>
      <c r="DJ14" s="74">
        <v>0.2</v>
      </c>
      <c r="DK14" s="74">
        <v>0</v>
      </c>
      <c r="DL14" s="74">
        <v>0</v>
      </c>
      <c r="DM14" s="74">
        <v>0</v>
      </c>
      <c r="DN14" s="74">
        <v>0</v>
      </c>
      <c r="DO14" s="74">
        <v>0</v>
      </c>
      <c r="DP14" s="76">
        <v>0</v>
      </c>
      <c r="DQ14">
        <v>3.5</v>
      </c>
      <c r="DR14">
        <v>0</v>
      </c>
      <c r="DS14" s="74">
        <v>0</v>
      </c>
      <c r="DT14" s="74">
        <v>0</v>
      </c>
      <c r="DU14" s="74">
        <v>0</v>
      </c>
      <c r="DV14" s="74">
        <v>0</v>
      </c>
      <c r="DW14" s="74">
        <v>0</v>
      </c>
      <c r="DX14" s="74">
        <v>0</v>
      </c>
      <c r="DY14" s="74">
        <v>0</v>
      </c>
      <c r="DZ14" s="74">
        <v>0</v>
      </c>
      <c r="EA14" s="74">
        <v>0</v>
      </c>
      <c r="EB14" s="74">
        <v>0</v>
      </c>
      <c r="EC14" s="74">
        <v>0</v>
      </c>
      <c r="ED14" s="74">
        <v>0</v>
      </c>
      <c r="EE14" s="74">
        <v>0</v>
      </c>
      <c r="EF14" s="74">
        <v>0</v>
      </c>
      <c r="EG14" s="74">
        <v>0</v>
      </c>
      <c r="EH14" s="74">
        <v>0</v>
      </c>
      <c r="EI14" s="74">
        <v>0</v>
      </c>
      <c r="EJ14" s="74">
        <v>0</v>
      </c>
      <c r="EK14" s="74">
        <v>0</v>
      </c>
      <c r="EL14" s="74">
        <v>0</v>
      </c>
      <c r="EM14" s="74" t="s">
        <v>231</v>
      </c>
    </row>
    <row r="15" spans="1:151" ht="16.5" x14ac:dyDescent="0.25">
      <c r="A15" s="13">
        <v>0.5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/>
      <c r="R15" s="74"/>
      <c r="S15" s="74">
        <v>0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0</v>
      </c>
      <c r="AJ15" s="74">
        <v>0</v>
      </c>
      <c r="AK15" s="74">
        <v>0</v>
      </c>
      <c r="AL15" s="74">
        <v>0</v>
      </c>
      <c r="AM15" s="74">
        <v>0</v>
      </c>
      <c r="AN15" s="74">
        <v>0</v>
      </c>
      <c r="AO15" s="74">
        <v>0</v>
      </c>
      <c r="AP15" s="74">
        <v>0</v>
      </c>
      <c r="AQ15" s="74">
        <v>0</v>
      </c>
      <c r="AR15" s="74">
        <v>0</v>
      </c>
      <c r="AS15" s="74">
        <v>0</v>
      </c>
      <c r="AT15" s="74">
        <v>0</v>
      </c>
      <c r="AU15" s="74">
        <v>0</v>
      </c>
      <c r="AV15" s="74">
        <v>0</v>
      </c>
      <c r="AW15" s="75">
        <v>0</v>
      </c>
      <c r="AX15" s="74">
        <v>0.2</v>
      </c>
      <c r="AY15" s="74">
        <v>0</v>
      </c>
      <c r="AZ15" s="74">
        <v>0</v>
      </c>
      <c r="BA15" s="74">
        <v>0</v>
      </c>
      <c r="BB15" s="74">
        <v>0</v>
      </c>
      <c r="BC15" s="74">
        <v>0</v>
      </c>
      <c r="BD15" s="74">
        <v>0</v>
      </c>
      <c r="BE15" s="74">
        <v>0</v>
      </c>
      <c r="BF15" s="74">
        <v>0</v>
      </c>
      <c r="BG15" s="74">
        <v>0</v>
      </c>
      <c r="BH15" s="74">
        <v>0</v>
      </c>
      <c r="BI15" s="74">
        <v>0</v>
      </c>
      <c r="BJ15" s="74">
        <v>0</v>
      </c>
      <c r="BK15" s="74">
        <v>0</v>
      </c>
      <c r="BL15" s="74">
        <v>0</v>
      </c>
      <c r="BM15" s="74">
        <v>0</v>
      </c>
      <c r="BN15" s="74">
        <v>0</v>
      </c>
      <c r="BO15" s="74">
        <v>0</v>
      </c>
      <c r="BP15" s="74">
        <v>0</v>
      </c>
      <c r="BQ15" s="74">
        <v>0</v>
      </c>
      <c r="BR15" s="74">
        <v>0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0</v>
      </c>
      <c r="BZ15" s="74">
        <v>0</v>
      </c>
      <c r="CA15" s="74">
        <v>0</v>
      </c>
      <c r="CB15" s="74">
        <v>0</v>
      </c>
      <c r="CC15" s="74">
        <v>0</v>
      </c>
      <c r="CD15" s="74">
        <v>0</v>
      </c>
      <c r="CE15" s="74">
        <v>0</v>
      </c>
      <c r="CF15" s="74">
        <v>0</v>
      </c>
      <c r="CG15" s="74">
        <v>0</v>
      </c>
      <c r="CH15" s="74">
        <v>0</v>
      </c>
      <c r="CI15" s="74">
        <v>0</v>
      </c>
      <c r="CJ15" s="74">
        <v>0</v>
      </c>
      <c r="CK15" s="74">
        <v>0</v>
      </c>
      <c r="CL15" s="74">
        <v>0</v>
      </c>
      <c r="CM15" s="74">
        <v>0</v>
      </c>
      <c r="CN15" s="74">
        <v>0</v>
      </c>
      <c r="CO15" s="74">
        <v>0</v>
      </c>
      <c r="CP15" s="74">
        <v>0</v>
      </c>
      <c r="CQ15" s="74">
        <v>0</v>
      </c>
      <c r="CR15" s="74">
        <v>0</v>
      </c>
      <c r="CS15" s="74">
        <v>0</v>
      </c>
      <c r="CT15" s="74">
        <v>0</v>
      </c>
      <c r="CU15" s="74">
        <v>0</v>
      </c>
      <c r="CV15" s="74">
        <v>0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0</v>
      </c>
      <c r="DD15" s="74">
        <v>0</v>
      </c>
      <c r="DE15" s="74">
        <v>0</v>
      </c>
      <c r="DF15" s="74">
        <v>0</v>
      </c>
      <c r="DG15" s="74">
        <v>0</v>
      </c>
      <c r="DH15" s="74">
        <v>0</v>
      </c>
      <c r="DI15" s="74">
        <v>0</v>
      </c>
      <c r="DJ15" s="74">
        <v>0</v>
      </c>
      <c r="DK15" s="74">
        <v>0</v>
      </c>
      <c r="DL15" s="74">
        <v>0</v>
      </c>
      <c r="DM15" s="74">
        <v>0</v>
      </c>
      <c r="DN15" s="74">
        <v>0</v>
      </c>
      <c r="DO15" s="74">
        <v>0</v>
      </c>
      <c r="DP15" s="76">
        <v>0.5</v>
      </c>
      <c r="DQ15">
        <v>5</v>
      </c>
      <c r="DR15">
        <v>0</v>
      </c>
      <c r="DS15" s="74">
        <v>0</v>
      </c>
      <c r="DT15" s="74">
        <v>0</v>
      </c>
      <c r="DU15" s="74">
        <v>0</v>
      </c>
      <c r="DV15" s="74">
        <v>0</v>
      </c>
      <c r="DW15" s="74">
        <v>0</v>
      </c>
      <c r="DX15" s="74">
        <v>0</v>
      </c>
      <c r="DY15" s="74">
        <v>0</v>
      </c>
      <c r="DZ15" s="74">
        <v>0</v>
      </c>
      <c r="EA15" s="74">
        <v>0</v>
      </c>
      <c r="EB15" s="74">
        <v>0</v>
      </c>
      <c r="EC15" s="74">
        <v>0</v>
      </c>
      <c r="ED15" s="74">
        <v>0</v>
      </c>
      <c r="EE15" s="74">
        <v>0</v>
      </c>
      <c r="EF15" s="74">
        <v>0</v>
      </c>
      <c r="EG15" s="74">
        <v>0</v>
      </c>
      <c r="EH15" s="74">
        <v>0</v>
      </c>
      <c r="EI15" s="74">
        <v>0</v>
      </c>
      <c r="EJ15" s="74">
        <v>0</v>
      </c>
      <c r="EK15" s="74">
        <v>0</v>
      </c>
      <c r="EL15" s="74">
        <v>0</v>
      </c>
      <c r="EM15" s="74">
        <v>0</v>
      </c>
    </row>
    <row r="16" spans="1:151" ht="16.5" x14ac:dyDescent="0.25">
      <c r="A16" s="13">
        <v>0.54166666666666696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0.2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/>
      <c r="R16" s="74"/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74">
        <v>0</v>
      </c>
      <c r="AN16" s="74">
        <v>0</v>
      </c>
      <c r="AO16" s="74">
        <v>0</v>
      </c>
      <c r="AP16" s="74">
        <v>0</v>
      </c>
      <c r="AQ16" s="74">
        <v>0</v>
      </c>
      <c r="AR16" s="74">
        <v>0</v>
      </c>
      <c r="AS16" s="74">
        <v>0</v>
      </c>
      <c r="AT16" s="74">
        <v>0</v>
      </c>
      <c r="AU16" s="74">
        <v>0</v>
      </c>
      <c r="AV16" s="74">
        <v>0</v>
      </c>
      <c r="AW16" s="75">
        <v>0</v>
      </c>
      <c r="AX16" s="74">
        <v>0</v>
      </c>
      <c r="AY16" s="74">
        <v>0</v>
      </c>
      <c r="AZ16" s="74">
        <v>0</v>
      </c>
      <c r="BA16" s="74">
        <v>0</v>
      </c>
      <c r="BB16" s="74">
        <v>0</v>
      </c>
      <c r="BC16" s="74">
        <v>0</v>
      </c>
      <c r="BD16" s="74">
        <v>0</v>
      </c>
      <c r="BE16" s="74">
        <v>0</v>
      </c>
      <c r="BF16" s="74">
        <v>0</v>
      </c>
      <c r="BG16" s="74">
        <v>0</v>
      </c>
      <c r="BH16" s="74">
        <v>0</v>
      </c>
      <c r="BI16" s="74">
        <v>0</v>
      </c>
      <c r="BJ16" s="74">
        <v>0</v>
      </c>
      <c r="BK16" s="74">
        <v>0</v>
      </c>
      <c r="BL16" s="74">
        <v>0</v>
      </c>
      <c r="BM16" s="74">
        <v>0</v>
      </c>
      <c r="BN16" s="74">
        <v>0</v>
      </c>
      <c r="BO16" s="74">
        <v>0</v>
      </c>
      <c r="BP16" s="74">
        <v>0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0</v>
      </c>
      <c r="CT16" s="74">
        <v>0</v>
      </c>
      <c r="CU16" s="74">
        <v>0</v>
      </c>
      <c r="CV16" s="74">
        <v>0</v>
      </c>
      <c r="CW16" s="74">
        <v>0</v>
      </c>
      <c r="CX16" s="74">
        <v>0</v>
      </c>
      <c r="CY16" s="74">
        <v>0</v>
      </c>
      <c r="CZ16" s="74">
        <v>0</v>
      </c>
      <c r="DA16" s="74">
        <v>0</v>
      </c>
      <c r="DB16" s="74">
        <v>0</v>
      </c>
      <c r="DC16" s="74">
        <v>0</v>
      </c>
      <c r="DD16" s="74">
        <v>0</v>
      </c>
      <c r="DE16" s="74">
        <v>0</v>
      </c>
      <c r="DF16" s="74">
        <v>0</v>
      </c>
      <c r="DG16" s="74">
        <v>0</v>
      </c>
      <c r="DH16" s="74">
        <v>0</v>
      </c>
      <c r="DI16" s="74">
        <v>0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6">
        <v>2</v>
      </c>
      <c r="DQ16">
        <v>26.5</v>
      </c>
      <c r="DR16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0</v>
      </c>
      <c r="DX16" s="74">
        <v>0</v>
      </c>
      <c r="DY16" s="74">
        <v>0</v>
      </c>
      <c r="DZ16" s="74">
        <v>0</v>
      </c>
      <c r="EA16" s="74">
        <v>0</v>
      </c>
      <c r="EB16" s="74">
        <v>0</v>
      </c>
      <c r="EC16" s="74">
        <v>0</v>
      </c>
      <c r="ED16" s="74">
        <v>0</v>
      </c>
      <c r="EE16" s="74">
        <v>0</v>
      </c>
      <c r="EF16" s="74">
        <v>0</v>
      </c>
      <c r="EG16" s="74">
        <v>0</v>
      </c>
      <c r="EH16" s="74">
        <v>0</v>
      </c>
      <c r="EI16" s="74">
        <v>0</v>
      </c>
      <c r="EJ16" s="74">
        <v>0.5</v>
      </c>
      <c r="EK16" s="74">
        <v>3.5</v>
      </c>
      <c r="EL16" s="74">
        <v>11</v>
      </c>
      <c r="EM16" s="74">
        <v>0</v>
      </c>
    </row>
    <row r="17" spans="1:254" ht="16.5" x14ac:dyDescent="0.25">
      <c r="A17" s="13">
        <v>0.58333333333333304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/>
      <c r="R17" s="74"/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  <c r="AJ17" s="74">
        <v>0</v>
      </c>
      <c r="AK17" s="74">
        <v>0</v>
      </c>
      <c r="AL17" s="74">
        <v>0</v>
      </c>
      <c r="AM17" s="74">
        <v>0</v>
      </c>
      <c r="AN17" s="74">
        <v>0</v>
      </c>
      <c r="AO17" s="74">
        <v>0</v>
      </c>
      <c r="AP17" s="74">
        <v>0</v>
      </c>
      <c r="AQ17" s="74">
        <v>0</v>
      </c>
      <c r="AR17" s="74">
        <v>0</v>
      </c>
      <c r="AS17" s="74">
        <v>0</v>
      </c>
      <c r="AT17" s="74">
        <v>0</v>
      </c>
      <c r="AU17" s="74">
        <v>0</v>
      </c>
      <c r="AV17" s="74">
        <v>0</v>
      </c>
      <c r="AW17" s="75">
        <v>0</v>
      </c>
      <c r="AX17" s="74">
        <v>0</v>
      </c>
      <c r="AY17" s="74">
        <v>0</v>
      </c>
      <c r="AZ17" s="74">
        <v>0</v>
      </c>
      <c r="BA17" s="74">
        <v>0</v>
      </c>
      <c r="BB17" s="74">
        <v>0</v>
      </c>
      <c r="BC17" s="74">
        <v>0</v>
      </c>
      <c r="BD17" s="74">
        <v>0</v>
      </c>
      <c r="BE17" s="74">
        <v>0</v>
      </c>
      <c r="BF17" s="74">
        <v>0</v>
      </c>
      <c r="BG17" s="74">
        <v>0</v>
      </c>
      <c r="BH17" s="74">
        <v>0</v>
      </c>
      <c r="BI17" s="74">
        <v>0</v>
      </c>
      <c r="BJ17" s="74">
        <v>0</v>
      </c>
      <c r="BK17" s="74">
        <v>0</v>
      </c>
      <c r="BL17" s="74">
        <v>0</v>
      </c>
      <c r="BM17" s="74">
        <v>0</v>
      </c>
      <c r="BN17" s="74">
        <v>0</v>
      </c>
      <c r="BO17" s="74">
        <v>0</v>
      </c>
      <c r="BP17" s="74">
        <v>0</v>
      </c>
      <c r="BQ17" s="74">
        <v>0</v>
      </c>
      <c r="BR17" s="74">
        <v>0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0</v>
      </c>
      <c r="CE17" s="74">
        <v>0</v>
      </c>
      <c r="CF17" s="74">
        <v>0</v>
      </c>
      <c r="CG17" s="74">
        <v>0</v>
      </c>
      <c r="CH17" s="74">
        <v>0</v>
      </c>
      <c r="CI17" s="74">
        <v>0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0</v>
      </c>
      <c r="CT17" s="74">
        <v>0</v>
      </c>
      <c r="CU17" s="74">
        <v>0</v>
      </c>
      <c r="CV17" s="74">
        <v>0</v>
      </c>
      <c r="CW17" s="74">
        <v>0</v>
      </c>
      <c r="CX17" s="74">
        <v>0</v>
      </c>
      <c r="CY17" s="74">
        <v>0</v>
      </c>
      <c r="CZ17" s="74">
        <v>0</v>
      </c>
      <c r="DA17" s="74">
        <v>0</v>
      </c>
      <c r="DB17" s="74">
        <v>0</v>
      </c>
      <c r="DC17" s="74">
        <v>0</v>
      </c>
      <c r="DD17" s="74">
        <v>0</v>
      </c>
      <c r="DE17" s="74">
        <v>0</v>
      </c>
      <c r="DF17" s="74">
        <v>0</v>
      </c>
      <c r="DG17" s="74">
        <v>0</v>
      </c>
      <c r="DH17" s="74">
        <v>0</v>
      </c>
      <c r="DI17" s="74">
        <v>0</v>
      </c>
      <c r="DJ17" s="74">
        <v>0</v>
      </c>
      <c r="DK17" s="74">
        <v>0</v>
      </c>
      <c r="DL17" s="74">
        <v>0</v>
      </c>
      <c r="DM17" s="74">
        <v>0</v>
      </c>
      <c r="DN17" s="74">
        <v>0</v>
      </c>
      <c r="DO17" s="74">
        <v>0</v>
      </c>
      <c r="DP17" s="76">
        <v>0</v>
      </c>
      <c r="DQ17">
        <v>1</v>
      </c>
      <c r="DR17">
        <v>0</v>
      </c>
      <c r="DS17" s="74">
        <v>0</v>
      </c>
      <c r="DT17" s="74">
        <v>0</v>
      </c>
      <c r="DU17" s="74">
        <v>0</v>
      </c>
      <c r="DV17" s="74">
        <v>0</v>
      </c>
      <c r="DW17" s="74">
        <v>0</v>
      </c>
      <c r="DX17" s="74">
        <v>0</v>
      </c>
      <c r="DY17" s="74">
        <v>0</v>
      </c>
      <c r="DZ17" s="74">
        <v>0</v>
      </c>
      <c r="EA17" s="74">
        <v>0</v>
      </c>
      <c r="EB17" s="74">
        <v>0</v>
      </c>
      <c r="EC17" s="74">
        <v>0</v>
      </c>
      <c r="ED17" s="74">
        <v>0</v>
      </c>
      <c r="EE17" s="74">
        <v>0</v>
      </c>
      <c r="EF17" s="74">
        <v>0.5</v>
      </c>
      <c r="EG17" s="74">
        <v>0</v>
      </c>
      <c r="EH17" s="74">
        <v>0</v>
      </c>
      <c r="EI17" s="74">
        <v>0</v>
      </c>
      <c r="EJ17" s="74">
        <v>0</v>
      </c>
      <c r="EK17" s="74">
        <v>0.5</v>
      </c>
      <c r="EL17" s="74">
        <v>17.5</v>
      </c>
      <c r="EM17" s="74">
        <v>0</v>
      </c>
    </row>
    <row r="18" spans="1:254" ht="16.5" x14ac:dyDescent="0.25">
      <c r="A18" s="13">
        <v>0.625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/>
      <c r="R18" s="74"/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0</v>
      </c>
      <c r="AJ18" s="74">
        <v>0</v>
      </c>
      <c r="AK18" s="74">
        <v>0</v>
      </c>
      <c r="AL18" s="74">
        <v>0</v>
      </c>
      <c r="AM18" s="74">
        <v>0</v>
      </c>
      <c r="AN18" s="74">
        <v>0</v>
      </c>
      <c r="AO18" s="74">
        <v>0</v>
      </c>
      <c r="AP18" s="74">
        <v>0</v>
      </c>
      <c r="AQ18" s="74">
        <v>0</v>
      </c>
      <c r="AR18" s="74">
        <v>0</v>
      </c>
      <c r="AS18" s="74">
        <v>0</v>
      </c>
      <c r="AT18" s="74">
        <v>0</v>
      </c>
      <c r="AU18" s="74">
        <v>0</v>
      </c>
      <c r="AV18" s="74">
        <v>0</v>
      </c>
      <c r="AW18" s="75">
        <v>0</v>
      </c>
      <c r="AX18" s="74">
        <v>0</v>
      </c>
      <c r="AY18" s="74">
        <v>0</v>
      </c>
      <c r="AZ18" s="74">
        <v>0</v>
      </c>
      <c r="BA18" s="74">
        <v>0</v>
      </c>
      <c r="BB18" s="74">
        <v>0</v>
      </c>
      <c r="BC18" s="74">
        <v>0</v>
      </c>
      <c r="BD18" s="74">
        <v>0</v>
      </c>
      <c r="BE18" s="74">
        <v>0</v>
      </c>
      <c r="BF18" s="74">
        <v>0</v>
      </c>
      <c r="BG18" s="74">
        <v>0</v>
      </c>
      <c r="BH18" s="74">
        <v>0</v>
      </c>
      <c r="BI18" s="74">
        <v>0</v>
      </c>
      <c r="BJ18" s="74">
        <v>0</v>
      </c>
      <c r="BK18" s="74">
        <v>0</v>
      </c>
      <c r="BL18" s="74">
        <v>0</v>
      </c>
      <c r="BM18" s="74">
        <v>0</v>
      </c>
      <c r="BN18" s="74">
        <v>0</v>
      </c>
      <c r="BO18" s="74">
        <v>0</v>
      </c>
      <c r="BP18" s="74">
        <v>0</v>
      </c>
      <c r="BQ18" s="74">
        <v>0</v>
      </c>
      <c r="BR18" s="74">
        <v>0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0</v>
      </c>
      <c r="CA18" s="74">
        <v>0</v>
      </c>
      <c r="CB18" s="74">
        <v>0</v>
      </c>
      <c r="CC18" s="74">
        <v>0</v>
      </c>
      <c r="CD18" s="74">
        <v>0</v>
      </c>
      <c r="CE18" s="74">
        <v>0</v>
      </c>
      <c r="CF18" s="74">
        <v>0</v>
      </c>
      <c r="CG18" s="74">
        <v>0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0</v>
      </c>
      <c r="CT18" s="74">
        <v>0</v>
      </c>
      <c r="CU18" s="74">
        <v>0</v>
      </c>
      <c r="CV18" s="74">
        <v>0</v>
      </c>
      <c r="CW18" s="74">
        <v>0</v>
      </c>
      <c r="CX18" s="74">
        <v>0</v>
      </c>
      <c r="CY18" s="74">
        <v>0</v>
      </c>
      <c r="CZ18" s="74">
        <v>0</v>
      </c>
      <c r="DA18" s="74">
        <v>0</v>
      </c>
      <c r="DB18" s="74">
        <v>0</v>
      </c>
      <c r="DC18" s="74">
        <v>0</v>
      </c>
      <c r="DD18" s="74">
        <v>0</v>
      </c>
      <c r="DE18" s="74">
        <v>0</v>
      </c>
      <c r="DF18" s="74">
        <v>0</v>
      </c>
      <c r="DG18" s="74">
        <v>0</v>
      </c>
      <c r="DH18" s="74">
        <v>0</v>
      </c>
      <c r="DI18" s="74">
        <v>0</v>
      </c>
      <c r="DJ18" s="74">
        <v>0.2</v>
      </c>
      <c r="DK18" s="74">
        <v>0</v>
      </c>
      <c r="DL18" s="74">
        <v>0</v>
      </c>
      <c r="DM18" s="74">
        <v>0</v>
      </c>
      <c r="DN18" s="74">
        <v>0</v>
      </c>
      <c r="DO18" s="74">
        <v>0</v>
      </c>
      <c r="DP18" s="76">
        <v>1</v>
      </c>
      <c r="DQ18">
        <v>0</v>
      </c>
      <c r="DR18">
        <v>0</v>
      </c>
      <c r="DS18" s="74">
        <v>0</v>
      </c>
      <c r="DT18" s="74">
        <v>0</v>
      </c>
      <c r="DU18" s="74">
        <v>2</v>
      </c>
      <c r="DV18" s="74">
        <v>1</v>
      </c>
      <c r="DW18" s="74">
        <v>0</v>
      </c>
      <c r="DX18" s="74">
        <v>0</v>
      </c>
      <c r="DY18" s="74">
        <v>0</v>
      </c>
      <c r="DZ18" s="74">
        <v>0</v>
      </c>
      <c r="EA18" s="74">
        <v>0</v>
      </c>
      <c r="EB18" s="74">
        <v>2.5</v>
      </c>
      <c r="EC18" s="74">
        <v>0</v>
      </c>
      <c r="ED18" s="74">
        <v>0</v>
      </c>
      <c r="EE18" s="74">
        <v>0</v>
      </c>
      <c r="EF18" s="74">
        <v>0</v>
      </c>
      <c r="EG18" s="74">
        <v>0</v>
      </c>
      <c r="EH18" s="74">
        <v>0</v>
      </c>
      <c r="EI18" s="74">
        <v>0</v>
      </c>
      <c r="EJ18" s="74">
        <v>0</v>
      </c>
      <c r="EK18" s="74">
        <v>0</v>
      </c>
      <c r="EL18" s="74">
        <v>8.5</v>
      </c>
      <c r="EM18" s="74">
        <v>0</v>
      </c>
    </row>
    <row r="19" spans="1:254" ht="16.5" x14ac:dyDescent="0.25">
      <c r="A19" s="13">
        <v>0.66666666666666696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0.2</v>
      </c>
      <c r="M19" s="74">
        <v>0</v>
      </c>
      <c r="N19" s="74">
        <v>0</v>
      </c>
      <c r="O19" s="74">
        <v>0</v>
      </c>
      <c r="P19" s="74">
        <v>0</v>
      </c>
      <c r="Q19" s="74"/>
      <c r="R19" s="74"/>
      <c r="S19" s="74">
        <v>0</v>
      </c>
      <c r="T19" s="74">
        <v>0</v>
      </c>
      <c r="U19" s="74">
        <v>0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>
        <v>0</v>
      </c>
      <c r="AK19" s="74">
        <v>0</v>
      </c>
      <c r="AL19" s="74">
        <v>0</v>
      </c>
      <c r="AM19" s="74">
        <v>0</v>
      </c>
      <c r="AN19" s="74">
        <v>0</v>
      </c>
      <c r="AO19" s="74">
        <v>0</v>
      </c>
      <c r="AP19" s="74">
        <v>0</v>
      </c>
      <c r="AQ19" s="74">
        <v>0</v>
      </c>
      <c r="AR19" s="74">
        <v>0</v>
      </c>
      <c r="AS19" s="74">
        <v>0</v>
      </c>
      <c r="AT19" s="74">
        <v>0</v>
      </c>
      <c r="AU19" s="74">
        <v>0</v>
      </c>
      <c r="AV19" s="74">
        <v>0</v>
      </c>
      <c r="AW19" s="75">
        <v>0</v>
      </c>
      <c r="AX19" s="74">
        <v>0</v>
      </c>
      <c r="AY19" s="74">
        <v>0</v>
      </c>
      <c r="AZ19" s="74">
        <v>0</v>
      </c>
      <c r="BA19" s="74">
        <v>0</v>
      </c>
      <c r="BB19" s="74">
        <v>0</v>
      </c>
      <c r="BC19" s="74">
        <v>0</v>
      </c>
      <c r="BD19" s="74">
        <v>0</v>
      </c>
      <c r="BE19" s="74">
        <v>0</v>
      </c>
      <c r="BF19" s="74">
        <v>0</v>
      </c>
      <c r="BG19" s="74">
        <v>0</v>
      </c>
      <c r="BH19" s="74">
        <v>0</v>
      </c>
      <c r="BI19" s="74">
        <v>0</v>
      </c>
      <c r="BJ19" s="74">
        <v>0</v>
      </c>
      <c r="BK19" s="74">
        <v>0</v>
      </c>
      <c r="BL19" s="74">
        <v>0</v>
      </c>
      <c r="BM19" s="74">
        <v>0</v>
      </c>
      <c r="BN19" s="74">
        <v>0</v>
      </c>
      <c r="BO19" s="74">
        <v>0</v>
      </c>
      <c r="BP19" s="74">
        <v>0</v>
      </c>
      <c r="BQ19" s="74">
        <v>0</v>
      </c>
      <c r="BR19" s="74">
        <v>0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0</v>
      </c>
      <c r="CA19" s="74">
        <v>0</v>
      </c>
      <c r="CB19" s="74">
        <v>0</v>
      </c>
      <c r="CC19" s="74">
        <v>0</v>
      </c>
      <c r="CD19" s="74">
        <v>0</v>
      </c>
      <c r="CE19" s="74">
        <v>0</v>
      </c>
      <c r="CF19" s="74">
        <v>0</v>
      </c>
      <c r="CG19" s="74">
        <v>0</v>
      </c>
      <c r="CH19" s="74">
        <v>0</v>
      </c>
      <c r="CI19" s="74">
        <v>0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0</v>
      </c>
      <c r="CT19" s="74">
        <v>0</v>
      </c>
      <c r="CU19" s="74">
        <v>0</v>
      </c>
      <c r="CV19" s="74">
        <v>0</v>
      </c>
      <c r="CW19" s="74">
        <v>0</v>
      </c>
      <c r="CX19" s="74">
        <v>0</v>
      </c>
      <c r="CY19" s="74">
        <v>0</v>
      </c>
      <c r="CZ19" s="74">
        <v>0</v>
      </c>
      <c r="DA19" s="74">
        <v>0</v>
      </c>
      <c r="DB19" s="74">
        <v>0</v>
      </c>
      <c r="DC19" s="74">
        <v>0</v>
      </c>
      <c r="DD19" s="74">
        <v>0</v>
      </c>
      <c r="DE19" s="74">
        <v>0</v>
      </c>
      <c r="DF19" s="74">
        <v>0</v>
      </c>
      <c r="DG19" s="74">
        <v>0</v>
      </c>
      <c r="DH19" s="74">
        <v>0</v>
      </c>
      <c r="DI19" s="74">
        <v>0</v>
      </c>
      <c r="DJ19" s="74">
        <v>0</v>
      </c>
      <c r="DK19" s="74">
        <v>0</v>
      </c>
      <c r="DL19" s="74">
        <v>0</v>
      </c>
      <c r="DM19" s="74">
        <v>0</v>
      </c>
      <c r="DN19" s="74">
        <v>0</v>
      </c>
      <c r="DO19" s="74">
        <v>0</v>
      </c>
      <c r="DP19" s="76">
        <v>1.5</v>
      </c>
      <c r="DQ19">
        <v>0</v>
      </c>
      <c r="DR19">
        <v>0</v>
      </c>
      <c r="DS19" s="74">
        <v>0</v>
      </c>
      <c r="DT19" s="74">
        <v>0</v>
      </c>
      <c r="DU19" s="74">
        <v>5.5</v>
      </c>
      <c r="DV19" s="74">
        <v>5</v>
      </c>
      <c r="DW19" s="74">
        <v>0</v>
      </c>
      <c r="DX19" s="74">
        <v>21.5</v>
      </c>
      <c r="DY19" s="74">
        <v>0</v>
      </c>
      <c r="DZ19" s="74">
        <v>0</v>
      </c>
      <c r="EA19" s="74">
        <v>0</v>
      </c>
      <c r="EB19" s="74">
        <v>16</v>
      </c>
      <c r="EC19" s="74">
        <v>0</v>
      </c>
      <c r="ED19" s="74">
        <v>0</v>
      </c>
      <c r="EE19" s="74">
        <v>0</v>
      </c>
      <c r="EF19" s="74">
        <v>0</v>
      </c>
      <c r="EG19" s="74">
        <v>0</v>
      </c>
      <c r="EH19" s="74">
        <v>0</v>
      </c>
      <c r="EI19" s="74">
        <v>0</v>
      </c>
      <c r="EJ19" s="74">
        <v>0</v>
      </c>
      <c r="EK19" s="74">
        <v>0</v>
      </c>
      <c r="EL19" s="74">
        <v>2</v>
      </c>
      <c r="EM19" s="74">
        <v>0</v>
      </c>
    </row>
    <row r="20" spans="1:254" ht="16.5" x14ac:dyDescent="0.25">
      <c r="A20" s="13">
        <v>0.70833333333333304</v>
      </c>
      <c r="B20" s="74">
        <v>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0.2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/>
      <c r="R20" s="74"/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74">
        <v>0</v>
      </c>
      <c r="AM20" s="74">
        <v>0</v>
      </c>
      <c r="AN20" s="74">
        <v>0</v>
      </c>
      <c r="AO20" s="74">
        <v>0</v>
      </c>
      <c r="AP20" s="74">
        <v>0</v>
      </c>
      <c r="AQ20" s="74">
        <v>0</v>
      </c>
      <c r="AR20" s="74">
        <v>0</v>
      </c>
      <c r="AS20" s="74">
        <v>0</v>
      </c>
      <c r="AT20" s="74">
        <v>0</v>
      </c>
      <c r="AU20" s="74">
        <v>0</v>
      </c>
      <c r="AV20" s="74">
        <v>0</v>
      </c>
      <c r="AW20" s="75">
        <v>0</v>
      </c>
      <c r="AX20" s="74">
        <v>0</v>
      </c>
      <c r="AY20" s="74">
        <v>0</v>
      </c>
      <c r="AZ20" s="74">
        <v>0</v>
      </c>
      <c r="BA20" s="74">
        <v>0</v>
      </c>
      <c r="BB20" s="74">
        <v>0</v>
      </c>
      <c r="BC20" s="74">
        <v>0</v>
      </c>
      <c r="BD20" s="74">
        <v>0</v>
      </c>
      <c r="BE20" s="74">
        <v>0</v>
      </c>
      <c r="BF20" s="74">
        <v>0</v>
      </c>
      <c r="BG20" s="74">
        <v>0</v>
      </c>
      <c r="BH20" s="74">
        <v>0</v>
      </c>
      <c r="BI20" s="74">
        <v>0</v>
      </c>
      <c r="BJ20" s="74">
        <v>0</v>
      </c>
      <c r="BK20" s="74">
        <v>0</v>
      </c>
      <c r="BL20" s="74">
        <v>0</v>
      </c>
      <c r="BM20" s="74">
        <v>0</v>
      </c>
      <c r="BN20" s="74">
        <v>0</v>
      </c>
      <c r="BO20" s="74">
        <v>0</v>
      </c>
      <c r="BP20" s="74">
        <v>0</v>
      </c>
      <c r="BQ20" s="74">
        <v>0</v>
      </c>
      <c r="BR20" s="74">
        <v>0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0</v>
      </c>
      <c r="CA20" s="74">
        <v>0</v>
      </c>
      <c r="CB20" s="74">
        <v>0</v>
      </c>
      <c r="CC20" s="74">
        <v>0</v>
      </c>
      <c r="CD20" s="74">
        <v>0</v>
      </c>
      <c r="CE20" s="74">
        <v>0</v>
      </c>
      <c r="CF20" s="74">
        <v>0</v>
      </c>
      <c r="CG20" s="74">
        <v>0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0</v>
      </c>
      <c r="CO20" s="74">
        <v>0</v>
      </c>
      <c r="CP20" s="74">
        <v>0</v>
      </c>
      <c r="CQ20" s="74">
        <v>0</v>
      </c>
      <c r="CR20" s="74">
        <v>0</v>
      </c>
      <c r="CS20" s="74">
        <v>0</v>
      </c>
      <c r="CT20" s="74">
        <v>0</v>
      </c>
      <c r="CU20" s="74">
        <v>0</v>
      </c>
      <c r="CV20" s="74">
        <v>0</v>
      </c>
      <c r="CW20" s="74">
        <v>0</v>
      </c>
      <c r="CX20" s="74">
        <v>0</v>
      </c>
      <c r="CY20" s="74">
        <v>0</v>
      </c>
      <c r="CZ20" s="74">
        <v>0</v>
      </c>
      <c r="DA20" s="74">
        <v>0</v>
      </c>
      <c r="DB20" s="74">
        <v>0</v>
      </c>
      <c r="DC20" s="74">
        <v>0</v>
      </c>
      <c r="DD20" s="74">
        <v>0</v>
      </c>
      <c r="DE20" s="74">
        <v>0</v>
      </c>
      <c r="DF20" s="74">
        <v>0</v>
      </c>
      <c r="DG20" s="74">
        <v>0</v>
      </c>
      <c r="DH20" s="74">
        <v>0</v>
      </c>
      <c r="DI20" s="74">
        <v>0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1.5</v>
      </c>
      <c r="DP20" s="76">
        <v>0</v>
      </c>
      <c r="DQ20">
        <v>0</v>
      </c>
      <c r="DR20">
        <v>0</v>
      </c>
      <c r="DS20" s="74">
        <v>0</v>
      </c>
      <c r="DT20" s="74">
        <v>0</v>
      </c>
      <c r="DU20" s="74">
        <v>33.5</v>
      </c>
      <c r="DV20" s="74">
        <v>3.5</v>
      </c>
      <c r="DW20" s="74">
        <v>0</v>
      </c>
      <c r="DX20" s="74">
        <v>5</v>
      </c>
      <c r="DY20" s="74">
        <v>0</v>
      </c>
      <c r="DZ20" s="74">
        <v>0.5</v>
      </c>
      <c r="EA20" s="74">
        <v>0</v>
      </c>
      <c r="EB20" s="74">
        <v>52.5</v>
      </c>
      <c r="EC20" s="74">
        <v>0</v>
      </c>
      <c r="ED20" s="74">
        <v>0</v>
      </c>
      <c r="EE20" s="74">
        <v>0</v>
      </c>
      <c r="EF20" s="74">
        <v>0</v>
      </c>
      <c r="EG20" s="74">
        <v>0</v>
      </c>
      <c r="EH20" s="74">
        <v>0</v>
      </c>
      <c r="EI20" s="74">
        <v>0</v>
      </c>
      <c r="EJ20" s="74">
        <v>0</v>
      </c>
      <c r="EK20" s="74">
        <v>0</v>
      </c>
      <c r="EL20" s="74">
        <v>0</v>
      </c>
      <c r="EM20" s="74">
        <v>0</v>
      </c>
    </row>
    <row r="21" spans="1:254" ht="16.5" x14ac:dyDescent="0.25">
      <c r="A21" s="13">
        <v>0.75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/>
      <c r="R21" s="74"/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74">
        <v>0</v>
      </c>
      <c r="AN21" s="74">
        <v>0</v>
      </c>
      <c r="AO21" s="74">
        <v>0</v>
      </c>
      <c r="AP21" s="74">
        <v>0</v>
      </c>
      <c r="AQ21" s="74">
        <v>0</v>
      </c>
      <c r="AR21" s="74">
        <v>0</v>
      </c>
      <c r="AS21" s="74">
        <v>0</v>
      </c>
      <c r="AT21" s="74">
        <v>0</v>
      </c>
      <c r="AU21" s="74">
        <v>0</v>
      </c>
      <c r="AV21" s="74">
        <v>0</v>
      </c>
      <c r="AW21" s="75">
        <v>0</v>
      </c>
      <c r="AX21" s="74">
        <v>0</v>
      </c>
      <c r="AY21" s="74">
        <v>0</v>
      </c>
      <c r="AZ21" s="74">
        <v>0</v>
      </c>
      <c r="BA21" s="74">
        <v>0</v>
      </c>
      <c r="BB21" s="74">
        <v>0</v>
      </c>
      <c r="BC21" s="74">
        <v>0</v>
      </c>
      <c r="BD21" s="74">
        <v>0</v>
      </c>
      <c r="BE21" s="74">
        <v>0</v>
      </c>
      <c r="BF21" s="74">
        <v>0</v>
      </c>
      <c r="BG21" s="74">
        <v>0</v>
      </c>
      <c r="BH21" s="74">
        <v>0</v>
      </c>
      <c r="BI21" s="74">
        <v>0</v>
      </c>
      <c r="BJ21" s="74">
        <v>0</v>
      </c>
      <c r="BK21" s="74">
        <v>0</v>
      </c>
      <c r="BL21" s="74">
        <v>0</v>
      </c>
      <c r="BM21" s="74">
        <v>0</v>
      </c>
      <c r="BN21" s="74">
        <v>0</v>
      </c>
      <c r="BO21" s="74">
        <v>0</v>
      </c>
      <c r="BP21" s="74">
        <v>0</v>
      </c>
      <c r="BQ21" s="74">
        <v>0</v>
      </c>
      <c r="BR21" s="74">
        <v>0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0</v>
      </c>
      <c r="CA21" s="74">
        <v>0</v>
      </c>
      <c r="CB21" s="74">
        <v>0</v>
      </c>
      <c r="CC21" s="74">
        <v>0</v>
      </c>
      <c r="CD21" s="74">
        <v>0</v>
      </c>
      <c r="CE21" s="74">
        <v>0</v>
      </c>
      <c r="CF21" s="74">
        <v>0</v>
      </c>
      <c r="CG21" s="74">
        <v>0</v>
      </c>
      <c r="CH21" s="74">
        <v>0</v>
      </c>
      <c r="CI21" s="74">
        <v>0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0</v>
      </c>
      <c r="CT21" s="74">
        <v>0</v>
      </c>
      <c r="CU21" s="74">
        <v>0</v>
      </c>
      <c r="CV21" s="74">
        <v>0</v>
      </c>
      <c r="CW21" s="74">
        <v>0</v>
      </c>
      <c r="CX21" s="74">
        <v>0</v>
      </c>
      <c r="CY21" s="74">
        <v>0</v>
      </c>
      <c r="CZ21" s="74">
        <v>0</v>
      </c>
      <c r="DA21" s="74">
        <v>0</v>
      </c>
      <c r="DB21" s="74">
        <v>0</v>
      </c>
      <c r="DC21" s="74">
        <v>0</v>
      </c>
      <c r="DD21" s="74">
        <v>0</v>
      </c>
      <c r="DE21" s="74">
        <v>0</v>
      </c>
      <c r="DF21" s="74">
        <v>0</v>
      </c>
      <c r="DG21" s="74">
        <v>0</v>
      </c>
      <c r="DH21" s="74">
        <v>0</v>
      </c>
      <c r="DI21" s="74">
        <v>0</v>
      </c>
      <c r="DJ21" s="74">
        <v>0</v>
      </c>
      <c r="DK21" s="74">
        <v>0</v>
      </c>
      <c r="DL21" s="74">
        <v>0</v>
      </c>
      <c r="DM21" s="74">
        <v>0</v>
      </c>
      <c r="DN21" s="74">
        <v>0</v>
      </c>
      <c r="DO21" s="74">
        <v>3</v>
      </c>
      <c r="DP21" s="76">
        <v>0</v>
      </c>
      <c r="DQ21">
        <v>0</v>
      </c>
      <c r="DR21">
        <v>0</v>
      </c>
      <c r="DS21" s="74">
        <v>0</v>
      </c>
      <c r="DT21" s="74">
        <v>0.5</v>
      </c>
      <c r="DU21" s="74">
        <v>3.5</v>
      </c>
      <c r="DV21" s="74">
        <v>0.5</v>
      </c>
      <c r="DW21" s="74">
        <v>0</v>
      </c>
      <c r="DX21" s="74">
        <v>3.5</v>
      </c>
      <c r="DY21" s="74">
        <v>0</v>
      </c>
      <c r="DZ21" s="74">
        <v>0.5</v>
      </c>
      <c r="EA21" s="74">
        <v>0</v>
      </c>
      <c r="EB21" s="74">
        <v>2</v>
      </c>
      <c r="EC21" s="74">
        <v>0</v>
      </c>
      <c r="ED21" s="74">
        <v>0</v>
      </c>
      <c r="EE21" s="74">
        <v>0</v>
      </c>
      <c r="EF21" s="74">
        <v>0</v>
      </c>
      <c r="EG21" s="74">
        <v>0</v>
      </c>
      <c r="EH21" s="74">
        <v>0</v>
      </c>
      <c r="EI21" s="74">
        <v>0</v>
      </c>
      <c r="EJ21" s="74">
        <v>0</v>
      </c>
      <c r="EK21" s="74">
        <v>0</v>
      </c>
      <c r="EL21" s="74">
        <v>0.5</v>
      </c>
      <c r="EM21" s="74">
        <v>0</v>
      </c>
    </row>
    <row r="22" spans="1:254" ht="16.5" x14ac:dyDescent="0.25">
      <c r="A22" s="13">
        <v>0.79166666666666696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/>
      <c r="Q22" s="74"/>
      <c r="R22" s="74"/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4">
        <v>0</v>
      </c>
      <c r="AI22" s="74">
        <v>0</v>
      </c>
      <c r="AJ22" s="74">
        <v>0</v>
      </c>
      <c r="AK22" s="74">
        <v>0</v>
      </c>
      <c r="AL22" s="74">
        <v>0</v>
      </c>
      <c r="AM22" s="74">
        <v>0</v>
      </c>
      <c r="AN22" s="74">
        <v>0</v>
      </c>
      <c r="AO22" s="74">
        <v>0</v>
      </c>
      <c r="AP22" s="74">
        <v>0</v>
      </c>
      <c r="AQ22" s="74">
        <v>0</v>
      </c>
      <c r="AR22" s="74">
        <v>0</v>
      </c>
      <c r="AS22" s="74">
        <v>0</v>
      </c>
      <c r="AT22" s="74">
        <v>0</v>
      </c>
      <c r="AU22" s="74">
        <v>0</v>
      </c>
      <c r="AV22" s="74">
        <v>0</v>
      </c>
      <c r="AW22" s="75">
        <v>0</v>
      </c>
      <c r="AX22" s="74">
        <v>0</v>
      </c>
      <c r="AY22" s="74">
        <v>0</v>
      </c>
      <c r="AZ22" s="74">
        <v>0</v>
      </c>
      <c r="BA22" s="74">
        <v>0</v>
      </c>
      <c r="BB22" s="74">
        <v>0</v>
      </c>
      <c r="BC22" s="74">
        <v>0</v>
      </c>
      <c r="BD22" s="74">
        <v>0</v>
      </c>
      <c r="BE22" s="74">
        <v>0</v>
      </c>
      <c r="BF22" s="74">
        <v>0</v>
      </c>
      <c r="BG22" s="74">
        <v>0</v>
      </c>
      <c r="BH22" s="74">
        <v>0</v>
      </c>
      <c r="BI22" s="74">
        <v>0</v>
      </c>
      <c r="BJ22" s="74">
        <v>0</v>
      </c>
      <c r="BK22" s="74">
        <v>0</v>
      </c>
      <c r="BL22" s="74">
        <v>0</v>
      </c>
      <c r="BM22" s="74">
        <v>0</v>
      </c>
      <c r="BN22" s="74">
        <v>0</v>
      </c>
      <c r="BO22" s="74">
        <v>0</v>
      </c>
      <c r="BP22" s="74">
        <v>0</v>
      </c>
      <c r="BQ22" s="74">
        <v>0</v>
      </c>
      <c r="BR22" s="74">
        <v>0</v>
      </c>
      <c r="BS22" s="74">
        <v>0</v>
      </c>
      <c r="BT22" s="74">
        <v>0</v>
      </c>
      <c r="BU22" s="74">
        <v>0</v>
      </c>
      <c r="BV22" s="74">
        <v>0</v>
      </c>
      <c r="BW22" s="74">
        <v>0</v>
      </c>
      <c r="BX22" s="74">
        <v>0</v>
      </c>
      <c r="BY22" s="74">
        <v>0</v>
      </c>
      <c r="BZ22" s="74">
        <v>0</v>
      </c>
      <c r="CA22" s="74">
        <v>0</v>
      </c>
      <c r="CB22" s="74">
        <v>0</v>
      </c>
      <c r="CC22" s="74">
        <v>0</v>
      </c>
      <c r="CD22" s="74">
        <v>0</v>
      </c>
      <c r="CE22" s="74">
        <v>0</v>
      </c>
      <c r="CF22" s="74">
        <v>0</v>
      </c>
      <c r="CG22" s="74">
        <v>0</v>
      </c>
      <c r="CH22" s="74">
        <v>0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0</v>
      </c>
      <c r="CO22" s="74">
        <v>0</v>
      </c>
      <c r="CP22" s="74">
        <v>0</v>
      </c>
      <c r="CQ22" s="74">
        <v>0</v>
      </c>
      <c r="CR22" s="74">
        <v>0</v>
      </c>
      <c r="CS22" s="74">
        <v>0</v>
      </c>
      <c r="CT22" s="74">
        <v>0</v>
      </c>
      <c r="CU22" s="74">
        <v>0</v>
      </c>
      <c r="CV22" s="74">
        <v>0</v>
      </c>
      <c r="CW22" s="74">
        <v>0</v>
      </c>
      <c r="CX22" s="74">
        <v>0</v>
      </c>
      <c r="CY22" s="74">
        <v>0</v>
      </c>
      <c r="CZ22" s="74">
        <v>0</v>
      </c>
      <c r="DA22" s="74">
        <v>0</v>
      </c>
      <c r="DB22" s="74">
        <v>0</v>
      </c>
      <c r="DC22" s="74">
        <v>0</v>
      </c>
      <c r="DD22" s="74">
        <v>0</v>
      </c>
      <c r="DE22" s="74">
        <v>0</v>
      </c>
      <c r="DF22" s="74">
        <v>0</v>
      </c>
      <c r="DG22" s="74">
        <v>0</v>
      </c>
      <c r="DH22" s="74">
        <v>0</v>
      </c>
      <c r="DI22" s="74">
        <v>0</v>
      </c>
      <c r="DJ22" s="74">
        <v>0</v>
      </c>
      <c r="DK22" s="74">
        <v>0</v>
      </c>
      <c r="DL22" s="74">
        <v>0</v>
      </c>
      <c r="DM22" s="74">
        <v>0</v>
      </c>
      <c r="DN22" s="74">
        <v>0</v>
      </c>
      <c r="DO22" s="74">
        <v>3.5</v>
      </c>
      <c r="DP22" s="76">
        <v>0</v>
      </c>
      <c r="DQ22">
        <v>0</v>
      </c>
      <c r="DR22">
        <v>0</v>
      </c>
      <c r="DS22" s="74">
        <v>0</v>
      </c>
      <c r="DT22" s="74">
        <v>5</v>
      </c>
      <c r="DU22" s="74">
        <v>2</v>
      </c>
      <c r="DV22" s="74">
        <v>0.5</v>
      </c>
      <c r="DW22" s="74">
        <v>0</v>
      </c>
      <c r="DX22" s="74">
        <v>2.5</v>
      </c>
      <c r="DY22" s="74">
        <v>0</v>
      </c>
      <c r="DZ22" s="74">
        <v>0</v>
      </c>
      <c r="EA22" s="74">
        <v>0</v>
      </c>
      <c r="EB22" s="74">
        <v>1.5</v>
      </c>
      <c r="EC22" s="74">
        <v>0</v>
      </c>
      <c r="ED22" s="74">
        <v>0</v>
      </c>
      <c r="EE22" s="74">
        <v>0</v>
      </c>
      <c r="EF22" s="74">
        <v>0</v>
      </c>
      <c r="EG22" s="74">
        <v>0</v>
      </c>
      <c r="EH22" s="74">
        <v>0</v>
      </c>
      <c r="EI22" s="74">
        <v>0</v>
      </c>
      <c r="EJ22" s="74">
        <v>0</v>
      </c>
      <c r="EK22" s="74">
        <v>0</v>
      </c>
      <c r="EL22" s="74">
        <v>8.5</v>
      </c>
      <c r="EM22" s="74">
        <v>0</v>
      </c>
    </row>
    <row r="23" spans="1:254" ht="16.5" x14ac:dyDescent="0.25">
      <c r="A23" s="13">
        <v>0.83333333333333304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0.2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/>
      <c r="Q23" s="74"/>
      <c r="R23" s="74"/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  <c r="AC23" s="74">
        <v>0</v>
      </c>
      <c r="AD23" s="74">
        <v>0</v>
      </c>
      <c r="AE23" s="74">
        <v>0</v>
      </c>
      <c r="AF23" s="74">
        <v>0</v>
      </c>
      <c r="AG23" s="74">
        <v>0</v>
      </c>
      <c r="AH23" s="74">
        <v>0</v>
      </c>
      <c r="AI23" s="74">
        <v>0</v>
      </c>
      <c r="AJ23" s="74">
        <v>0</v>
      </c>
      <c r="AK23" s="74">
        <v>0</v>
      </c>
      <c r="AL23" s="74">
        <v>0</v>
      </c>
      <c r="AM23" s="74">
        <v>0</v>
      </c>
      <c r="AN23" s="74">
        <v>0</v>
      </c>
      <c r="AO23" s="74">
        <v>0</v>
      </c>
      <c r="AP23" s="74">
        <v>0</v>
      </c>
      <c r="AQ23" s="74">
        <v>0</v>
      </c>
      <c r="AR23" s="74">
        <v>0</v>
      </c>
      <c r="AS23" s="74">
        <v>0</v>
      </c>
      <c r="AT23" s="74">
        <v>0</v>
      </c>
      <c r="AU23" s="74">
        <v>0</v>
      </c>
      <c r="AV23" s="74">
        <v>0</v>
      </c>
      <c r="AW23" s="75">
        <v>0</v>
      </c>
      <c r="AX23" s="74">
        <v>0</v>
      </c>
      <c r="AY23" s="74">
        <v>0</v>
      </c>
      <c r="AZ23" s="74">
        <v>0</v>
      </c>
      <c r="BA23" s="74">
        <v>0</v>
      </c>
      <c r="BB23" s="74">
        <v>0</v>
      </c>
      <c r="BC23" s="74">
        <v>0</v>
      </c>
      <c r="BD23" s="74">
        <v>0</v>
      </c>
      <c r="BE23" s="74">
        <v>0</v>
      </c>
      <c r="BF23" s="74">
        <v>0</v>
      </c>
      <c r="BG23" s="74">
        <v>0</v>
      </c>
      <c r="BH23" s="74">
        <v>0</v>
      </c>
      <c r="BI23" s="74">
        <v>0</v>
      </c>
      <c r="BJ23" s="74">
        <v>0</v>
      </c>
      <c r="BK23" s="74">
        <v>0</v>
      </c>
      <c r="BL23" s="74">
        <v>0</v>
      </c>
      <c r="BM23" s="74">
        <v>0</v>
      </c>
      <c r="BN23" s="74">
        <v>0</v>
      </c>
      <c r="BO23" s="74">
        <v>0</v>
      </c>
      <c r="BP23" s="74">
        <v>0</v>
      </c>
      <c r="BQ23" s="74">
        <v>0</v>
      </c>
      <c r="BR23" s="74">
        <v>0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0</v>
      </c>
      <c r="CA23" s="74">
        <v>0</v>
      </c>
      <c r="CB23" s="74">
        <v>0</v>
      </c>
      <c r="CC23" s="74">
        <v>0</v>
      </c>
      <c r="CD23" s="74">
        <v>0</v>
      </c>
      <c r="CE23" s="74">
        <v>0</v>
      </c>
      <c r="CF23" s="74">
        <v>0</v>
      </c>
      <c r="CG23" s="74">
        <v>0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0</v>
      </c>
      <c r="CP23" s="74">
        <v>0</v>
      </c>
      <c r="CQ23" s="74">
        <v>0</v>
      </c>
      <c r="CR23" s="74">
        <v>0</v>
      </c>
      <c r="CS23" s="74">
        <v>0</v>
      </c>
      <c r="CT23" s="74">
        <v>0</v>
      </c>
      <c r="CU23" s="74">
        <v>0</v>
      </c>
      <c r="CV23" s="74">
        <v>0</v>
      </c>
      <c r="CW23" s="74">
        <v>0</v>
      </c>
      <c r="CX23" s="74">
        <v>0</v>
      </c>
      <c r="CY23" s="74">
        <v>0</v>
      </c>
      <c r="CZ23" s="74">
        <v>0</v>
      </c>
      <c r="DA23" s="74">
        <v>0</v>
      </c>
      <c r="DB23" s="74">
        <v>0</v>
      </c>
      <c r="DC23" s="74">
        <v>0</v>
      </c>
      <c r="DD23" s="74">
        <v>0</v>
      </c>
      <c r="DE23" s="74">
        <v>0</v>
      </c>
      <c r="DF23" s="74">
        <v>0</v>
      </c>
      <c r="DG23" s="74">
        <v>0</v>
      </c>
      <c r="DH23" s="74">
        <v>0</v>
      </c>
      <c r="DI23" s="74">
        <v>0</v>
      </c>
      <c r="DJ23" s="74">
        <v>0</v>
      </c>
      <c r="DK23" s="74">
        <v>0</v>
      </c>
      <c r="DL23" s="74">
        <v>0</v>
      </c>
      <c r="DM23" s="74">
        <v>0</v>
      </c>
      <c r="DN23" s="74">
        <v>0</v>
      </c>
      <c r="DO23" s="74">
        <v>4</v>
      </c>
      <c r="DP23" s="76">
        <v>0</v>
      </c>
      <c r="DQ23">
        <v>0</v>
      </c>
      <c r="DR23">
        <v>0</v>
      </c>
      <c r="DS23" s="74">
        <v>0</v>
      </c>
      <c r="DT23" s="74">
        <v>4.5</v>
      </c>
      <c r="DU23" s="74">
        <v>2</v>
      </c>
      <c r="DV23" s="74">
        <v>1.5</v>
      </c>
      <c r="DW23" s="74">
        <v>0</v>
      </c>
      <c r="DX23" s="74">
        <v>0.5</v>
      </c>
      <c r="DY23" s="74">
        <v>0</v>
      </c>
      <c r="DZ23" s="74">
        <v>0</v>
      </c>
      <c r="EA23" s="74">
        <v>0</v>
      </c>
      <c r="EB23" s="74">
        <v>0.5</v>
      </c>
      <c r="EC23" s="74">
        <v>0</v>
      </c>
      <c r="ED23" s="74">
        <v>0</v>
      </c>
      <c r="EE23" s="74">
        <v>0</v>
      </c>
      <c r="EF23" s="74">
        <v>0</v>
      </c>
      <c r="EG23" s="74">
        <v>0</v>
      </c>
      <c r="EH23" s="74">
        <v>0</v>
      </c>
      <c r="EI23" s="74">
        <v>0</v>
      </c>
      <c r="EJ23" s="74">
        <v>0</v>
      </c>
      <c r="EK23" s="74">
        <v>0</v>
      </c>
      <c r="EL23" s="74">
        <v>0</v>
      </c>
      <c r="EM23" s="74">
        <v>0</v>
      </c>
    </row>
    <row r="24" spans="1:254" ht="16.5" x14ac:dyDescent="0.25">
      <c r="A24" s="13">
        <v>0.875</v>
      </c>
      <c r="B24" s="74">
        <v>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0.2</v>
      </c>
      <c r="L24" s="74">
        <v>0</v>
      </c>
      <c r="M24" s="74">
        <v>0</v>
      </c>
      <c r="N24" s="74">
        <v>0</v>
      </c>
      <c r="O24" s="74">
        <v>0</v>
      </c>
      <c r="P24" s="74"/>
      <c r="Q24" s="74"/>
      <c r="R24" s="74"/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4">
        <v>0</v>
      </c>
      <c r="AP24" s="74">
        <v>0</v>
      </c>
      <c r="AQ24" s="74">
        <v>0</v>
      </c>
      <c r="AR24" s="74">
        <v>0</v>
      </c>
      <c r="AS24" s="74">
        <v>0</v>
      </c>
      <c r="AT24" s="74">
        <v>0</v>
      </c>
      <c r="AU24" s="74">
        <v>0</v>
      </c>
      <c r="AV24" s="74">
        <v>0</v>
      </c>
      <c r="AW24" s="75">
        <v>0</v>
      </c>
      <c r="AX24" s="74">
        <v>0</v>
      </c>
      <c r="AY24" s="74">
        <v>0</v>
      </c>
      <c r="AZ24" s="74">
        <v>0</v>
      </c>
      <c r="BA24" s="74">
        <v>0</v>
      </c>
      <c r="BB24" s="74">
        <v>0</v>
      </c>
      <c r="BC24" s="74">
        <v>0</v>
      </c>
      <c r="BD24" s="74">
        <v>0</v>
      </c>
      <c r="BE24" s="74">
        <v>0</v>
      </c>
      <c r="BF24" s="74">
        <v>0</v>
      </c>
      <c r="BG24" s="74">
        <v>0</v>
      </c>
      <c r="BH24" s="74">
        <v>0</v>
      </c>
      <c r="BI24" s="74">
        <v>0</v>
      </c>
      <c r="BJ24" s="74">
        <v>0</v>
      </c>
      <c r="BK24" s="74">
        <v>0</v>
      </c>
      <c r="BL24" s="74">
        <v>0</v>
      </c>
      <c r="BM24" s="74">
        <v>0</v>
      </c>
      <c r="BN24" s="74">
        <v>0</v>
      </c>
      <c r="BO24" s="74">
        <v>0</v>
      </c>
      <c r="BP24" s="74">
        <v>0</v>
      </c>
      <c r="BQ24" s="74">
        <v>0</v>
      </c>
      <c r="BR24" s="74">
        <v>0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0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0</v>
      </c>
      <c r="CO24" s="74">
        <v>0</v>
      </c>
      <c r="CP24" s="74">
        <v>0</v>
      </c>
      <c r="CQ24" s="74">
        <v>0</v>
      </c>
      <c r="CR24" s="74">
        <v>0</v>
      </c>
      <c r="CS24" s="74">
        <v>0</v>
      </c>
      <c r="CT24" s="74">
        <v>0</v>
      </c>
      <c r="CU24" s="74">
        <v>0</v>
      </c>
      <c r="CV24" s="74">
        <v>0</v>
      </c>
      <c r="CW24" s="74">
        <v>0</v>
      </c>
      <c r="CX24" s="74">
        <v>0</v>
      </c>
      <c r="CY24" s="74">
        <v>0</v>
      </c>
      <c r="CZ24" s="74">
        <v>0</v>
      </c>
      <c r="DA24" s="74">
        <v>0</v>
      </c>
      <c r="DB24" s="74">
        <v>0</v>
      </c>
      <c r="DC24" s="74">
        <v>0</v>
      </c>
      <c r="DD24" s="74">
        <v>0</v>
      </c>
      <c r="DE24" s="74">
        <v>0</v>
      </c>
      <c r="DF24" s="74">
        <v>0</v>
      </c>
      <c r="DG24" s="74">
        <v>0</v>
      </c>
      <c r="DH24" s="74">
        <v>0</v>
      </c>
      <c r="DI24" s="74">
        <v>0</v>
      </c>
      <c r="DJ24" s="74">
        <v>0</v>
      </c>
      <c r="DK24" s="74">
        <v>0</v>
      </c>
      <c r="DL24" s="74">
        <v>0</v>
      </c>
      <c r="DM24" s="74">
        <v>0</v>
      </c>
      <c r="DN24" s="74">
        <v>0</v>
      </c>
      <c r="DO24" s="74">
        <v>3.8</v>
      </c>
      <c r="DP24" s="76">
        <v>0</v>
      </c>
      <c r="DQ24">
        <v>0</v>
      </c>
      <c r="DR24">
        <v>0</v>
      </c>
      <c r="DS24" s="74">
        <v>0</v>
      </c>
      <c r="DT24" s="74">
        <v>14</v>
      </c>
      <c r="DU24" s="74">
        <v>8.5</v>
      </c>
      <c r="DV24" s="74">
        <v>1.5</v>
      </c>
      <c r="DW24" s="74">
        <v>0</v>
      </c>
      <c r="DX24" s="74">
        <v>0</v>
      </c>
      <c r="DY24" s="74">
        <v>0</v>
      </c>
      <c r="DZ24" s="74">
        <v>0</v>
      </c>
      <c r="EA24" s="74">
        <v>0</v>
      </c>
      <c r="EB24" s="74">
        <v>0</v>
      </c>
      <c r="EC24" s="74">
        <v>0</v>
      </c>
      <c r="ED24" s="74">
        <v>0</v>
      </c>
      <c r="EE24" s="74">
        <v>0</v>
      </c>
      <c r="EF24" s="74">
        <v>0</v>
      </c>
      <c r="EG24" s="74">
        <v>0</v>
      </c>
      <c r="EH24" s="74">
        <v>0</v>
      </c>
      <c r="EI24" s="74">
        <v>0</v>
      </c>
      <c r="EJ24" s="74">
        <v>0</v>
      </c>
      <c r="EK24" s="74">
        <v>0</v>
      </c>
      <c r="EL24" s="74">
        <v>0</v>
      </c>
      <c r="EM24" s="74">
        <v>0</v>
      </c>
    </row>
    <row r="25" spans="1:254" ht="16.5" x14ac:dyDescent="0.25">
      <c r="A25" s="13">
        <v>0.91666666666666696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/>
      <c r="Q25" s="74"/>
      <c r="R25" s="74"/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A25" s="74">
        <v>0</v>
      </c>
      <c r="AB25" s="74"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74">
        <v>0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>
        <v>0</v>
      </c>
      <c r="AP25" s="74">
        <v>0</v>
      </c>
      <c r="AQ25" s="74">
        <v>0</v>
      </c>
      <c r="AR25" s="74">
        <v>0</v>
      </c>
      <c r="AS25" s="74">
        <v>0</v>
      </c>
      <c r="AT25" s="74">
        <v>0</v>
      </c>
      <c r="AU25" s="74">
        <v>0</v>
      </c>
      <c r="AV25" s="74">
        <v>0</v>
      </c>
      <c r="AW25" s="75">
        <v>0</v>
      </c>
      <c r="AX25" s="74">
        <v>0</v>
      </c>
      <c r="AY25" s="74">
        <v>0</v>
      </c>
      <c r="AZ25" s="74">
        <v>0</v>
      </c>
      <c r="BA25" s="74">
        <v>0</v>
      </c>
      <c r="BB25" s="74">
        <v>0</v>
      </c>
      <c r="BC25" s="74">
        <v>0</v>
      </c>
      <c r="BD25" s="74">
        <v>0</v>
      </c>
      <c r="BE25" s="74">
        <v>0</v>
      </c>
      <c r="BF25" s="74">
        <v>0</v>
      </c>
      <c r="BG25" s="74">
        <v>0</v>
      </c>
      <c r="BH25" s="74">
        <v>0</v>
      </c>
      <c r="BI25" s="74">
        <v>0</v>
      </c>
      <c r="BJ25" s="74">
        <v>0</v>
      </c>
      <c r="BK25" s="74">
        <v>0</v>
      </c>
      <c r="BL25" s="74">
        <v>0</v>
      </c>
      <c r="BM25" s="74">
        <v>0</v>
      </c>
      <c r="BN25" s="74">
        <v>0</v>
      </c>
      <c r="BO25" s="74">
        <v>0</v>
      </c>
      <c r="BP25" s="74">
        <v>0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0</v>
      </c>
      <c r="CT25" s="74">
        <v>0</v>
      </c>
      <c r="CU25" s="74">
        <v>0</v>
      </c>
      <c r="CV25" s="74">
        <v>0</v>
      </c>
      <c r="CW25" s="74">
        <v>0</v>
      </c>
      <c r="CX25" s="74">
        <v>0</v>
      </c>
      <c r="CY25" s="74">
        <v>0</v>
      </c>
      <c r="CZ25" s="74">
        <v>0</v>
      </c>
      <c r="DA25" s="74">
        <v>0</v>
      </c>
      <c r="DB25" s="74">
        <v>0</v>
      </c>
      <c r="DC25" s="74">
        <v>0</v>
      </c>
      <c r="DD25" s="74">
        <v>0</v>
      </c>
      <c r="DE25" s="74">
        <v>0</v>
      </c>
      <c r="DF25" s="74">
        <v>0</v>
      </c>
      <c r="DG25" s="74">
        <v>0</v>
      </c>
      <c r="DH25" s="74">
        <v>0</v>
      </c>
      <c r="DI25" s="74">
        <v>0</v>
      </c>
      <c r="DJ25" s="74">
        <v>0</v>
      </c>
      <c r="DK25" s="74">
        <v>0</v>
      </c>
      <c r="DL25" s="74">
        <v>0</v>
      </c>
      <c r="DM25" s="74">
        <v>0</v>
      </c>
      <c r="DN25" s="74">
        <v>0</v>
      </c>
      <c r="DO25" s="74">
        <v>3.3</v>
      </c>
      <c r="DP25" s="76">
        <v>0</v>
      </c>
      <c r="DQ25">
        <v>0</v>
      </c>
      <c r="DR25">
        <v>0</v>
      </c>
      <c r="DS25" s="74">
        <v>0</v>
      </c>
      <c r="DT25" s="74">
        <v>0.5</v>
      </c>
      <c r="DU25" s="74">
        <v>18.5</v>
      </c>
      <c r="DV25" s="74">
        <v>1</v>
      </c>
      <c r="DW25" s="74">
        <v>0</v>
      </c>
      <c r="DX25" s="74">
        <v>0</v>
      </c>
      <c r="DY25" s="74">
        <v>0</v>
      </c>
      <c r="DZ25" s="74">
        <v>0</v>
      </c>
      <c r="EA25" s="74">
        <v>0</v>
      </c>
      <c r="EB25" s="74">
        <v>0</v>
      </c>
      <c r="EC25" s="74">
        <v>0</v>
      </c>
      <c r="ED25" s="74">
        <v>0</v>
      </c>
      <c r="EE25" s="74">
        <v>0</v>
      </c>
      <c r="EF25" s="74">
        <v>0</v>
      </c>
      <c r="EG25" s="74">
        <v>0</v>
      </c>
      <c r="EH25" s="74">
        <v>0</v>
      </c>
      <c r="EI25" s="74">
        <v>0</v>
      </c>
      <c r="EJ25" s="74">
        <v>0</v>
      </c>
      <c r="EK25" s="74">
        <v>2.5</v>
      </c>
      <c r="EL25" s="74">
        <v>0</v>
      </c>
      <c r="EM25" s="74">
        <v>0</v>
      </c>
    </row>
    <row r="26" spans="1:254" ht="16.5" x14ac:dyDescent="0.25">
      <c r="A26" s="13">
        <v>0.95833333333333304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/>
      <c r="Q26" s="74"/>
      <c r="R26" s="74"/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4">
        <v>0</v>
      </c>
      <c r="AL26" s="74">
        <v>0</v>
      </c>
      <c r="AM26" s="74">
        <v>0</v>
      </c>
      <c r="AN26" s="74">
        <v>0</v>
      </c>
      <c r="AO26" s="74">
        <v>0</v>
      </c>
      <c r="AP26" s="74">
        <v>0</v>
      </c>
      <c r="AQ26" s="74">
        <v>0</v>
      </c>
      <c r="AR26" s="74">
        <v>0</v>
      </c>
      <c r="AS26" s="74">
        <v>0</v>
      </c>
      <c r="AT26" s="74">
        <v>0</v>
      </c>
      <c r="AU26" s="74">
        <v>0</v>
      </c>
      <c r="AV26" s="74">
        <v>0</v>
      </c>
      <c r="AW26" s="75">
        <v>0</v>
      </c>
      <c r="AX26" s="74">
        <v>0</v>
      </c>
      <c r="AY26" s="74">
        <v>0</v>
      </c>
      <c r="AZ26" s="74">
        <v>0</v>
      </c>
      <c r="BA26" s="74">
        <v>0</v>
      </c>
      <c r="BB26" s="74">
        <v>0</v>
      </c>
      <c r="BC26" s="74">
        <v>0</v>
      </c>
      <c r="BD26" s="74">
        <v>0</v>
      </c>
      <c r="BE26" s="74">
        <v>0</v>
      </c>
      <c r="BF26" s="74">
        <v>0</v>
      </c>
      <c r="BG26" s="74">
        <v>0</v>
      </c>
      <c r="BH26" s="74">
        <v>0</v>
      </c>
      <c r="BI26" s="74">
        <v>0</v>
      </c>
      <c r="BJ26" s="74">
        <v>0</v>
      </c>
      <c r="BK26" s="74">
        <v>0</v>
      </c>
      <c r="BL26" s="74">
        <v>0</v>
      </c>
      <c r="BM26" s="74">
        <v>0</v>
      </c>
      <c r="BN26" s="74">
        <v>0</v>
      </c>
      <c r="BO26" s="74">
        <v>0</v>
      </c>
      <c r="BP26" s="74">
        <v>0.2</v>
      </c>
      <c r="BQ26" s="74">
        <v>0</v>
      </c>
      <c r="BR26" s="74">
        <v>0</v>
      </c>
      <c r="BS26" s="74">
        <v>0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0</v>
      </c>
      <c r="CT26" s="74">
        <v>0</v>
      </c>
      <c r="CU26" s="74">
        <v>0</v>
      </c>
      <c r="CV26" s="74">
        <v>0</v>
      </c>
      <c r="CW26" s="74">
        <v>0</v>
      </c>
      <c r="CX26" s="74">
        <v>0</v>
      </c>
      <c r="CY26" s="74">
        <v>0</v>
      </c>
      <c r="CZ26" s="74">
        <v>0</v>
      </c>
      <c r="DA26" s="74">
        <v>0</v>
      </c>
      <c r="DB26" s="74">
        <v>0</v>
      </c>
      <c r="DC26" s="74">
        <v>0</v>
      </c>
      <c r="DD26" s="74">
        <v>0</v>
      </c>
      <c r="DE26" s="74">
        <v>0</v>
      </c>
      <c r="DF26" s="74">
        <v>0</v>
      </c>
      <c r="DG26" s="74">
        <v>0</v>
      </c>
      <c r="DH26" s="74">
        <v>0</v>
      </c>
      <c r="DI26" s="74">
        <v>0</v>
      </c>
      <c r="DJ26" s="74">
        <v>0</v>
      </c>
      <c r="DK26" s="74">
        <v>0</v>
      </c>
      <c r="DL26" s="74">
        <v>0</v>
      </c>
      <c r="DM26" s="74">
        <v>0</v>
      </c>
      <c r="DN26" s="74">
        <v>0</v>
      </c>
      <c r="DO26" s="74">
        <v>3</v>
      </c>
      <c r="DP26" s="76">
        <v>1.5</v>
      </c>
      <c r="DQ26">
        <v>0</v>
      </c>
      <c r="DR26">
        <v>0</v>
      </c>
      <c r="DS26" s="74">
        <v>0</v>
      </c>
      <c r="DT26" s="74">
        <v>4.5</v>
      </c>
      <c r="DU26" s="74">
        <v>5</v>
      </c>
      <c r="DV26" s="74">
        <v>0</v>
      </c>
      <c r="DW26" s="74">
        <v>0</v>
      </c>
      <c r="DX26" s="74">
        <v>0</v>
      </c>
      <c r="DY26" s="74">
        <v>0</v>
      </c>
      <c r="DZ26" s="74">
        <v>0</v>
      </c>
      <c r="EA26" s="74">
        <v>0</v>
      </c>
      <c r="EB26" s="74">
        <v>0</v>
      </c>
      <c r="EC26" s="74">
        <v>0</v>
      </c>
      <c r="ED26" s="74">
        <v>0</v>
      </c>
      <c r="EE26" s="74">
        <v>0</v>
      </c>
      <c r="EF26" s="74">
        <v>0</v>
      </c>
      <c r="EG26" s="74">
        <v>0</v>
      </c>
      <c r="EH26" s="74">
        <v>0</v>
      </c>
      <c r="EI26" s="74">
        <v>0</v>
      </c>
      <c r="EJ26" s="74">
        <v>6.5</v>
      </c>
      <c r="EK26" s="74">
        <v>3</v>
      </c>
      <c r="EL26" s="74">
        <v>1</v>
      </c>
      <c r="EM26" s="74">
        <v>0</v>
      </c>
    </row>
    <row r="28" spans="1:254" ht="16.5" x14ac:dyDescent="0.25">
      <c r="A28" s="77" t="s">
        <v>30</v>
      </c>
      <c r="B28" s="74">
        <f t="shared" ref="B28:AB28" si="0">AVERAGE(B3:B26)</f>
        <v>0</v>
      </c>
      <c r="C28" s="74">
        <f t="shared" si="0"/>
        <v>0</v>
      </c>
      <c r="D28" s="74">
        <f t="shared" si="0"/>
        <v>0</v>
      </c>
      <c r="E28" s="74">
        <f t="shared" si="0"/>
        <v>0</v>
      </c>
      <c r="F28" s="74">
        <f t="shared" si="0"/>
        <v>0</v>
      </c>
      <c r="G28" s="74">
        <f t="shared" si="0"/>
        <v>0</v>
      </c>
      <c r="H28" s="74">
        <f t="shared" si="0"/>
        <v>0</v>
      </c>
      <c r="I28" s="74">
        <f t="shared" si="0"/>
        <v>0</v>
      </c>
      <c r="J28" s="74">
        <f t="shared" si="0"/>
        <v>8.3333333333333332E-3</v>
      </c>
      <c r="K28" s="74">
        <f t="shared" si="0"/>
        <v>3.3333333333333333E-2</v>
      </c>
      <c r="L28" s="74">
        <f t="shared" si="0"/>
        <v>3.3333333333333333E-2</v>
      </c>
      <c r="M28" s="74">
        <f t="shared" si="0"/>
        <v>0</v>
      </c>
      <c r="N28" s="74">
        <f t="shared" si="0"/>
        <v>0</v>
      </c>
      <c r="O28" s="74">
        <f t="shared" si="0"/>
        <v>0</v>
      </c>
      <c r="P28" s="74">
        <f t="shared" si="0"/>
        <v>0</v>
      </c>
      <c r="Q28" s="74" t="e">
        <f t="shared" si="0"/>
        <v>#DIV/0!</v>
      </c>
      <c r="R28" s="74" t="e">
        <f t="shared" si="0"/>
        <v>#DIV/0!</v>
      </c>
      <c r="S28" s="74">
        <f>AVERAGE(S3:S26)</f>
        <v>0</v>
      </c>
      <c r="T28" s="74">
        <f t="shared" si="0"/>
        <v>0</v>
      </c>
      <c r="U28" s="74">
        <f t="shared" si="0"/>
        <v>0</v>
      </c>
      <c r="V28" s="74">
        <f t="shared" si="0"/>
        <v>0</v>
      </c>
      <c r="W28" s="74">
        <f t="shared" si="0"/>
        <v>0</v>
      </c>
      <c r="X28" s="74">
        <f t="shared" si="0"/>
        <v>0</v>
      </c>
      <c r="Y28" s="74">
        <f t="shared" si="0"/>
        <v>0</v>
      </c>
      <c r="Z28" s="74">
        <f t="shared" si="0"/>
        <v>0</v>
      </c>
      <c r="AA28" s="74">
        <f t="shared" si="0"/>
        <v>0</v>
      </c>
      <c r="AB28" s="74">
        <f t="shared" si="0"/>
        <v>0</v>
      </c>
    </row>
    <row r="29" spans="1:254" ht="16.5" x14ac:dyDescent="0.25">
      <c r="A29" s="77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8"/>
      <c r="DW29" s="78"/>
      <c r="DX29" s="78"/>
      <c r="DY29" s="78"/>
      <c r="DZ29" s="78"/>
      <c r="EA29" s="78"/>
      <c r="EB29" s="78"/>
    </row>
    <row r="30" spans="1:254" ht="16.5" x14ac:dyDescent="0.2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80"/>
      <c r="DW30" s="80"/>
      <c r="DX30" s="80"/>
      <c r="DY30" s="80"/>
      <c r="DZ30" s="80"/>
      <c r="EA30" s="80"/>
      <c r="EB30" s="80"/>
    </row>
    <row r="31" spans="1:254" ht="16.5" x14ac:dyDescent="0.25"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</row>
    <row r="32" spans="1:25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4"/>
      <c r="AF32" s="4"/>
      <c r="AG32" s="4"/>
      <c r="AM32" s="4"/>
      <c r="AN32" s="81"/>
      <c r="AO32" s="4"/>
      <c r="AP32" s="4"/>
      <c r="AQ32" s="4"/>
      <c r="AR32" s="4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4"/>
      <c r="AF33" s="4"/>
      <c r="AG33" s="4"/>
      <c r="AM33" s="4"/>
      <c r="AN33" s="81"/>
      <c r="AO33" s="4"/>
      <c r="AP33" s="4"/>
      <c r="AQ33" s="4"/>
      <c r="AR33" s="4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4"/>
      <c r="AF34" s="4"/>
      <c r="AG34" s="4"/>
      <c r="AM34" s="4"/>
      <c r="AN34" s="81"/>
      <c r="AO34" s="4"/>
      <c r="AP34" s="4"/>
      <c r="AQ34" s="4"/>
      <c r="AR34" s="4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4"/>
      <c r="AF35" s="4"/>
      <c r="AG35" s="4"/>
      <c r="AM35" s="4"/>
      <c r="AN35" s="81"/>
      <c r="AO35" s="4"/>
      <c r="AP35" s="4"/>
      <c r="AQ35" s="4"/>
      <c r="AR35" s="4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4"/>
      <c r="AF36" s="4"/>
      <c r="AG36" s="4"/>
      <c r="AM36" s="4"/>
      <c r="AN36" s="81"/>
      <c r="AO36" s="4"/>
      <c r="AP36" s="4"/>
      <c r="AQ36" s="4"/>
      <c r="AR36" s="4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4"/>
      <c r="AF37" s="4"/>
      <c r="AG37" s="4"/>
      <c r="AM37" s="4"/>
      <c r="AN37" s="81"/>
      <c r="AO37" s="4"/>
      <c r="AP37" s="4"/>
      <c r="AQ37" s="4"/>
      <c r="AR37" s="4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4"/>
      <c r="AF38" s="4"/>
      <c r="AG38" s="4"/>
      <c r="AM38" s="4"/>
      <c r="AN38" s="81"/>
      <c r="AO38" s="4"/>
      <c r="AP38" s="4"/>
      <c r="AQ38" s="4"/>
      <c r="AR38" s="4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81"/>
      <c r="AO39" s="4"/>
      <c r="AP39" s="4"/>
      <c r="AQ39" s="4"/>
      <c r="AR39" s="4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4"/>
      <c r="AF40" s="4"/>
      <c r="AG40" s="4"/>
      <c r="AM40" s="4"/>
      <c r="AN40" s="81"/>
      <c r="AO40" s="4"/>
      <c r="AP40" s="4"/>
      <c r="AQ40" s="4"/>
      <c r="AR40" s="4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4"/>
      <c r="AF41" s="4"/>
      <c r="AG41" s="4"/>
      <c r="AM41" s="4"/>
      <c r="AN41" s="81"/>
      <c r="AO41" s="4"/>
      <c r="AP41" s="4"/>
      <c r="AQ41" s="4"/>
      <c r="AR41" s="4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4"/>
      <c r="AF42" s="4"/>
      <c r="AG42" s="4"/>
      <c r="AM42" s="4"/>
      <c r="AN42" s="81"/>
      <c r="AO42" s="4"/>
      <c r="AP42" s="4"/>
      <c r="AQ42" s="4"/>
      <c r="AR42" s="4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4"/>
      <c r="AF43" s="4"/>
      <c r="AG43" s="4"/>
      <c r="AM43" s="4"/>
      <c r="AN43" s="81"/>
      <c r="AO43" s="4"/>
      <c r="AP43" s="4"/>
      <c r="AQ43" s="4"/>
      <c r="AR43" s="4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4"/>
      <c r="AF44" s="4"/>
      <c r="AG44" s="4"/>
      <c r="AM44" s="4"/>
      <c r="AN44" s="81"/>
      <c r="AO44" s="4"/>
      <c r="AP44" s="4"/>
      <c r="AQ44" s="4"/>
      <c r="AR44" s="4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4"/>
      <c r="AF45" s="4"/>
      <c r="AG45" s="4"/>
      <c r="AM45" s="4"/>
      <c r="AN45" s="81"/>
      <c r="AO45" s="4"/>
      <c r="AP45" s="4"/>
      <c r="AQ45" s="4"/>
      <c r="AR45" s="4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4"/>
      <c r="AF46" s="4"/>
      <c r="AG46" s="4"/>
      <c r="AM46" s="4"/>
      <c r="AN46" s="81"/>
      <c r="AO46" s="4"/>
      <c r="AP46" s="4"/>
      <c r="AQ46" s="4"/>
      <c r="AR46" s="4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4"/>
      <c r="AF47" s="4"/>
      <c r="AG47" s="4"/>
      <c r="AM47" s="4"/>
      <c r="AN47" s="81"/>
      <c r="AO47" s="4"/>
      <c r="AP47" s="4"/>
      <c r="AQ47" s="4"/>
      <c r="AR47" s="4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4"/>
      <c r="AF48" s="4"/>
      <c r="AG48" s="4"/>
      <c r="AM48" s="4"/>
      <c r="AN48" s="81"/>
      <c r="AO48" s="4"/>
      <c r="AP48" s="4"/>
      <c r="AQ48" s="4"/>
      <c r="AR48" s="4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4"/>
      <c r="AF49" s="4"/>
      <c r="AG49" s="4"/>
      <c r="AM49" s="4"/>
      <c r="AN49" s="81"/>
      <c r="AO49" s="4"/>
      <c r="AP49" s="4"/>
      <c r="AQ49" s="4"/>
      <c r="AR49" s="4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4"/>
      <c r="AF50" s="4"/>
      <c r="AG50" s="4"/>
      <c r="AM50" s="4"/>
      <c r="AN50" s="81"/>
      <c r="AO50" s="4"/>
      <c r="AP50" s="4"/>
      <c r="AQ50" s="4"/>
      <c r="AR50" s="4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4"/>
      <c r="AF51" s="4"/>
      <c r="AG51" s="4"/>
      <c r="AM51" s="4"/>
      <c r="AN51" s="81"/>
      <c r="AO51" s="4"/>
      <c r="AP51" s="4"/>
      <c r="AQ51" s="4"/>
      <c r="AR51" s="4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4"/>
      <c r="AF52" s="4"/>
      <c r="AG52" s="4"/>
      <c r="AM52" s="4"/>
      <c r="AN52" s="81"/>
      <c r="AO52" s="4"/>
      <c r="AP52" s="4"/>
      <c r="AQ52" s="4"/>
      <c r="AR52" s="4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4"/>
      <c r="AF53" s="4"/>
      <c r="AG53" s="4"/>
      <c r="AM53" s="4"/>
      <c r="AN53" s="81"/>
      <c r="AO53" s="4"/>
      <c r="AP53" s="4"/>
      <c r="AQ53" s="4"/>
      <c r="AR53" s="4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4"/>
      <c r="AF54" s="4"/>
      <c r="AG54" s="4"/>
      <c r="AM54" s="4"/>
      <c r="AN54" s="81"/>
      <c r="AO54" s="4"/>
      <c r="AP54" s="4"/>
      <c r="AQ54" s="4"/>
      <c r="AR54" s="4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4"/>
      <c r="AF55" s="4"/>
      <c r="AG55" s="4"/>
      <c r="AM55" s="4"/>
      <c r="AN55" s="81"/>
      <c r="AO55" s="4"/>
      <c r="AP55" s="4"/>
      <c r="AQ55" s="4"/>
      <c r="AR55" s="4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4"/>
      <c r="AF56" s="4"/>
      <c r="AG56" s="4"/>
      <c r="AM56" s="4"/>
      <c r="AN56" s="81"/>
      <c r="AO56" s="4"/>
      <c r="AP56" s="4"/>
      <c r="AQ56" s="4"/>
      <c r="AR56" s="4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4"/>
      <c r="AF57" s="4"/>
      <c r="AG57" s="4"/>
      <c r="AM57" s="4"/>
      <c r="AN57" s="81"/>
      <c r="AO57" s="4"/>
      <c r="AP57" s="4"/>
      <c r="AQ57" s="4"/>
      <c r="AR57" s="4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4"/>
      <c r="AF58" s="4"/>
      <c r="AG58" s="4"/>
      <c r="AM58" s="4"/>
      <c r="AN58" s="81"/>
      <c r="AO58" s="4"/>
      <c r="AP58" s="4"/>
      <c r="AQ58" s="4"/>
      <c r="AR58" s="4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4"/>
      <c r="AF59" s="4"/>
      <c r="AG59" s="4"/>
      <c r="AM59" s="4"/>
      <c r="AN59" s="81"/>
      <c r="AO59" s="4"/>
      <c r="AP59" s="4"/>
      <c r="AQ59" s="4"/>
      <c r="AR59" s="4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4"/>
      <c r="AF60" s="4"/>
      <c r="AG60" s="4"/>
      <c r="AM60" s="4"/>
      <c r="AN60" s="81"/>
      <c r="AO60" s="4"/>
      <c r="AP60" s="4"/>
      <c r="AQ60" s="4"/>
      <c r="AR60" s="4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4"/>
      <c r="AF61" s="4"/>
      <c r="AG61" s="4"/>
      <c r="AM61" s="4"/>
      <c r="AN61" s="81"/>
      <c r="AO61" s="4"/>
      <c r="AP61" s="4"/>
      <c r="AQ61" s="4"/>
      <c r="AR61" s="4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4"/>
      <c r="AF62" s="4"/>
      <c r="AG62" s="4"/>
      <c r="AM62" s="4"/>
      <c r="AN62" s="81"/>
      <c r="AO62" s="4"/>
      <c r="AP62" s="4"/>
      <c r="AQ62" s="4"/>
      <c r="AR62" s="4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4"/>
      <c r="AF63" s="4"/>
      <c r="AG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4"/>
      <c r="AF64" s="4"/>
      <c r="AG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4"/>
      <c r="AF65" s="4"/>
      <c r="AG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4"/>
      <c r="AF66" s="4"/>
      <c r="AG66" s="4"/>
      <c r="AK66" s="4"/>
      <c r="AL66" s="4"/>
      <c r="AM66" s="4"/>
      <c r="AN66" s="4"/>
      <c r="AO66" s="4"/>
      <c r="AP66" s="4"/>
      <c r="AQ66" s="4"/>
      <c r="AR66" s="4"/>
    </row>
    <row r="67" spans="1:44" ht="16.5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4"/>
      <c r="X67" s="4"/>
      <c r="Y67" s="4"/>
      <c r="Z67" s="4"/>
      <c r="AA67" s="4"/>
      <c r="AB67" s="78"/>
      <c r="AC67" s="78"/>
      <c r="AD67" s="4"/>
      <c r="AE67" s="78"/>
      <c r="AF67" s="78"/>
      <c r="AG67" s="4"/>
      <c r="AM67" s="4"/>
      <c r="AO67" s="4"/>
      <c r="AP67" s="80"/>
      <c r="AQ67" s="80"/>
      <c r="AR67" s="4"/>
    </row>
    <row r="68" spans="1:44" ht="16.5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4"/>
      <c r="X68" s="4"/>
      <c r="Y68" s="4"/>
      <c r="Z68" s="4"/>
      <c r="AA68" s="4"/>
      <c r="AB68" s="78"/>
      <c r="AC68" s="78"/>
      <c r="AD68" s="4"/>
      <c r="AE68" s="78"/>
      <c r="AF68" s="78"/>
      <c r="AG68" s="4"/>
      <c r="AM68" s="4"/>
      <c r="AO68" s="4"/>
      <c r="AP68" s="80"/>
      <c r="AQ68" s="80"/>
      <c r="AR68" s="4"/>
    </row>
    <row r="69" spans="1:44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4"/>
      <c r="X69" s="4"/>
      <c r="Y69" s="4"/>
      <c r="Z69" s="4"/>
      <c r="AA69" s="4"/>
      <c r="AB69" s="78"/>
      <c r="AC69" s="78"/>
      <c r="AD69" s="4"/>
      <c r="AE69" s="78"/>
      <c r="AF69" s="78"/>
      <c r="AG69" s="4"/>
      <c r="AM69" s="4"/>
      <c r="AO69" s="4"/>
      <c r="AP69" s="80"/>
      <c r="AQ69" s="80"/>
      <c r="AR69" s="4"/>
    </row>
    <row r="70" spans="1:44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4"/>
      <c r="X70" s="4"/>
      <c r="Y70" s="4"/>
      <c r="Z70" s="4"/>
      <c r="AA70" s="4"/>
      <c r="AB70" s="78"/>
      <c r="AC70" s="78"/>
      <c r="AD70" s="4"/>
      <c r="AE70" s="78"/>
      <c r="AF70" s="78"/>
      <c r="AG70" s="4"/>
      <c r="AM70" s="4"/>
      <c r="AO70" s="4"/>
      <c r="AP70" s="80"/>
      <c r="AQ70" s="80"/>
      <c r="AR70" s="4"/>
    </row>
    <row r="71" spans="1:44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4"/>
      <c r="X71" s="4"/>
      <c r="Y71" s="4"/>
      <c r="Z71" s="4"/>
      <c r="AA71" s="4"/>
      <c r="AB71" s="78"/>
      <c r="AC71" s="78"/>
      <c r="AD71" s="4"/>
      <c r="AE71" s="78"/>
      <c r="AF71" s="78"/>
      <c r="AG71" s="4"/>
      <c r="AM71" s="4"/>
      <c r="AO71" s="4"/>
      <c r="AP71" s="80"/>
      <c r="AQ71" s="80"/>
      <c r="AR71" s="4"/>
    </row>
    <row r="72" spans="1:44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4"/>
      <c r="X72" s="4"/>
      <c r="Y72" s="4"/>
      <c r="Z72" s="4"/>
      <c r="AA72" s="4"/>
      <c r="AB72" s="78"/>
      <c r="AC72" s="78"/>
      <c r="AD72" s="4"/>
      <c r="AE72" s="78"/>
      <c r="AF72" s="78"/>
      <c r="AG72" s="4"/>
      <c r="AM72" s="4"/>
      <c r="AO72" s="4"/>
      <c r="AP72" s="80"/>
      <c r="AQ72" s="80"/>
      <c r="AR72" s="4"/>
    </row>
    <row r="73" spans="1:44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4"/>
      <c r="X73" s="4"/>
      <c r="Y73" s="4"/>
      <c r="Z73" s="4"/>
      <c r="AA73" s="4"/>
      <c r="AB73" s="78"/>
      <c r="AC73" s="78"/>
      <c r="AD73" s="4"/>
      <c r="AE73" s="78"/>
      <c r="AF73" s="78"/>
      <c r="AG73" s="4"/>
      <c r="AM73" s="4"/>
      <c r="AO73" s="4"/>
      <c r="AP73" s="80"/>
      <c r="AQ73" s="80"/>
      <c r="AR73" s="4"/>
    </row>
    <row r="74" spans="1:44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4"/>
      <c r="X74" s="4"/>
      <c r="Y74" s="4"/>
      <c r="Z74" s="4"/>
      <c r="AA74" s="4"/>
      <c r="AB74" s="78"/>
      <c r="AC74" s="78"/>
      <c r="AD74" s="4"/>
      <c r="AE74" s="78"/>
      <c r="AF74" s="78"/>
      <c r="AG74" s="4"/>
      <c r="AM74" s="4"/>
      <c r="AO74" s="4"/>
      <c r="AP74" s="80"/>
      <c r="AQ74" s="80"/>
      <c r="AR74" s="4"/>
    </row>
    <row r="75" spans="1:44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4"/>
      <c r="X75" s="4"/>
      <c r="Y75" s="4"/>
      <c r="Z75" s="4"/>
      <c r="AA75" s="4"/>
      <c r="AB75" s="78"/>
      <c r="AC75" s="78"/>
      <c r="AD75" s="4"/>
      <c r="AE75" s="78"/>
      <c r="AF75" s="78"/>
      <c r="AG75" s="4"/>
      <c r="AM75" s="4"/>
      <c r="AO75" s="4"/>
      <c r="AP75" s="80"/>
      <c r="AQ75" s="80"/>
      <c r="AR75" s="4"/>
    </row>
    <row r="76" spans="1:44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4"/>
      <c r="X76" s="4"/>
      <c r="Y76" s="4"/>
      <c r="Z76" s="4"/>
      <c r="AA76" s="4"/>
      <c r="AB76" s="78"/>
      <c r="AC76" s="78"/>
      <c r="AD76" s="4"/>
      <c r="AE76" s="78"/>
      <c r="AF76" s="78"/>
      <c r="AG76" s="4"/>
      <c r="AM76" s="4"/>
      <c r="AO76" s="4"/>
      <c r="AP76" s="80"/>
      <c r="AQ76" s="80"/>
      <c r="AR76" s="4"/>
    </row>
    <row r="77" spans="1:44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4"/>
      <c r="X77" s="4"/>
      <c r="Y77" s="4"/>
      <c r="Z77" s="4"/>
      <c r="AA77" s="4"/>
      <c r="AB77" s="78"/>
      <c r="AC77" s="78"/>
      <c r="AD77" s="4"/>
      <c r="AE77" s="78"/>
      <c r="AF77" s="78"/>
      <c r="AG77" s="4"/>
      <c r="AM77" s="4"/>
      <c r="AO77" s="4"/>
      <c r="AP77" s="80"/>
      <c r="AQ77" s="80"/>
      <c r="AR77" s="4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78"/>
      <c r="AC78" s="78"/>
      <c r="AD78" s="4"/>
      <c r="AE78" s="78"/>
      <c r="AF78" s="78"/>
      <c r="AG78" s="4"/>
      <c r="AM78" s="4"/>
      <c r="AO78" s="4"/>
      <c r="AP78" s="80"/>
      <c r="AQ78" s="80"/>
      <c r="AR78" s="4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78"/>
      <c r="AC79" s="78"/>
      <c r="AD79" s="4"/>
      <c r="AE79" s="78"/>
      <c r="AF79" s="78"/>
      <c r="AG79" s="4"/>
      <c r="AM79" s="4"/>
      <c r="AO79" s="4"/>
      <c r="AP79" s="80"/>
      <c r="AQ79" s="80"/>
      <c r="AR79" s="4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78"/>
      <c r="AC80" s="78"/>
      <c r="AD80" s="4"/>
      <c r="AE80" s="78"/>
      <c r="AF80" s="78"/>
      <c r="AG80" s="4"/>
      <c r="AM80" s="4"/>
      <c r="AO80" s="4"/>
      <c r="AP80" s="80"/>
      <c r="AQ80" s="80"/>
      <c r="AR80" s="4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78"/>
      <c r="AC81" s="78"/>
      <c r="AD81" s="4"/>
      <c r="AE81" s="78"/>
      <c r="AF81" s="78"/>
      <c r="AG81" s="4"/>
      <c r="AM81" s="4"/>
      <c r="AO81" s="4"/>
      <c r="AP81" s="80"/>
      <c r="AQ81" s="80"/>
      <c r="AR81" s="4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78"/>
      <c r="AC82" s="78"/>
      <c r="AD82" s="4"/>
      <c r="AE82" s="78"/>
      <c r="AF82" s="78"/>
      <c r="AG82" s="4"/>
      <c r="AM82" s="4"/>
      <c r="AO82" s="4"/>
      <c r="AP82" s="80"/>
      <c r="AQ82" s="80"/>
      <c r="AR82" s="4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78"/>
      <c r="AC83" s="78"/>
      <c r="AD83" s="4"/>
      <c r="AE83" s="78"/>
      <c r="AF83" s="78"/>
      <c r="AG83" s="4"/>
      <c r="AM83" s="4"/>
      <c r="AO83" s="4"/>
      <c r="AP83" s="80"/>
      <c r="AQ83" s="80"/>
      <c r="AR83" s="4"/>
    </row>
    <row r="84" spans="1:44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4"/>
      <c r="X84" s="4"/>
      <c r="Y84" s="4"/>
      <c r="Z84" s="4"/>
      <c r="AA84" s="4"/>
      <c r="AB84" s="78"/>
      <c r="AC84" s="78"/>
      <c r="AD84" s="4"/>
      <c r="AE84" s="78"/>
      <c r="AF84" s="78"/>
      <c r="AG84" s="4"/>
      <c r="AM84" s="4"/>
      <c r="AO84" s="4"/>
      <c r="AP84" s="80"/>
      <c r="AQ84" s="80"/>
      <c r="AR84" s="4"/>
    </row>
    <row r="85" spans="1:44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4"/>
      <c r="X85" s="4"/>
      <c r="Y85" s="4"/>
      <c r="Z85" s="4"/>
      <c r="AA85" s="4"/>
      <c r="AB85" s="78"/>
      <c r="AC85" s="78"/>
      <c r="AD85" s="4"/>
      <c r="AE85" s="78"/>
      <c r="AF85" s="78"/>
      <c r="AG85" s="4"/>
      <c r="AM85" s="4"/>
      <c r="AO85" s="4"/>
      <c r="AP85" s="80"/>
      <c r="AQ85" s="80"/>
      <c r="AR85" s="4"/>
    </row>
    <row r="86" spans="1:44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4"/>
      <c r="X86" s="4"/>
      <c r="Y86" s="4"/>
      <c r="Z86" s="4"/>
      <c r="AA86" s="4"/>
      <c r="AB86" s="78"/>
      <c r="AC86" s="78"/>
      <c r="AD86" s="4"/>
      <c r="AE86" s="78"/>
      <c r="AF86" s="78"/>
      <c r="AG86" s="4"/>
      <c r="AM86" s="4"/>
      <c r="AO86" s="4"/>
      <c r="AP86" s="80"/>
      <c r="AQ86" s="80"/>
      <c r="AR86" s="4"/>
    </row>
    <row r="87" spans="1:44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4"/>
      <c r="X87" s="4"/>
      <c r="Y87" s="4"/>
      <c r="Z87" s="4"/>
      <c r="AA87" s="4"/>
      <c r="AB87" s="78"/>
      <c r="AC87" s="78"/>
      <c r="AD87" s="4"/>
      <c r="AE87" s="78"/>
      <c r="AF87" s="78"/>
      <c r="AG87" s="4"/>
      <c r="AM87" s="4"/>
      <c r="AO87" s="4"/>
      <c r="AP87" s="80"/>
      <c r="AQ87" s="80"/>
      <c r="AR87" s="4"/>
    </row>
    <row r="88" spans="1:44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4"/>
      <c r="X88" s="4"/>
      <c r="Y88" s="4"/>
      <c r="Z88" s="4"/>
      <c r="AA88" s="4"/>
      <c r="AB88" s="78"/>
      <c r="AC88" s="78"/>
      <c r="AD88" s="4"/>
      <c r="AE88" s="78"/>
      <c r="AF88" s="78"/>
      <c r="AG88" s="4"/>
      <c r="AM88" s="4"/>
      <c r="AO88" s="4"/>
      <c r="AP88" s="80"/>
      <c r="AQ88" s="80"/>
      <c r="AR88" s="4"/>
    </row>
    <row r="89" spans="1:44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4"/>
      <c r="X89" s="4"/>
      <c r="Y89" s="4"/>
      <c r="Z89" s="4"/>
      <c r="AA89" s="4"/>
      <c r="AB89" s="78"/>
      <c r="AC89" s="78"/>
      <c r="AD89" s="4"/>
      <c r="AE89" s="78"/>
      <c r="AF89" s="78"/>
      <c r="AG89" s="4"/>
      <c r="AM89" s="4"/>
      <c r="AO89" s="4"/>
      <c r="AP89" s="80"/>
      <c r="AQ89" s="80"/>
      <c r="AR89" s="4"/>
    </row>
    <row r="90" spans="1:44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4"/>
      <c r="X90" s="4"/>
      <c r="Y90" s="4"/>
      <c r="Z90" s="4"/>
      <c r="AA90" s="4"/>
      <c r="AB90" s="78"/>
      <c r="AC90" s="78"/>
      <c r="AD90" s="4"/>
      <c r="AE90" s="78"/>
      <c r="AF90" s="78"/>
      <c r="AG90" s="4"/>
      <c r="AM90" s="4"/>
      <c r="AO90" s="4"/>
      <c r="AP90" s="80"/>
      <c r="AQ90" s="80"/>
      <c r="AR90" s="4"/>
    </row>
    <row r="91" spans="1:44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4"/>
      <c r="X91" s="4"/>
      <c r="Y91" s="4"/>
      <c r="Z91" s="4"/>
      <c r="AA91" s="4"/>
      <c r="AB91" s="78"/>
      <c r="AC91" s="78"/>
      <c r="AD91" s="4"/>
      <c r="AE91" s="78"/>
      <c r="AF91" s="78"/>
      <c r="AG91" s="4"/>
      <c r="AM91" s="4"/>
      <c r="AO91" s="4"/>
      <c r="AP91" s="80"/>
      <c r="AQ91" s="80"/>
      <c r="AR91" s="4"/>
    </row>
    <row r="92" spans="1:44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4"/>
      <c r="X92" s="4"/>
      <c r="Y92" s="4"/>
      <c r="Z92" s="4"/>
      <c r="AA92" s="4"/>
      <c r="AB92" s="78"/>
      <c r="AC92" s="78"/>
      <c r="AD92" s="4"/>
      <c r="AE92" s="78"/>
      <c r="AF92" s="78"/>
      <c r="AG92" s="4"/>
      <c r="AM92" s="4"/>
      <c r="AO92" s="4"/>
      <c r="AP92" s="80"/>
      <c r="AQ92" s="80"/>
      <c r="AR92" s="4"/>
    </row>
    <row r="93" spans="1:44" ht="16.5" x14ac:dyDescent="0.2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4"/>
      <c r="X93" s="4"/>
      <c r="Y93" s="4"/>
      <c r="Z93" s="4"/>
      <c r="AA93" s="4"/>
      <c r="AB93" s="78"/>
      <c r="AC93" s="78"/>
      <c r="AD93" s="4"/>
      <c r="AE93" s="78"/>
      <c r="AF93" s="78"/>
      <c r="AG93" s="4"/>
      <c r="AM93" s="4"/>
      <c r="AO93" s="4"/>
      <c r="AP93" s="80"/>
      <c r="AQ93" s="80"/>
      <c r="AR93" s="4"/>
    </row>
    <row r="94" spans="1:44" ht="16.5" x14ac:dyDescent="0.25">
      <c r="A94" s="84" t="s">
        <v>32</v>
      </c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4"/>
      <c r="X94" s="4"/>
      <c r="Y94" s="4"/>
      <c r="Z94" s="4"/>
      <c r="AA94" s="4"/>
      <c r="AB94" s="78"/>
      <c r="AC94" s="78"/>
      <c r="AD94" s="4"/>
      <c r="AE94" s="78"/>
      <c r="AF94" s="78"/>
      <c r="AG94" s="4"/>
      <c r="AM94" s="4"/>
      <c r="AO94" s="4"/>
      <c r="AP94" s="80"/>
      <c r="AQ94" s="80"/>
      <c r="AR94" s="4"/>
    </row>
    <row r="95" spans="1:44" ht="16.5" x14ac:dyDescent="0.25">
      <c r="A95" s="85" t="s">
        <v>31</v>
      </c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4"/>
      <c r="X95" s="4"/>
      <c r="Y95" s="4"/>
      <c r="Z95" s="4"/>
      <c r="AA95" s="4"/>
      <c r="AB95" s="78"/>
      <c r="AC95" s="78"/>
      <c r="AD95" s="4"/>
      <c r="AE95" s="78"/>
      <c r="AF95" s="78"/>
      <c r="AG95" s="4"/>
      <c r="AM95" s="4"/>
      <c r="AO95" s="4"/>
      <c r="AP95" s="80"/>
      <c r="AQ95" s="80"/>
      <c r="AR95" s="4"/>
    </row>
    <row r="96" spans="1:44" ht="16.5" x14ac:dyDescent="0.25">
      <c r="A96" s="77" t="s">
        <v>30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4"/>
      <c r="X96" s="4"/>
      <c r="Y96" s="4"/>
      <c r="Z96" s="4"/>
      <c r="AA96" s="4"/>
      <c r="AB96" s="78"/>
      <c r="AC96" s="78"/>
      <c r="AD96" s="4"/>
      <c r="AE96" s="78"/>
      <c r="AF96" s="78"/>
      <c r="AG96" s="4"/>
      <c r="AM96" s="4"/>
      <c r="AO96" s="4"/>
      <c r="AP96" s="80"/>
      <c r="AQ96" s="80"/>
      <c r="AR96" s="4"/>
    </row>
    <row r="97" spans="1:44" ht="16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4"/>
      <c r="X97" s="4"/>
      <c r="Y97" s="4"/>
      <c r="Z97" s="4"/>
      <c r="AA97" s="4"/>
      <c r="AB97" s="78"/>
      <c r="AC97" s="78"/>
      <c r="AD97" s="4"/>
      <c r="AE97" s="78"/>
      <c r="AF97" s="78"/>
      <c r="AG97" s="4"/>
      <c r="AM97" s="4"/>
      <c r="AO97" s="4"/>
      <c r="AP97" s="80"/>
      <c r="AQ97" s="80"/>
      <c r="AR97" s="4"/>
    </row>
    <row r="98" spans="1:44" ht="16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4"/>
      <c r="X98" s="4"/>
      <c r="Y98" s="4"/>
      <c r="Z98" s="4"/>
      <c r="AA98" s="4"/>
      <c r="AB98" s="78"/>
      <c r="AC98" s="78"/>
      <c r="AD98" s="4"/>
      <c r="AE98" s="78"/>
      <c r="AF98" s="78"/>
      <c r="AG98" s="4"/>
      <c r="AM98" s="4"/>
      <c r="AO98" s="4"/>
      <c r="AP98" s="80"/>
      <c r="AQ98" s="80"/>
      <c r="AR98" s="4"/>
    </row>
    <row r="99" spans="1:44" ht="16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/>
      <c r="X99" s="4"/>
      <c r="Y99" s="4"/>
      <c r="Z99" s="4"/>
      <c r="AA99" s="4"/>
      <c r="AB99" s="78"/>
      <c r="AC99" s="78"/>
      <c r="AD99" s="4"/>
      <c r="AE99" s="78"/>
      <c r="AF99" s="78"/>
      <c r="AG99" s="4"/>
      <c r="AM99" s="4"/>
      <c r="AO99" s="4"/>
      <c r="AP99" s="80"/>
      <c r="AQ99" s="80"/>
      <c r="AR99" s="4"/>
    </row>
    <row r="100" spans="1:44" ht="16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/>
      <c r="X100" s="4"/>
      <c r="Y100" s="4"/>
      <c r="Z100" s="4"/>
      <c r="AA100" s="4"/>
      <c r="AB100" s="78"/>
      <c r="AC100" s="78"/>
      <c r="AD100" s="4"/>
      <c r="AE100" s="78"/>
      <c r="AF100" s="78"/>
      <c r="AG100" s="4"/>
      <c r="AM100" s="4"/>
      <c r="AO100" s="4"/>
      <c r="AP100" s="80"/>
      <c r="AQ100" s="80"/>
      <c r="AR100" s="4"/>
    </row>
    <row r="101" spans="1:44" ht="16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4"/>
      <c r="Y101" s="4"/>
      <c r="Z101" s="4"/>
      <c r="AA101" s="4"/>
      <c r="AB101" s="78"/>
      <c r="AC101" s="78"/>
      <c r="AD101" s="4"/>
      <c r="AE101" s="78"/>
      <c r="AF101" s="78"/>
      <c r="AG101" s="4"/>
      <c r="AM101" s="4"/>
      <c r="AO101" s="4"/>
      <c r="AP101" s="80"/>
      <c r="AQ101" s="80"/>
      <c r="AR101" s="4"/>
    </row>
    <row r="102" spans="1:44" ht="16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/>
      <c r="X102" s="4"/>
      <c r="Y102" s="4"/>
      <c r="Z102" s="4"/>
      <c r="AA102" s="4"/>
      <c r="AB102" s="78"/>
      <c r="AC102" s="78"/>
      <c r="AD102" s="4"/>
      <c r="AE102" s="78"/>
      <c r="AF102" s="78"/>
      <c r="AG102" s="4"/>
      <c r="AM102" s="4"/>
      <c r="AO102" s="4"/>
      <c r="AP102" s="80"/>
      <c r="AQ102" s="80"/>
      <c r="AR102" s="4"/>
    </row>
    <row r="103" spans="1:44" ht="16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4"/>
      <c r="Y103" s="4"/>
      <c r="Z103" s="4"/>
      <c r="AA103" s="4"/>
      <c r="AB103" s="78"/>
      <c r="AC103" s="78"/>
      <c r="AD103" s="4"/>
      <c r="AG103" s="4"/>
      <c r="AM103" s="4"/>
      <c r="AO103" s="4"/>
      <c r="AP103" s="80"/>
      <c r="AQ103" s="80"/>
      <c r="AR103" s="4"/>
    </row>
    <row r="104" spans="1:44" ht="16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AB104" s="78"/>
      <c r="AC104" s="78"/>
      <c r="AD104" s="4"/>
      <c r="AG104" s="4"/>
      <c r="AM104" s="4"/>
      <c r="AO104" s="4"/>
      <c r="AP104" s="80"/>
      <c r="AQ104" s="80"/>
      <c r="AR104" s="4"/>
    </row>
    <row r="105" spans="1:44" ht="16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AB105" s="78"/>
      <c r="AC105" s="78"/>
      <c r="AD105" s="4"/>
      <c r="AG105" s="4"/>
      <c r="AM105" s="4"/>
      <c r="AO105" s="4"/>
      <c r="AP105" s="80"/>
      <c r="AQ105" s="80"/>
      <c r="AR105" s="4"/>
    </row>
    <row r="106" spans="1:44" ht="16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AB106" s="78"/>
      <c r="AC106" s="78"/>
      <c r="AD106" s="4"/>
      <c r="AG106" s="4"/>
      <c r="AM106" s="4"/>
      <c r="AO106" s="4"/>
      <c r="AP106" s="80"/>
      <c r="AQ106" s="80"/>
      <c r="AR106" s="4"/>
    </row>
    <row r="107" spans="1:44" ht="16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AB107" s="78"/>
      <c r="AC107" s="78"/>
      <c r="AD107" s="4"/>
      <c r="AG107" s="4"/>
      <c r="AM107" s="4"/>
      <c r="AO107" s="4"/>
      <c r="AP107" s="80"/>
      <c r="AQ107" s="80"/>
      <c r="AR107" s="4"/>
    </row>
    <row r="108" spans="1:44" ht="16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AB108" s="78"/>
      <c r="AC108" s="78"/>
      <c r="AD108" s="4"/>
      <c r="AG108" s="4"/>
      <c r="AM108" s="4"/>
      <c r="AO108" s="4"/>
      <c r="AP108" s="80"/>
      <c r="AQ108" s="80"/>
      <c r="AR108" s="4"/>
    </row>
    <row r="109" spans="1:44" ht="16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AB109" s="78"/>
      <c r="AC109" s="78"/>
      <c r="AD109" s="4"/>
      <c r="AG109" s="4"/>
      <c r="AM109" s="4"/>
      <c r="AO109" s="4"/>
      <c r="AP109" s="80"/>
      <c r="AQ109" s="80"/>
      <c r="AR109" s="4"/>
    </row>
    <row r="110" spans="1:44" ht="16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AB110" s="78"/>
      <c r="AC110" s="78"/>
      <c r="AD110" s="4"/>
      <c r="AG110" s="4"/>
      <c r="AM110" s="4"/>
      <c r="AO110" s="4"/>
      <c r="AP110" s="80"/>
      <c r="AQ110" s="80"/>
      <c r="AR110" s="4"/>
    </row>
    <row r="111" spans="1:44" ht="16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AB111" s="78"/>
      <c r="AC111" s="78"/>
      <c r="AD111" s="4"/>
      <c r="AG111" s="4"/>
      <c r="AM111" s="4"/>
      <c r="AO111" s="4"/>
      <c r="AP111" s="80"/>
      <c r="AQ111" s="80"/>
      <c r="AR111" s="4"/>
    </row>
    <row r="112" spans="1:44" ht="16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AB112" s="78"/>
      <c r="AC112" s="78"/>
      <c r="AD112" s="4"/>
      <c r="AG112" s="4"/>
      <c r="AM112" s="4"/>
      <c r="AO112" s="4"/>
      <c r="AP112" s="80"/>
      <c r="AQ112" s="80"/>
      <c r="AR112" s="4"/>
    </row>
    <row r="113" spans="1:44" ht="16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AB113" s="78"/>
      <c r="AC113" s="78"/>
      <c r="AD113" s="4"/>
      <c r="AG113" s="4"/>
      <c r="AM113" s="4"/>
      <c r="AO113" s="4"/>
      <c r="AP113" s="80"/>
      <c r="AQ113" s="80"/>
      <c r="AR113" s="4"/>
    </row>
    <row r="114" spans="1:44" ht="16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AB114" s="78"/>
      <c r="AC114" s="78"/>
      <c r="AD114" s="4"/>
      <c r="AG114" s="4"/>
      <c r="AM114" s="4"/>
      <c r="AO114" s="4"/>
      <c r="AP114" s="80"/>
      <c r="AQ114" s="80"/>
      <c r="AR114" s="4"/>
    </row>
    <row r="115" spans="1:44" ht="16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AB115" s="78"/>
      <c r="AC115" s="78"/>
      <c r="AD115" s="4"/>
      <c r="AG115" s="4"/>
      <c r="AM115" s="4"/>
      <c r="AO115" s="4"/>
      <c r="AP115" s="80"/>
      <c r="AQ115" s="80"/>
      <c r="AR115" s="4"/>
    </row>
    <row r="116" spans="1:44" ht="16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AB116" s="78"/>
      <c r="AC116" s="78"/>
      <c r="AD116" s="4"/>
      <c r="AG116" s="4"/>
      <c r="AM116" s="4"/>
      <c r="AO116" s="4"/>
      <c r="AP116" s="80"/>
      <c r="AQ116" s="80"/>
      <c r="AR116" s="4"/>
    </row>
    <row r="117" spans="1:44" ht="16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AB117" s="78"/>
      <c r="AC117" s="78"/>
      <c r="AD117" s="4"/>
      <c r="AG117" s="4"/>
      <c r="AM117" s="4"/>
      <c r="AO117" s="4"/>
      <c r="AP117" s="80"/>
      <c r="AQ117" s="80"/>
      <c r="AR117" s="4"/>
    </row>
    <row r="118" spans="1:44" ht="16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AB118" s="78"/>
      <c r="AC118" s="78"/>
      <c r="AD118" s="4"/>
      <c r="AG118" s="4"/>
      <c r="AM118" s="4"/>
      <c r="AO118" s="4"/>
      <c r="AP118" s="80"/>
      <c r="AQ118" s="80"/>
      <c r="AR118" s="4"/>
    </row>
    <row r="119" spans="1:44" ht="16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AB119" s="78"/>
      <c r="AC119" s="78"/>
      <c r="AD119" s="4"/>
      <c r="AG119" s="4"/>
      <c r="AM119" s="4"/>
      <c r="AO119" s="4"/>
      <c r="AP119" s="80"/>
      <c r="AQ119" s="80"/>
      <c r="AR119" s="4"/>
    </row>
    <row r="120" spans="1:44" ht="16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AB120" s="78"/>
      <c r="AC120" s="78"/>
      <c r="AD120" s="4"/>
      <c r="AG120" s="4"/>
      <c r="AM120" s="4"/>
      <c r="AO120" s="4"/>
      <c r="AP120" s="80"/>
      <c r="AQ120" s="80"/>
      <c r="AR120" s="4"/>
    </row>
    <row r="121" spans="1:44" ht="16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AB121" s="78"/>
      <c r="AC121" s="78"/>
      <c r="AD121" s="4"/>
      <c r="AG121" s="4"/>
      <c r="AM121" s="4"/>
      <c r="AO121" s="4"/>
      <c r="AP121" s="80"/>
      <c r="AQ121" s="80"/>
      <c r="AR121" s="4"/>
    </row>
    <row r="122" spans="1:44" ht="16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AB122" s="78"/>
      <c r="AC122" s="78"/>
      <c r="AD122" s="4"/>
      <c r="AG122" s="4"/>
      <c r="AM122" s="4"/>
      <c r="AO122" s="4"/>
      <c r="AP122" s="80"/>
      <c r="AQ122" s="80"/>
      <c r="AR122" s="4"/>
    </row>
    <row r="123" spans="1:44" ht="16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AB123" s="78"/>
      <c r="AC123" s="78"/>
      <c r="AD123" s="4"/>
      <c r="AG123" s="4"/>
      <c r="AM123" s="4"/>
      <c r="AO123" s="4"/>
      <c r="AP123" s="80"/>
      <c r="AQ123" s="80"/>
      <c r="AR123" s="4"/>
    </row>
    <row r="124" spans="1:44" ht="16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AB124" s="78"/>
      <c r="AC124" s="78"/>
      <c r="AD124" s="4"/>
      <c r="AG124" s="4"/>
      <c r="AM124" s="4"/>
      <c r="AO124" s="4"/>
      <c r="AP124" s="80"/>
      <c r="AQ124" s="80"/>
      <c r="AR124" s="4"/>
    </row>
    <row r="125" spans="1:44" ht="16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AB125" s="78"/>
      <c r="AC125" s="78"/>
      <c r="AD125" s="4"/>
      <c r="AG125" s="4"/>
      <c r="AM125" s="4"/>
      <c r="AO125" s="4"/>
      <c r="AP125" s="80"/>
      <c r="AQ125" s="80"/>
      <c r="AR125" s="4"/>
    </row>
    <row r="126" spans="1:44" ht="16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AB126" s="78"/>
      <c r="AC126" s="78"/>
      <c r="AD126" s="4"/>
      <c r="AG126" s="4"/>
      <c r="AM126" s="4"/>
      <c r="AO126" s="4"/>
      <c r="AP126" s="80"/>
      <c r="AQ126" s="80"/>
      <c r="AR126" s="4"/>
    </row>
    <row r="127" spans="1:44" ht="16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AB127" s="78"/>
      <c r="AC127" s="78"/>
      <c r="AD127" s="4"/>
      <c r="AG127" s="4"/>
      <c r="AM127" s="4"/>
      <c r="AO127" s="4"/>
      <c r="AP127" s="80"/>
      <c r="AQ127" s="80"/>
      <c r="AR127" s="4"/>
    </row>
    <row r="128" spans="1:44" ht="16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AB128" s="78"/>
      <c r="AC128" s="78"/>
      <c r="AD128" s="4"/>
      <c r="AG128" s="4"/>
      <c r="AM128" s="4"/>
      <c r="AO128" s="4"/>
      <c r="AP128" s="80"/>
      <c r="AQ128" s="80"/>
      <c r="AR128" s="4"/>
    </row>
    <row r="129" spans="1:44" ht="16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AB129" s="78"/>
      <c r="AC129" s="78"/>
      <c r="AD129" s="4"/>
      <c r="AG129" s="4"/>
      <c r="AM129" s="4"/>
      <c r="AO129" s="4"/>
      <c r="AP129" s="80"/>
      <c r="AQ129" s="80"/>
      <c r="AR129" s="4"/>
    </row>
    <row r="130" spans="1:44" ht="16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AB130" s="78"/>
      <c r="AC130" s="78"/>
      <c r="AD130" s="4"/>
      <c r="AG130" s="4"/>
      <c r="AM130" s="4"/>
      <c r="AO130" s="4"/>
      <c r="AP130" s="80"/>
      <c r="AQ130" s="80"/>
      <c r="AR130" s="4"/>
    </row>
    <row r="131" spans="1:44" ht="16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AB131" s="78"/>
      <c r="AC131" s="78"/>
      <c r="AD131" s="4"/>
      <c r="AG131" s="4"/>
      <c r="AM131" s="4"/>
      <c r="AO131" s="4"/>
      <c r="AP131" s="80"/>
      <c r="AQ131" s="80"/>
      <c r="AR131" s="4"/>
    </row>
    <row r="132" spans="1:44" ht="16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AB132" s="78"/>
      <c r="AC132" s="78"/>
      <c r="AD132" s="4"/>
      <c r="AG132" s="4"/>
      <c r="AM132" s="4"/>
      <c r="AN132" s="86"/>
      <c r="AO132" s="87"/>
      <c r="AP132" s="80"/>
      <c r="AQ132" s="80"/>
      <c r="AR132" s="87"/>
    </row>
    <row r="133" spans="1:44" ht="16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AB133" s="78"/>
      <c r="AC133" s="78"/>
      <c r="AD133" s="4"/>
      <c r="AG133" s="4"/>
      <c r="AM133" s="4"/>
      <c r="AN133" s="86"/>
      <c r="AO133" s="87"/>
      <c r="AP133" s="80"/>
      <c r="AQ133" s="80"/>
      <c r="AR133" s="87"/>
    </row>
    <row r="134" spans="1:44" ht="16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AB134" s="78"/>
      <c r="AC134" s="78"/>
      <c r="AD134" s="4"/>
      <c r="AG134" s="4"/>
      <c r="AM134" s="4"/>
      <c r="AN134" s="86"/>
      <c r="AO134" s="87"/>
      <c r="AP134" s="80"/>
      <c r="AQ134" s="80"/>
      <c r="AR134" s="87"/>
    </row>
    <row r="135" spans="1:44" ht="16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AB135" s="78"/>
      <c r="AC135" s="78"/>
      <c r="AD135" s="4"/>
      <c r="AG135" s="4"/>
      <c r="AM135" s="4"/>
      <c r="AN135" s="86"/>
      <c r="AO135" s="87"/>
      <c r="AP135" s="80"/>
      <c r="AQ135" s="80"/>
      <c r="AR135" s="87"/>
    </row>
    <row r="136" spans="1:44" ht="16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AB136" s="78"/>
      <c r="AC136" s="78"/>
      <c r="AD136" s="4"/>
      <c r="AG136" s="4"/>
      <c r="AM136" s="4"/>
      <c r="AN136" s="86"/>
      <c r="AO136" s="87"/>
      <c r="AP136" s="80"/>
      <c r="AQ136" s="80"/>
      <c r="AR136" s="87"/>
    </row>
    <row r="137" spans="1:4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AM137" s="4"/>
      <c r="AN137" s="86"/>
      <c r="AO137" s="87"/>
      <c r="AP137" s="80"/>
      <c r="AQ137" s="80"/>
      <c r="AR137" s="87"/>
    </row>
    <row r="138" spans="1:4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AM138" s="4"/>
      <c r="AN138" s="86"/>
      <c r="AO138" s="87"/>
      <c r="AP138" s="80"/>
      <c r="AQ138" s="80"/>
      <c r="AR138" s="87"/>
    </row>
    <row r="139" spans="1:4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AM139" s="4"/>
      <c r="AN139" s="86"/>
      <c r="AO139" s="87"/>
      <c r="AP139" s="80"/>
      <c r="AQ139" s="80"/>
      <c r="AR139" s="87"/>
    </row>
    <row r="140" spans="1:4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AM140" s="4"/>
      <c r="AN140" s="86"/>
      <c r="AO140" s="87"/>
      <c r="AP140" s="80"/>
      <c r="AQ140" s="80"/>
      <c r="AR140" s="87"/>
    </row>
    <row r="141" spans="1:4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AM141" s="4"/>
      <c r="AN141" s="86"/>
      <c r="AO141" s="87"/>
      <c r="AP141" s="80"/>
      <c r="AQ141" s="80"/>
      <c r="AR141" s="87"/>
    </row>
    <row r="142" spans="1:4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AM142" s="4"/>
      <c r="AN142" s="86"/>
      <c r="AO142" s="87"/>
      <c r="AP142" s="80"/>
      <c r="AQ142" s="80"/>
      <c r="AR142" s="87"/>
    </row>
    <row r="143" spans="1:4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AM143" s="4"/>
      <c r="AN143" s="86"/>
      <c r="AO143" s="87"/>
      <c r="AP143" s="80"/>
      <c r="AQ143" s="80"/>
      <c r="AR143" s="87"/>
    </row>
    <row r="144" spans="1:4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AM144" s="4"/>
      <c r="AN144" s="86"/>
      <c r="AO144" s="87"/>
      <c r="AP144" s="80"/>
      <c r="AQ144" s="80"/>
      <c r="AR144" s="87"/>
    </row>
    <row r="145" spans="1:4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AM145" s="4"/>
      <c r="AN145" s="86"/>
      <c r="AO145" s="87"/>
      <c r="AP145" s="80"/>
      <c r="AQ145" s="80"/>
      <c r="AR145" s="87"/>
    </row>
    <row r="146" spans="1:4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AM146" s="4"/>
      <c r="AN146" s="86"/>
      <c r="AO146" s="87"/>
      <c r="AP146" s="80"/>
      <c r="AQ146" s="80"/>
      <c r="AR146" s="87"/>
    </row>
    <row r="147" spans="1:4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AM147" s="4"/>
      <c r="AN147" s="86"/>
      <c r="AO147" s="87"/>
      <c r="AP147" s="80"/>
      <c r="AQ147" s="80"/>
      <c r="AR147" s="87"/>
    </row>
    <row r="148" spans="1:4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AM148" s="4"/>
      <c r="AN148" s="86"/>
      <c r="AO148" s="87"/>
      <c r="AP148" s="80"/>
      <c r="AQ148" s="80"/>
      <c r="AR148" s="87"/>
    </row>
    <row r="149" spans="1:4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AM149" s="4"/>
      <c r="AN149" s="86"/>
      <c r="AO149" s="87"/>
      <c r="AP149" s="80"/>
      <c r="AQ149" s="80"/>
      <c r="AR149" s="87"/>
    </row>
    <row r="150" spans="1:4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AM150" s="4"/>
      <c r="AN150" s="86"/>
      <c r="AO150" s="87"/>
      <c r="AP150" s="80"/>
      <c r="AQ150" s="80"/>
      <c r="AR150" s="87"/>
    </row>
    <row r="151" spans="1:4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AM151" s="4"/>
      <c r="AN151" s="86"/>
      <c r="AO151" s="87"/>
      <c r="AP151" s="80"/>
      <c r="AQ151" s="80"/>
      <c r="AR151" s="87"/>
    </row>
    <row r="152" spans="1:4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AM152" s="4"/>
      <c r="AN152" s="86"/>
      <c r="AO152" s="87"/>
      <c r="AP152" s="80"/>
      <c r="AQ152" s="80"/>
      <c r="AR152" s="87"/>
    </row>
    <row r="153" spans="1:44" x14ac:dyDescent="0.25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AM153" s="4"/>
      <c r="AN153" s="86"/>
      <c r="AO153" s="87"/>
      <c r="AP153" s="80"/>
      <c r="AQ153" s="80"/>
      <c r="AR153" s="87"/>
    </row>
    <row r="154" spans="1:44" x14ac:dyDescent="0.25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AM154" s="4"/>
      <c r="AN154" s="86"/>
      <c r="AO154" s="87"/>
      <c r="AP154" s="80"/>
      <c r="AQ154" s="80"/>
      <c r="AR154" s="87"/>
    </row>
    <row r="155" spans="1:44" x14ac:dyDescent="0.2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AM155" s="4"/>
      <c r="AN155" s="86"/>
      <c r="AO155" s="87"/>
      <c r="AP155" s="80"/>
      <c r="AQ155" s="80"/>
      <c r="AR155" s="87"/>
    </row>
    <row r="156" spans="1:44" x14ac:dyDescent="0.25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AM156" s="4"/>
      <c r="AN156" s="86"/>
      <c r="AO156" s="87"/>
      <c r="AP156" s="80"/>
      <c r="AQ156" s="80"/>
      <c r="AR156" s="87"/>
    </row>
    <row r="157" spans="1:44" x14ac:dyDescent="0.25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AM157" s="4"/>
      <c r="AN157" s="86"/>
      <c r="AO157" s="87"/>
      <c r="AP157" s="80"/>
      <c r="AQ157" s="80"/>
      <c r="AR157" s="87"/>
    </row>
    <row r="158" spans="1:44" x14ac:dyDescent="0.25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AM158" s="4"/>
      <c r="AN158" s="86"/>
      <c r="AO158" s="87"/>
      <c r="AP158" s="80"/>
      <c r="AQ158" s="80"/>
      <c r="AR158" s="87"/>
    </row>
    <row r="159" spans="1:44" x14ac:dyDescent="0.25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AM159" s="4"/>
      <c r="AN159" s="86"/>
      <c r="AO159" s="87"/>
      <c r="AP159" s="80"/>
      <c r="AQ159" s="80"/>
      <c r="AR159" s="87"/>
    </row>
    <row r="160" spans="1:44" x14ac:dyDescent="0.25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AM160" s="4"/>
      <c r="AN160" s="86"/>
      <c r="AO160" s="87"/>
      <c r="AP160" s="80"/>
      <c r="AQ160" s="80"/>
      <c r="AR160" s="87"/>
    </row>
    <row r="161" spans="1:43" x14ac:dyDescent="0.25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AQ161" s="80"/>
    </row>
    <row r="162" spans="1:43" x14ac:dyDescent="0.25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</row>
    <row r="163" spans="1:43" x14ac:dyDescent="0.25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</row>
    <row r="164" spans="1:43" x14ac:dyDescent="0.25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</row>
    <row r="165" spans="1:43" x14ac:dyDescent="0.2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</row>
    <row r="166" spans="1:43" x14ac:dyDescent="0.25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</row>
    <row r="167" spans="1:43" ht="16.5" x14ac:dyDescent="0.25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9"/>
      <c r="X167" s="89"/>
    </row>
    <row r="168" spans="1:43" x14ac:dyDescent="0.25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BD1" zoomScale="96" zoomScaleNormal="96" workbookViewId="0">
      <selection activeCell="EQ26" sqref="EQ2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45</v>
      </c>
      <c r="DQ1" s="9" t="s">
        <v>35</v>
      </c>
    </row>
    <row r="2" spans="1:151" s="9" customFormat="1" ht="17.25" thickBot="1" x14ac:dyDescent="0.3">
      <c r="A2" s="10"/>
      <c r="B2" s="10" t="s">
        <v>44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64</v>
      </c>
      <c r="M2" s="10" t="s">
        <v>65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42</v>
      </c>
      <c r="W2" s="24" t="s">
        <v>36</v>
      </c>
      <c r="X2" s="10" t="s">
        <v>0</v>
      </c>
      <c r="Y2" s="9" t="s">
        <v>1</v>
      </c>
      <c r="Z2" s="10" t="s">
        <v>2</v>
      </c>
      <c r="AA2" s="24" t="s">
        <v>3</v>
      </c>
      <c r="AB2" s="10" t="s">
        <v>4</v>
      </c>
      <c r="AC2" s="9" t="s">
        <v>37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37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37" t="s">
        <v>27</v>
      </c>
      <c r="CK2" s="9" t="s">
        <v>28</v>
      </c>
      <c r="CL2" s="11" t="s">
        <v>37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37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7.25" thickBot="1" x14ac:dyDescent="0.3">
      <c r="A3" s="12">
        <v>0</v>
      </c>
      <c r="B3"/>
      <c r="C3">
        <v>16</v>
      </c>
      <c r="D3">
        <v>343</v>
      </c>
      <c r="E3">
        <v>39</v>
      </c>
      <c r="F3">
        <v>1</v>
      </c>
      <c r="G3">
        <v>348</v>
      </c>
      <c r="H3">
        <v>96</v>
      </c>
      <c r="I3" s="7">
        <v>152</v>
      </c>
      <c r="J3">
        <v>131</v>
      </c>
      <c r="K3">
        <v>84</v>
      </c>
      <c r="L3">
        <v>163</v>
      </c>
      <c r="M3">
        <v>293</v>
      </c>
      <c r="N3">
        <v>348</v>
      </c>
      <c r="O3">
        <v>312</v>
      </c>
      <c r="P3">
        <v>88</v>
      </c>
      <c r="Q3"/>
      <c r="R3"/>
      <c r="S3"/>
      <c r="T3">
        <v>278</v>
      </c>
      <c r="U3">
        <v>344</v>
      </c>
      <c r="V3" s="7">
        <v>303</v>
      </c>
      <c r="W3" s="7">
        <v>19</v>
      </c>
      <c r="X3" s="7">
        <v>5</v>
      </c>
      <c r="Y3" s="7">
        <v>114</v>
      </c>
      <c r="Z3" s="7">
        <v>310</v>
      </c>
      <c r="AA3" s="7">
        <v>338</v>
      </c>
      <c r="AB3" s="7">
        <v>190</v>
      </c>
      <c r="AC3">
        <v>107</v>
      </c>
      <c r="AD3">
        <v>344</v>
      </c>
      <c r="AE3">
        <v>268</v>
      </c>
      <c r="AF3">
        <v>53</v>
      </c>
      <c r="AG3">
        <v>87</v>
      </c>
      <c r="AH3">
        <v>230</v>
      </c>
      <c r="AI3">
        <v>179</v>
      </c>
      <c r="AJ3">
        <v>155</v>
      </c>
      <c r="AK3">
        <v>7</v>
      </c>
      <c r="AL3">
        <v>11</v>
      </c>
      <c r="AM3">
        <v>31</v>
      </c>
      <c r="AN3">
        <v>101</v>
      </c>
      <c r="AO3">
        <v>196</v>
      </c>
      <c r="AP3">
        <v>80</v>
      </c>
      <c r="AQ3">
        <v>7</v>
      </c>
      <c r="AR3">
        <v>302</v>
      </c>
      <c r="AS3">
        <v>7</v>
      </c>
      <c r="AT3">
        <v>262</v>
      </c>
      <c r="AU3">
        <v>25</v>
      </c>
      <c r="AV3">
        <v>344</v>
      </c>
      <c r="AW3">
        <v>135</v>
      </c>
      <c r="AX3">
        <v>217</v>
      </c>
      <c r="AY3">
        <v>347</v>
      </c>
      <c r="AZ3">
        <v>303</v>
      </c>
      <c r="BA3">
        <v>81</v>
      </c>
      <c r="BB3">
        <v>31</v>
      </c>
      <c r="BC3">
        <v>347</v>
      </c>
      <c r="BD3">
        <v>348</v>
      </c>
      <c r="BE3">
        <v>310</v>
      </c>
      <c r="BF3">
        <v>242</v>
      </c>
      <c r="BG3">
        <v>303</v>
      </c>
      <c r="BH3">
        <v>118</v>
      </c>
      <c r="BI3">
        <v>343</v>
      </c>
      <c r="BJ3">
        <v>323</v>
      </c>
      <c r="BK3">
        <v>153</v>
      </c>
      <c r="BL3">
        <v>138</v>
      </c>
      <c r="BM3">
        <v>347</v>
      </c>
      <c r="BN3">
        <v>16</v>
      </c>
      <c r="BO3">
        <v>49</v>
      </c>
      <c r="BP3">
        <v>31</v>
      </c>
      <c r="BQ3">
        <v>5</v>
      </c>
      <c r="BR3">
        <v>293</v>
      </c>
      <c r="BS3">
        <v>28</v>
      </c>
      <c r="BT3">
        <v>338</v>
      </c>
      <c r="BU3">
        <v>101</v>
      </c>
      <c r="BV3">
        <v>173</v>
      </c>
      <c r="BW3">
        <v>341</v>
      </c>
      <c r="BX3">
        <v>52</v>
      </c>
      <c r="BY3">
        <v>26</v>
      </c>
      <c r="BZ3">
        <v>128</v>
      </c>
      <c r="CA3">
        <v>285</v>
      </c>
      <c r="CB3">
        <v>16</v>
      </c>
      <c r="CC3" s="7">
        <v>15</v>
      </c>
      <c r="CD3">
        <v>248</v>
      </c>
      <c r="CE3">
        <v>90</v>
      </c>
      <c r="CF3">
        <v>172</v>
      </c>
      <c r="CG3">
        <v>299</v>
      </c>
      <c r="CH3">
        <v>100</v>
      </c>
      <c r="CI3">
        <v>77</v>
      </c>
      <c r="CJ3">
        <v>304</v>
      </c>
      <c r="CK3">
        <v>348</v>
      </c>
      <c r="CL3">
        <v>348</v>
      </c>
      <c r="CM3">
        <v>64</v>
      </c>
      <c r="CN3">
        <v>43</v>
      </c>
      <c r="CO3">
        <v>117</v>
      </c>
      <c r="CP3">
        <v>129</v>
      </c>
      <c r="CQ3">
        <v>76</v>
      </c>
      <c r="CR3">
        <v>269</v>
      </c>
      <c r="CS3">
        <v>223</v>
      </c>
      <c r="CT3">
        <v>158</v>
      </c>
      <c r="CU3">
        <v>340</v>
      </c>
      <c r="CV3">
        <v>83</v>
      </c>
      <c r="CW3">
        <v>192</v>
      </c>
      <c r="CX3">
        <v>52</v>
      </c>
      <c r="CY3">
        <v>176</v>
      </c>
      <c r="CZ3">
        <v>94</v>
      </c>
      <c r="DA3">
        <v>115</v>
      </c>
      <c r="DB3">
        <v>238</v>
      </c>
      <c r="DC3">
        <v>127</v>
      </c>
      <c r="DD3">
        <v>115</v>
      </c>
      <c r="DE3">
        <v>86</v>
      </c>
      <c r="DF3">
        <v>101</v>
      </c>
      <c r="DG3">
        <v>317</v>
      </c>
      <c r="DH3">
        <v>15</v>
      </c>
      <c r="DI3">
        <v>69</v>
      </c>
      <c r="DJ3">
        <v>306</v>
      </c>
      <c r="DK3">
        <v>118</v>
      </c>
      <c r="DL3">
        <v>115</v>
      </c>
      <c r="DM3">
        <v>127</v>
      </c>
      <c r="DN3">
        <v>268</v>
      </c>
      <c r="DO3">
        <v>69</v>
      </c>
      <c r="DP3" s="66">
        <v>302</v>
      </c>
      <c r="DQ3">
        <v>180</v>
      </c>
      <c r="DR3">
        <v>0</v>
      </c>
      <c r="DS3">
        <v>192</v>
      </c>
      <c r="DT3">
        <v>218</v>
      </c>
      <c r="DU3">
        <v>213</v>
      </c>
      <c r="DV3">
        <v>189</v>
      </c>
      <c r="DW3">
        <v>18</v>
      </c>
      <c r="DX3">
        <v>137</v>
      </c>
      <c r="DY3">
        <v>143</v>
      </c>
      <c r="DZ3" s="7">
        <v>184</v>
      </c>
      <c r="EA3">
        <v>50</v>
      </c>
      <c r="EB3">
        <v>263</v>
      </c>
      <c r="EC3">
        <v>137</v>
      </c>
      <c r="ED3">
        <v>155</v>
      </c>
      <c r="EE3">
        <v>201</v>
      </c>
      <c r="EF3">
        <v>197</v>
      </c>
      <c r="EG3">
        <v>208</v>
      </c>
      <c r="EH3">
        <v>212</v>
      </c>
      <c r="EI3">
        <v>205</v>
      </c>
      <c r="EJ3">
        <v>210</v>
      </c>
      <c r="EK3">
        <v>168</v>
      </c>
      <c r="EL3">
        <v>181</v>
      </c>
      <c r="EM3" s="7">
        <v>246</v>
      </c>
      <c r="EN3"/>
      <c r="EP3"/>
      <c r="EQ3"/>
      <c r="ER3"/>
      <c r="ES3"/>
    </row>
    <row r="4" spans="1:151" ht="17.25" thickBot="1" x14ac:dyDescent="0.3">
      <c r="A4" s="12">
        <v>4.1666666666666699E-2</v>
      </c>
      <c r="B4"/>
      <c r="C4">
        <v>16</v>
      </c>
      <c r="D4">
        <v>343</v>
      </c>
      <c r="E4">
        <v>15</v>
      </c>
      <c r="F4">
        <v>1</v>
      </c>
      <c r="G4">
        <v>348</v>
      </c>
      <c r="H4">
        <v>115</v>
      </c>
      <c r="I4" s="7">
        <v>306</v>
      </c>
      <c r="J4">
        <v>101</v>
      </c>
      <c r="K4">
        <v>345</v>
      </c>
      <c r="L4">
        <v>149</v>
      </c>
      <c r="M4">
        <v>297</v>
      </c>
      <c r="N4">
        <v>348</v>
      </c>
      <c r="O4">
        <v>105</v>
      </c>
      <c r="P4">
        <v>117</v>
      </c>
      <c r="Q4"/>
      <c r="R4"/>
      <c r="S4"/>
      <c r="T4">
        <v>340</v>
      </c>
      <c r="U4">
        <v>344</v>
      </c>
      <c r="V4" s="7">
        <v>300</v>
      </c>
      <c r="W4" s="7">
        <v>22</v>
      </c>
      <c r="X4" s="7">
        <v>5</v>
      </c>
      <c r="Y4" s="7">
        <v>101</v>
      </c>
      <c r="Z4" s="7">
        <v>310</v>
      </c>
      <c r="AA4" s="7">
        <v>338</v>
      </c>
      <c r="AB4" s="7">
        <v>16</v>
      </c>
      <c r="AC4">
        <v>115</v>
      </c>
      <c r="AD4">
        <v>348</v>
      </c>
      <c r="AE4">
        <v>193</v>
      </c>
      <c r="AF4">
        <v>28</v>
      </c>
      <c r="AG4">
        <v>169</v>
      </c>
      <c r="AH4">
        <v>105</v>
      </c>
      <c r="AI4">
        <v>145</v>
      </c>
      <c r="AJ4">
        <v>90</v>
      </c>
      <c r="AK4">
        <v>9</v>
      </c>
      <c r="AL4">
        <v>11</v>
      </c>
      <c r="AM4">
        <v>32</v>
      </c>
      <c r="AN4">
        <v>101</v>
      </c>
      <c r="AO4">
        <v>0</v>
      </c>
      <c r="AP4">
        <v>262</v>
      </c>
      <c r="AQ4">
        <v>62</v>
      </c>
      <c r="AR4">
        <v>303</v>
      </c>
      <c r="AS4">
        <v>7</v>
      </c>
      <c r="AT4">
        <v>142</v>
      </c>
      <c r="AU4">
        <v>18</v>
      </c>
      <c r="AV4">
        <v>344</v>
      </c>
      <c r="AW4">
        <v>319</v>
      </c>
      <c r="AX4">
        <v>190</v>
      </c>
      <c r="AY4">
        <v>347</v>
      </c>
      <c r="AZ4">
        <v>256</v>
      </c>
      <c r="BA4">
        <v>81</v>
      </c>
      <c r="BB4">
        <v>31</v>
      </c>
      <c r="BC4">
        <v>348</v>
      </c>
      <c r="BD4">
        <v>320</v>
      </c>
      <c r="BE4">
        <v>316</v>
      </c>
      <c r="BF4">
        <v>70</v>
      </c>
      <c r="BG4">
        <v>303</v>
      </c>
      <c r="BH4">
        <v>179</v>
      </c>
      <c r="BI4">
        <v>48</v>
      </c>
      <c r="BJ4">
        <v>319</v>
      </c>
      <c r="BK4">
        <v>211</v>
      </c>
      <c r="BL4">
        <v>146</v>
      </c>
      <c r="BM4">
        <v>190</v>
      </c>
      <c r="BN4">
        <v>16</v>
      </c>
      <c r="BO4">
        <v>63</v>
      </c>
      <c r="BP4">
        <v>211</v>
      </c>
      <c r="BQ4">
        <v>5</v>
      </c>
      <c r="BR4">
        <v>312</v>
      </c>
      <c r="BS4">
        <v>28</v>
      </c>
      <c r="BT4">
        <v>340</v>
      </c>
      <c r="BU4">
        <v>121</v>
      </c>
      <c r="BV4">
        <v>144</v>
      </c>
      <c r="BW4">
        <v>348</v>
      </c>
      <c r="BX4">
        <v>52</v>
      </c>
      <c r="BY4">
        <v>52</v>
      </c>
      <c r="BZ4">
        <v>52</v>
      </c>
      <c r="CA4">
        <v>96</v>
      </c>
      <c r="CB4">
        <v>33</v>
      </c>
      <c r="CC4" s="7">
        <v>97</v>
      </c>
      <c r="CD4">
        <v>32</v>
      </c>
      <c r="CE4">
        <v>103</v>
      </c>
      <c r="CF4">
        <v>148</v>
      </c>
      <c r="CG4">
        <v>138</v>
      </c>
      <c r="CH4">
        <v>90</v>
      </c>
      <c r="CI4">
        <v>317</v>
      </c>
      <c r="CJ4">
        <v>261</v>
      </c>
      <c r="CK4">
        <v>348</v>
      </c>
      <c r="CL4">
        <v>348</v>
      </c>
      <c r="CM4">
        <v>63</v>
      </c>
      <c r="CN4">
        <v>67</v>
      </c>
      <c r="CO4">
        <v>94</v>
      </c>
      <c r="CP4">
        <v>42</v>
      </c>
      <c r="CQ4">
        <v>115</v>
      </c>
      <c r="CR4">
        <v>120</v>
      </c>
      <c r="CS4">
        <v>70</v>
      </c>
      <c r="CT4">
        <v>60</v>
      </c>
      <c r="CU4">
        <v>81</v>
      </c>
      <c r="CV4">
        <v>108</v>
      </c>
      <c r="CW4">
        <v>35</v>
      </c>
      <c r="CX4">
        <v>52</v>
      </c>
      <c r="CY4">
        <v>127</v>
      </c>
      <c r="CZ4">
        <v>162</v>
      </c>
      <c r="DA4">
        <v>207</v>
      </c>
      <c r="DB4">
        <v>73</v>
      </c>
      <c r="DC4">
        <v>76</v>
      </c>
      <c r="DD4">
        <v>88</v>
      </c>
      <c r="DE4">
        <v>110</v>
      </c>
      <c r="DF4">
        <v>184</v>
      </c>
      <c r="DG4">
        <v>307</v>
      </c>
      <c r="DH4">
        <v>15</v>
      </c>
      <c r="DI4">
        <v>63</v>
      </c>
      <c r="DJ4">
        <v>127</v>
      </c>
      <c r="DK4">
        <v>146</v>
      </c>
      <c r="DL4">
        <v>103</v>
      </c>
      <c r="DM4">
        <v>69</v>
      </c>
      <c r="DN4">
        <v>84</v>
      </c>
      <c r="DO4">
        <v>72</v>
      </c>
      <c r="DP4" s="67">
        <v>173</v>
      </c>
      <c r="DQ4">
        <v>116</v>
      </c>
      <c r="DR4">
        <v>0</v>
      </c>
      <c r="DS4">
        <v>182</v>
      </c>
      <c r="DT4">
        <v>221</v>
      </c>
      <c r="DU4">
        <v>233</v>
      </c>
      <c r="DV4">
        <v>212</v>
      </c>
      <c r="DW4">
        <v>25</v>
      </c>
      <c r="DX4">
        <v>252</v>
      </c>
      <c r="DY4">
        <v>51</v>
      </c>
      <c r="DZ4" s="7">
        <v>91</v>
      </c>
      <c r="EA4">
        <v>114</v>
      </c>
      <c r="EB4">
        <v>255</v>
      </c>
      <c r="EC4">
        <v>155</v>
      </c>
      <c r="ED4">
        <v>184</v>
      </c>
      <c r="EE4">
        <v>197</v>
      </c>
      <c r="EF4">
        <v>214</v>
      </c>
      <c r="EG4">
        <v>199</v>
      </c>
      <c r="EH4">
        <v>196</v>
      </c>
      <c r="EI4">
        <v>192</v>
      </c>
      <c r="EJ4">
        <v>186</v>
      </c>
      <c r="EK4">
        <v>192</v>
      </c>
      <c r="EL4">
        <v>181</v>
      </c>
      <c r="EM4" s="7">
        <v>198</v>
      </c>
      <c r="EN4"/>
      <c r="EP4"/>
      <c r="EQ4"/>
      <c r="ER4"/>
      <c r="ES4"/>
    </row>
    <row r="5" spans="1:151" ht="17.25" thickBot="1" x14ac:dyDescent="0.3">
      <c r="A5" s="12">
        <v>8.3333333333333301E-2</v>
      </c>
      <c r="B5"/>
      <c r="C5">
        <v>16</v>
      </c>
      <c r="D5">
        <v>343</v>
      </c>
      <c r="E5">
        <v>15</v>
      </c>
      <c r="F5">
        <v>1</v>
      </c>
      <c r="G5">
        <v>348</v>
      </c>
      <c r="H5">
        <v>117</v>
      </c>
      <c r="I5" s="7">
        <v>321</v>
      </c>
      <c r="J5">
        <v>107</v>
      </c>
      <c r="K5">
        <v>348</v>
      </c>
      <c r="L5">
        <v>149</v>
      </c>
      <c r="M5">
        <v>296</v>
      </c>
      <c r="N5">
        <v>240</v>
      </c>
      <c r="O5">
        <v>2</v>
      </c>
      <c r="P5">
        <v>145</v>
      </c>
      <c r="Q5"/>
      <c r="R5"/>
      <c r="S5"/>
      <c r="T5">
        <v>336</v>
      </c>
      <c r="U5">
        <v>344</v>
      </c>
      <c r="V5" s="7">
        <v>340</v>
      </c>
      <c r="W5" s="7">
        <v>43</v>
      </c>
      <c r="X5" s="7">
        <v>5</v>
      </c>
      <c r="Y5" s="7">
        <v>100</v>
      </c>
      <c r="Z5" s="7">
        <v>310</v>
      </c>
      <c r="AA5" s="7">
        <v>338</v>
      </c>
      <c r="AB5" s="7">
        <v>21</v>
      </c>
      <c r="AC5">
        <v>117</v>
      </c>
      <c r="AD5">
        <v>328</v>
      </c>
      <c r="AE5">
        <v>127</v>
      </c>
      <c r="AF5">
        <v>261</v>
      </c>
      <c r="AG5">
        <v>334</v>
      </c>
      <c r="AH5">
        <v>62</v>
      </c>
      <c r="AI5">
        <v>337</v>
      </c>
      <c r="AJ5">
        <v>111</v>
      </c>
      <c r="AK5">
        <v>9</v>
      </c>
      <c r="AL5">
        <v>12</v>
      </c>
      <c r="AM5">
        <v>32</v>
      </c>
      <c r="AN5">
        <v>101</v>
      </c>
      <c r="AO5">
        <v>293</v>
      </c>
      <c r="AP5">
        <v>193</v>
      </c>
      <c r="AQ5">
        <v>348</v>
      </c>
      <c r="AR5">
        <v>303</v>
      </c>
      <c r="AS5">
        <v>8</v>
      </c>
      <c r="AT5">
        <v>57</v>
      </c>
      <c r="AU5">
        <v>227</v>
      </c>
      <c r="AV5">
        <v>344</v>
      </c>
      <c r="AW5">
        <v>334</v>
      </c>
      <c r="AX5">
        <v>88</v>
      </c>
      <c r="AY5">
        <v>347</v>
      </c>
      <c r="AZ5">
        <v>22</v>
      </c>
      <c r="BA5">
        <v>101</v>
      </c>
      <c r="BB5">
        <v>31</v>
      </c>
      <c r="BC5">
        <v>345</v>
      </c>
      <c r="BD5">
        <v>172</v>
      </c>
      <c r="BE5">
        <v>317</v>
      </c>
      <c r="BF5">
        <v>108</v>
      </c>
      <c r="BG5">
        <v>309</v>
      </c>
      <c r="BH5">
        <v>148</v>
      </c>
      <c r="BI5">
        <v>21</v>
      </c>
      <c r="BJ5">
        <v>101</v>
      </c>
      <c r="BK5">
        <v>264</v>
      </c>
      <c r="BL5">
        <v>166</v>
      </c>
      <c r="BM5">
        <v>36</v>
      </c>
      <c r="BN5">
        <v>16</v>
      </c>
      <c r="BO5">
        <v>69</v>
      </c>
      <c r="BP5">
        <v>151</v>
      </c>
      <c r="BQ5">
        <v>5</v>
      </c>
      <c r="BR5">
        <v>312</v>
      </c>
      <c r="BS5">
        <v>338</v>
      </c>
      <c r="BT5">
        <v>340</v>
      </c>
      <c r="BU5">
        <v>269</v>
      </c>
      <c r="BV5">
        <v>46</v>
      </c>
      <c r="BW5">
        <v>348</v>
      </c>
      <c r="BX5">
        <v>240</v>
      </c>
      <c r="BY5">
        <v>98</v>
      </c>
      <c r="BZ5">
        <v>125</v>
      </c>
      <c r="CA5">
        <v>127</v>
      </c>
      <c r="CB5">
        <v>33</v>
      </c>
      <c r="CC5" s="7">
        <v>112</v>
      </c>
      <c r="CD5">
        <v>29</v>
      </c>
      <c r="CE5">
        <v>326</v>
      </c>
      <c r="CF5">
        <v>131</v>
      </c>
      <c r="CG5">
        <v>69</v>
      </c>
      <c r="CH5">
        <v>81</v>
      </c>
      <c r="CI5">
        <v>341</v>
      </c>
      <c r="CJ5">
        <v>254</v>
      </c>
      <c r="CK5">
        <v>348</v>
      </c>
      <c r="CL5">
        <v>347</v>
      </c>
      <c r="CM5">
        <v>60</v>
      </c>
      <c r="CN5">
        <v>84</v>
      </c>
      <c r="CO5">
        <v>111</v>
      </c>
      <c r="CP5">
        <v>43</v>
      </c>
      <c r="CQ5">
        <v>28</v>
      </c>
      <c r="CR5">
        <v>328</v>
      </c>
      <c r="CS5">
        <v>84</v>
      </c>
      <c r="CT5">
        <v>107</v>
      </c>
      <c r="CU5">
        <v>101</v>
      </c>
      <c r="CV5">
        <v>72</v>
      </c>
      <c r="CW5">
        <v>15</v>
      </c>
      <c r="CX5">
        <v>50</v>
      </c>
      <c r="CY5">
        <v>302</v>
      </c>
      <c r="CZ5">
        <v>199</v>
      </c>
      <c r="DA5">
        <v>43</v>
      </c>
      <c r="DB5">
        <v>96</v>
      </c>
      <c r="DC5">
        <v>45</v>
      </c>
      <c r="DD5">
        <v>323</v>
      </c>
      <c r="DE5">
        <v>128</v>
      </c>
      <c r="DF5">
        <v>259</v>
      </c>
      <c r="DG5">
        <v>344</v>
      </c>
      <c r="DH5">
        <v>15</v>
      </c>
      <c r="DI5">
        <v>70</v>
      </c>
      <c r="DJ5">
        <v>252</v>
      </c>
      <c r="DK5">
        <v>111</v>
      </c>
      <c r="DL5">
        <v>121</v>
      </c>
      <c r="DM5">
        <v>125</v>
      </c>
      <c r="DN5">
        <v>134</v>
      </c>
      <c r="DO5">
        <v>57</v>
      </c>
      <c r="DP5" s="67">
        <v>353</v>
      </c>
      <c r="DQ5">
        <v>128</v>
      </c>
      <c r="DR5">
        <v>81</v>
      </c>
      <c r="DS5">
        <v>143</v>
      </c>
      <c r="DT5">
        <v>258</v>
      </c>
      <c r="DU5">
        <v>64</v>
      </c>
      <c r="DV5">
        <v>139</v>
      </c>
      <c r="DW5">
        <v>120</v>
      </c>
      <c r="DX5">
        <v>306</v>
      </c>
      <c r="DY5">
        <v>69</v>
      </c>
      <c r="DZ5" s="7">
        <v>71</v>
      </c>
      <c r="EA5">
        <v>62</v>
      </c>
      <c r="EB5">
        <v>196</v>
      </c>
      <c r="EC5">
        <v>127</v>
      </c>
      <c r="ED5">
        <v>178</v>
      </c>
      <c r="EE5">
        <v>184</v>
      </c>
      <c r="EF5">
        <v>210</v>
      </c>
      <c r="EG5">
        <v>207</v>
      </c>
      <c r="EH5">
        <v>191</v>
      </c>
      <c r="EI5">
        <v>200</v>
      </c>
      <c r="EJ5">
        <v>191</v>
      </c>
      <c r="EK5">
        <v>266</v>
      </c>
      <c r="EL5">
        <v>219</v>
      </c>
      <c r="EM5" s="7">
        <v>188</v>
      </c>
      <c r="EN5"/>
      <c r="EP5"/>
      <c r="EQ5"/>
      <c r="ER5"/>
      <c r="ES5"/>
    </row>
    <row r="6" spans="1:151" ht="17.25" thickBot="1" x14ac:dyDescent="0.3">
      <c r="A6" s="12">
        <v>0.125</v>
      </c>
      <c r="B6"/>
      <c r="C6">
        <v>16</v>
      </c>
      <c r="D6">
        <v>343</v>
      </c>
      <c r="E6">
        <v>15</v>
      </c>
      <c r="F6">
        <v>1</v>
      </c>
      <c r="G6">
        <v>292</v>
      </c>
      <c r="H6">
        <v>266</v>
      </c>
      <c r="I6" s="7">
        <v>94</v>
      </c>
      <c r="J6">
        <v>208</v>
      </c>
      <c r="K6">
        <v>269</v>
      </c>
      <c r="L6">
        <v>100</v>
      </c>
      <c r="M6">
        <v>296</v>
      </c>
      <c r="N6">
        <v>52</v>
      </c>
      <c r="O6">
        <v>142</v>
      </c>
      <c r="P6">
        <v>343</v>
      </c>
      <c r="Q6"/>
      <c r="R6"/>
      <c r="S6"/>
      <c r="T6">
        <v>336</v>
      </c>
      <c r="U6">
        <v>344</v>
      </c>
      <c r="V6" s="7">
        <v>344</v>
      </c>
      <c r="W6" s="7">
        <v>128</v>
      </c>
      <c r="X6" s="7">
        <v>5</v>
      </c>
      <c r="Y6" s="7">
        <v>101</v>
      </c>
      <c r="Z6" s="7">
        <v>310</v>
      </c>
      <c r="AA6" s="7">
        <v>220</v>
      </c>
      <c r="AB6" s="7">
        <v>21</v>
      </c>
      <c r="AC6">
        <v>117</v>
      </c>
      <c r="AD6">
        <v>330</v>
      </c>
      <c r="AE6">
        <v>235</v>
      </c>
      <c r="AF6">
        <v>228</v>
      </c>
      <c r="AG6">
        <v>350</v>
      </c>
      <c r="AH6">
        <v>115</v>
      </c>
      <c r="AI6">
        <v>302</v>
      </c>
      <c r="AJ6">
        <v>268</v>
      </c>
      <c r="AK6">
        <v>9</v>
      </c>
      <c r="AL6">
        <v>12</v>
      </c>
      <c r="AM6">
        <v>29</v>
      </c>
      <c r="AN6">
        <v>101</v>
      </c>
      <c r="AO6">
        <v>350</v>
      </c>
      <c r="AP6">
        <v>317</v>
      </c>
      <c r="AQ6">
        <v>348</v>
      </c>
      <c r="AR6">
        <v>302</v>
      </c>
      <c r="AS6">
        <v>9</v>
      </c>
      <c r="AT6">
        <v>100</v>
      </c>
      <c r="AU6">
        <v>337</v>
      </c>
      <c r="AV6">
        <v>344</v>
      </c>
      <c r="AW6">
        <v>319</v>
      </c>
      <c r="AX6">
        <v>231</v>
      </c>
      <c r="AY6">
        <v>347</v>
      </c>
      <c r="AZ6">
        <v>211</v>
      </c>
      <c r="BA6">
        <v>179</v>
      </c>
      <c r="BB6">
        <v>28</v>
      </c>
      <c r="BC6">
        <v>338</v>
      </c>
      <c r="BD6">
        <v>328</v>
      </c>
      <c r="BE6">
        <v>317</v>
      </c>
      <c r="BF6">
        <v>347</v>
      </c>
      <c r="BG6">
        <v>338</v>
      </c>
      <c r="BH6">
        <v>144</v>
      </c>
      <c r="BI6">
        <v>49</v>
      </c>
      <c r="BJ6">
        <v>231</v>
      </c>
      <c r="BK6">
        <v>9</v>
      </c>
      <c r="BL6">
        <v>272</v>
      </c>
      <c r="BM6">
        <v>77</v>
      </c>
      <c r="BN6">
        <v>16</v>
      </c>
      <c r="BO6">
        <v>115</v>
      </c>
      <c r="BP6">
        <v>18</v>
      </c>
      <c r="BQ6">
        <v>4</v>
      </c>
      <c r="BR6">
        <v>312</v>
      </c>
      <c r="BS6">
        <v>333</v>
      </c>
      <c r="BT6">
        <v>340</v>
      </c>
      <c r="BU6">
        <v>268</v>
      </c>
      <c r="BV6">
        <v>48</v>
      </c>
      <c r="BW6">
        <v>348</v>
      </c>
      <c r="BX6">
        <v>114</v>
      </c>
      <c r="BY6">
        <v>330</v>
      </c>
      <c r="BZ6">
        <v>50</v>
      </c>
      <c r="CA6">
        <v>139</v>
      </c>
      <c r="CB6">
        <v>33</v>
      </c>
      <c r="CC6" s="7">
        <v>112</v>
      </c>
      <c r="CD6">
        <v>26</v>
      </c>
      <c r="CE6">
        <v>115</v>
      </c>
      <c r="CF6">
        <v>292</v>
      </c>
      <c r="CG6">
        <v>103</v>
      </c>
      <c r="CH6">
        <v>90</v>
      </c>
      <c r="CI6">
        <v>336</v>
      </c>
      <c r="CJ6">
        <v>183</v>
      </c>
      <c r="CK6">
        <v>348</v>
      </c>
      <c r="CL6">
        <v>264</v>
      </c>
      <c r="CM6">
        <v>232</v>
      </c>
      <c r="CN6">
        <v>79</v>
      </c>
      <c r="CO6">
        <v>288</v>
      </c>
      <c r="CP6">
        <v>46</v>
      </c>
      <c r="CQ6">
        <v>24</v>
      </c>
      <c r="CR6">
        <v>299</v>
      </c>
      <c r="CS6">
        <v>101</v>
      </c>
      <c r="CT6">
        <v>295</v>
      </c>
      <c r="CU6">
        <v>117</v>
      </c>
      <c r="CV6">
        <v>72</v>
      </c>
      <c r="CW6">
        <v>83</v>
      </c>
      <c r="CX6">
        <v>60</v>
      </c>
      <c r="CY6">
        <v>232</v>
      </c>
      <c r="CZ6">
        <v>327</v>
      </c>
      <c r="DA6">
        <v>69</v>
      </c>
      <c r="DB6">
        <v>125</v>
      </c>
      <c r="DC6">
        <v>108</v>
      </c>
      <c r="DD6">
        <v>309</v>
      </c>
      <c r="DE6">
        <v>120</v>
      </c>
      <c r="DF6">
        <v>112</v>
      </c>
      <c r="DG6">
        <v>166</v>
      </c>
      <c r="DH6">
        <v>39</v>
      </c>
      <c r="DI6">
        <v>105</v>
      </c>
      <c r="DJ6">
        <v>333</v>
      </c>
      <c r="DK6">
        <v>210</v>
      </c>
      <c r="DL6">
        <v>319</v>
      </c>
      <c r="DM6">
        <v>321</v>
      </c>
      <c r="DN6">
        <v>39</v>
      </c>
      <c r="DO6">
        <v>117</v>
      </c>
      <c r="DP6" s="67">
        <v>29</v>
      </c>
      <c r="DQ6">
        <v>127</v>
      </c>
      <c r="DR6">
        <v>124</v>
      </c>
      <c r="DS6">
        <v>163</v>
      </c>
      <c r="DT6">
        <v>241</v>
      </c>
      <c r="DU6">
        <v>110</v>
      </c>
      <c r="DV6">
        <v>148</v>
      </c>
      <c r="DW6">
        <v>141</v>
      </c>
      <c r="DX6">
        <v>89</v>
      </c>
      <c r="DY6">
        <v>136</v>
      </c>
      <c r="DZ6" s="7">
        <v>121</v>
      </c>
      <c r="EA6">
        <v>119</v>
      </c>
      <c r="EB6">
        <v>0</v>
      </c>
      <c r="EC6">
        <v>115</v>
      </c>
      <c r="ED6">
        <v>170</v>
      </c>
      <c r="EE6">
        <v>198</v>
      </c>
      <c r="EF6">
        <v>205</v>
      </c>
      <c r="EG6">
        <v>198</v>
      </c>
      <c r="EH6">
        <v>195</v>
      </c>
      <c r="EI6">
        <v>216</v>
      </c>
      <c r="EJ6">
        <v>179</v>
      </c>
      <c r="EK6">
        <v>170</v>
      </c>
      <c r="EL6">
        <v>250</v>
      </c>
      <c r="EM6" s="7">
        <v>205</v>
      </c>
      <c r="EN6"/>
      <c r="EP6"/>
      <c r="EQ6"/>
      <c r="ER6"/>
      <c r="ES6"/>
    </row>
    <row r="7" spans="1:151" ht="17.25" thickBot="1" x14ac:dyDescent="0.3">
      <c r="A7" s="12">
        <v>0.16666666666666699</v>
      </c>
      <c r="B7"/>
      <c r="C7">
        <v>21</v>
      </c>
      <c r="D7">
        <v>343</v>
      </c>
      <c r="E7">
        <v>15</v>
      </c>
      <c r="F7">
        <v>1</v>
      </c>
      <c r="G7">
        <v>220</v>
      </c>
      <c r="H7">
        <v>343</v>
      </c>
      <c r="I7" s="7">
        <v>331</v>
      </c>
      <c r="J7">
        <v>331</v>
      </c>
      <c r="K7">
        <v>244</v>
      </c>
      <c r="L7">
        <v>73</v>
      </c>
      <c r="M7">
        <v>208</v>
      </c>
      <c r="N7">
        <v>57</v>
      </c>
      <c r="O7">
        <v>131</v>
      </c>
      <c r="P7">
        <v>343</v>
      </c>
      <c r="Q7"/>
      <c r="R7"/>
      <c r="S7"/>
      <c r="T7">
        <v>336</v>
      </c>
      <c r="U7">
        <v>338</v>
      </c>
      <c r="V7" s="7">
        <v>344</v>
      </c>
      <c r="W7" s="7">
        <v>348</v>
      </c>
      <c r="X7" s="7">
        <v>2</v>
      </c>
      <c r="Y7" s="7">
        <v>96</v>
      </c>
      <c r="Z7" s="7">
        <v>310</v>
      </c>
      <c r="AA7" s="7">
        <v>172</v>
      </c>
      <c r="AB7" s="7">
        <v>21</v>
      </c>
      <c r="AC7">
        <v>117</v>
      </c>
      <c r="AD7">
        <v>330</v>
      </c>
      <c r="AE7">
        <v>97</v>
      </c>
      <c r="AF7">
        <v>221</v>
      </c>
      <c r="AG7">
        <v>149</v>
      </c>
      <c r="AH7">
        <v>94</v>
      </c>
      <c r="AI7">
        <v>210</v>
      </c>
      <c r="AJ7">
        <v>98</v>
      </c>
      <c r="AK7">
        <v>9</v>
      </c>
      <c r="AL7">
        <v>11</v>
      </c>
      <c r="AM7">
        <v>29</v>
      </c>
      <c r="AN7">
        <v>101</v>
      </c>
      <c r="AO7">
        <v>350</v>
      </c>
      <c r="AP7">
        <v>327</v>
      </c>
      <c r="AQ7">
        <v>220</v>
      </c>
      <c r="AR7">
        <v>314</v>
      </c>
      <c r="AS7">
        <v>22</v>
      </c>
      <c r="AT7">
        <v>77</v>
      </c>
      <c r="AU7">
        <v>336</v>
      </c>
      <c r="AV7">
        <v>344</v>
      </c>
      <c r="AW7">
        <v>295</v>
      </c>
      <c r="AX7">
        <v>201</v>
      </c>
      <c r="AY7">
        <v>345</v>
      </c>
      <c r="AZ7">
        <v>182</v>
      </c>
      <c r="BA7">
        <v>11</v>
      </c>
      <c r="BB7">
        <v>28</v>
      </c>
      <c r="BC7">
        <v>336</v>
      </c>
      <c r="BD7">
        <v>302</v>
      </c>
      <c r="BE7">
        <v>340</v>
      </c>
      <c r="BF7">
        <v>347</v>
      </c>
      <c r="BG7">
        <v>338</v>
      </c>
      <c r="BH7">
        <v>131</v>
      </c>
      <c r="BI7">
        <v>216</v>
      </c>
      <c r="BJ7">
        <v>240</v>
      </c>
      <c r="BK7">
        <v>296</v>
      </c>
      <c r="BL7">
        <v>159</v>
      </c>
      <c r="BM7">
        <v>16</v>
      </c>
      <c r="BN7">
        <v>48</v>
      </c>
      <c r="BO7">
        <v>88</v>
      </c>
      <c r="BP7">
        <v>319</v>
      </c>
      <c r="BQ7">
        <v>4</v>
      </c>
      <c r="BR7">
        <v>310</v>
      </c>
      <c r="BS7">
        <v>333</v>
      </c>
      <c r="BT7">
        <v>340</v>
      </c>
      <c r="BU7">
        <v>353</v>
      </c>
      <c r="BV7">
        <v>48</v>
      </c>
      <c r="BW7">
        <v>348</v>
      </c>
      <c r="BX7">
        <v>176</v>
      </c>
      <c r="BY7">
        <v>303</v>
      </c>
      <c r="BZ7">
        <v>50</v>
      </c>
      <c r="CA7">
        <v>127</v>
      </c>
      <c r="CB7">
        <v>33</v>
      </c>
      <c r="CC7" s="7">
        <v>247</v>
      </c>
      <c r="CD7">
        <v>18</v>
      </c>
      <c r="CE7">
        <v>225</v>
      </c>
      <c r="CF7">
        <v>309</v>
      </c>
      <c r="CG7">
        <v>103</v>
      </c>
      <c r="CH7">
        <v>93</v>
      </c>
      <c r="CI7">
        <v>326</v>
      </c>
      <c r="CJ7">
        <v>237</v>
      </c>
      <c r="CK7">
        <v>348</v>
      </c>
      <c r="CL7">
        <v>18</v>
      </c>
      <c r="CM7">
        <v>317</v>
      </c>
      <c r="CN7">
        <v>83</v>
      </c>
      <c r="CO7">
        <v>334</v>
      </c>
      <c r="CP7">
        <v>46</v>
      </c>
      <c r="CQ7">
        <v>60</v>
      </c>
      <c r="CR7">
        <v>323</v>
      </c>
      <c r="CS7">
        <v>187</v>
      </c>
      <c r="CT7">
        <v>348</v>
      </c>
      <c r="CU7">
        <v>100</v>
      </c>
      <c r="CV7">
        <v>176</v>
      </c>
      <c r="CW7">
        <v>90</v>
      </c>
      <c r="CX7">
        <v>354</v>
      </c>
      <c r="CY7">
        <v>321</v>
      </c>
      <c r="CZ7">
        <v>331</v>
      </c>
      <c r="DA7">
        <v>189</v>
      </c>
      <c r="DB7">
        <v>131</v>
      </c>
      <c r="DC7">
        <v>118</v>
      </c>
      <c r="DD7">
        <v>328</v>
      </c>
      <c r="DE7">
        <v>235</v>
      </c>
      <c r="DF7">
        <v>118</v>
      </c>
      <c r="DG7">
        <v>271</v>
      </c>
      <c r="DH7">
        <v>307</v>
      </c>
      <c r="DI7">
        <v>166</v>
      </c>
      <c r="DJ7">
        <v>337</v>
      </c>
      <c r="DK7">
        <v>343</v>
      </c>
      <c r="DL7">
        <v>338</v>
      </c>
      <c r="DM7">
        <v>168</v>
      </c>
      <c r="DN7">
        <v>59</v>
      </c>
      <c r="DO7">
        <v>151</v>
      </c>
      <c r="DP7" s="67">
        <v>66</v>
      </c>
      <c r="DQ7">
        <v>57</v>
      </c>
      <c r="DR7">
        <v>146</v>
      </c>
      <c r="DS7">
        <v>178</v>
      </c>
      <c r="DT7">
        <v>174</v>
      </c>
      <c r="DU7">
        <v>94</v>
      </c>
      <c r="DV7">
        <v>150</v>
      </c>
      <c r="DW7">
        <v>218</v>
      </c>
      <c r="DX7">
        <v>103</v>
      </c>
      <c r="DY7">
        <v>175</v>
      </c>
      <c r="DZ7" s="7">
        <v>143</v>
      </c>
      <c r="EA7">
        <v>60</v>
      </c>
      <c r="EB7">
        <v>164</v>
      </c>
      <c r="EC7">
        <v>111</v>
      </c>
      <c r="ED7">
        <v>202</v>
      </c>
      <c r="EE7">
        <v>207</v>
      </c>
      <c r="EF7">
        <v>219</v>
      </c>
      <c r="EG7">
        <v>195</v>
      </c>
      <c r="EH7">
        <v>186</v>
      </c>
      <c r="EI7">
        <v>208</v>
      </c>
      <c r="EJ7">
        <v>175</v>
      </c>
      <c r="EK7">
        <v>191</v>
      </c>
      <c r="EL7">
        <v>218</v>
      </c>
      <c r="EM7" s="7">
        <v>138</v>
      </c>
      <c r="EN7"/>
      <c r="EP7"/>
      <c r="EQ7"/>
      <c r="ER7"/>
      <c r="ES7"/>
    </row>
    <row r="8" spans="1:151" ht="17.25" thickBot="1" x14ac:dyDescent="0.3">
      <c r="A8" s="12">
        <v>0.20833333333333301</v>
      </c>
      <c r="B8"/>
      <c r="C8">
        <v>76</v>
      </c>
      <c r="D8">
        <v>343</v>
      </c>
      <c r="E8">
        <v>15</v>
      </c>
      <c r="F8">
        <v>111</v>
      </c>
      <c r="G8">
        <v>55</v>
      </c>
      <c r="H8">
        <v>343</v>
      </c>
      <c r="I8" s="7">
        <v>333</v>
      </c>
      <c r="J8">
        <v>276</v>
      </c>
      <c r="K8">
        <v>252</v>
      </c>
      <c r="L8">
        <v>261</v>
      </c>
      <c r="M8">
        <v>29</v>
      </c>
      <c r="N8">
        <v>183</v>
      </c>
      <c r="O8">
        <v>1</v>
      </c>
      <c r="P8">
        <v>343</v>
      </c>
      <c r="Q8"/>
      <c r="R8"/>
      <c r="S8"/>
      <c r="T8">
        <v>336</v>
      </c>
      <c r="U8">
        <v>337</v>
      </c>
      <c r="V8" s="7">
        <v>326</v>
      </c>
      <c r="W8" s="7">
        <v>173</v>
      </c>
      <c r="X8" s="7">
        <v>1</v>
      </c>
      <c r="Y8" s="7">
        <v>121</v>
      </c>
      <c r="Z8" s="7">
        <v>310</v>
      </c>
      <c r="AA8" s="7">
        <v>183</v>
      </c>
      <c r="AB8" s="7">
        <v>43</v>
      </c>
      <c r="AC8">
        <v>117</v>
      </c>
      <c r="AD8">
        <v>330</v>
      </c>
      <c r="AE8">
        <v>132</v>
      </c>
      <c r="AF8">
        <v>81</v>
      </c>
      <c r="AG8">
        <v>221</v>
      </c>
      <c r="AH8">
        <v>76</v>
      </c>
      <c r="AI8">
        <v>179</v>
      </c>
      <c r="AJ8">
        <v>101</v>
      </c>
      <c r="AK8">
        <v>28</v>
      </c>
      <c r="AL8">
        <v>11</v>
      </c>
      <c r="AM8">
        <v>29</v>
      </c>
      <c r="AN8">
        <v>101</v>
      </c>
      <c r="AO8">
        <v>350</v>
      </c>
      <c r="AP8">
        <v>62</v>
      </c>
      <c r="AQ8">
        <v>48</v>
      </c>
      <c r="AR8">
        <v>338</v>
      </c>
      <c r="AS8">
        <v>32</v>
      </c>
      <c r="AT8">
        <v>94</v>
      </c>
      <c r="AU8">
        <v>334</v>
      </c>
      <c r="AV8">
        <v>344</v>
      </c>
      <c r="AW8">
        <v>180</v>
      </c>
      <c r="AX8">
        <v>249</v>
      </c>
      <c r="AY8">
        <v>341</v>
      </c>
      <c r="AZ8">
        <v>244</v>
      </c>
      <c r="BA8">
        <v>11</v>
      </c>
      <c r="BB8">
        <v>28</v>
      </c>
      <c r="BC8">
        <v>333</v>
      </c>
      <c r="BD8">
        <v>302</v>
      </c>
      <c r="BE8">
        <v>348</v>
      </c>
      <c r="BF8">
        <v>347</v>
      </c>
      <c r="BG8">
        <v>338</v>
      </c>
      <c r="BH8">
        <v>148</v>
      </c>
      <c r="BI8">
        <v>331</v>
      </c>
      <c r="BJ8">
        <v>70</v>
      </c>
      <c r="BK8">
        <v>241</v>
      </c>
      <c r="BL8">
        <v>190</v>
      </c>
      <c r="BM8">
        <v>16</v>
      </c>
      <c r="BN8">
        <v>69</v>
      </c>
      <c r="BO8">
        <v>192</v>
      </c>
      <c r="BP8">
        <v>220</v>
      </c>
      <c r="BQ8">
        <v>272</v>
      </c>
      <c r="BR8">
        <v>306</v>
      </c>
      <c r="BS8">
        <v>333</v>
      </c>
      <c r="BT8">
        <v>340</v>
      </c>
      <c r="BU8">
        <v>77</v>
      </c>
      <c r="BV8">
        <v>48</v>
      </c>
      <c r="BW8">
        <v>273</v>
      </c>
      <c r="BX8">
        <v>84</v>
      </c>
      <c r="BY8">
        <v>307</v>
      </c>
      <c r="BZ8">
        <v>50</v>
      </c>
      <c r="CA8">
        <v>127</v>
      </c>
      <c r="CB8">
        <v>33</v>
      </c>
      <c r="CC8" s="7">
        <v>348</v>
      </c>
      <c r="CD8">
        <v>11</v>
      </c>
      <c r="CE8">
        <v>331</v>
      </c>
      <c r="CF8">
        <v>69</v>
      </c>
      <c r="CG8">
        <v>103</v>
      </c>
      <c r="CH8">
        <v>118</v>
      </c>
      <c r="CI8">
        <v>324</v>
      </c>
      <c r="CJ8">
        <v>331</v>
      </c>
      <c r="CK8">
        <v>348</v>
      </c>
      <c r="CL8">
        <v>18</v>
      </c>
      <c r="CM8">
        <v>314</v>
      </c>
      <c r="CN8">
        <v>50</v>
      </c>
      <c r="CO8">
        <v>304</v>
      </c>
      <c r="CP8">
        <v>101</v>
      </c>
      <c r="CQ8">
        <v>256</v>
      </c>
      <c r="CR8">
        <v>350</v>
      </c>
      <c r="CS8">
        <v>348</v>
      </c>
      <c r="CT8">
        <v>341</v>
      </c>
      <c r="CU8">
        <v>304</v>
      </c>
      <c r="CV8">
        <v>338</v>
      </c>
      <c r="CW8">
        <v>148</v>
      </c>
      <c r="CX8">
        <v>354</v>
      </c>
      <c r="CY8">
        <v>321</v>
      </c>
      <c r="CZ8">
        <v>320</v>
      </c>
      <c r="DA8">
        <v>180</v>
      </c>
      <c r="DB8">
        <v>204</v>
      </c>
      <c r="DC8">
        <v>321</v>
      </c>
      <c r="DD8">
        <v>348</v>
      </c>
      <c r="DE8">
        <v>313</v>
      </c>
      <c r="DF8">
        <v>344</v>
      </c>
      <c r="DG8">
        <v>345</v>
      </c>
      <c r="DH8">
        <v>310</v>
      </c>
      <c r="DI8">
        <v>348</v>
      </c>
      <c r="DJ8">
        <v>336</v>
      </c>
      <c r="DK8">
        <v>343</v>
      </c>
      <c r="DL8">
        <v>338</v>
      </c>
      <c r="DM8">
        <v>193</v>
      </c>
      <c r="DN8">
        <v>52</v>
      </c>
      <c r="DO8">
        <v>73</v>
      </c>
      <c r="DP8" s="67">
        <v>33</v>
      </c>
      <c r="DQ8">
        <v>70</v>
      </c>
      <c r="DR8">
        <v>123</v>
      </c>
      <c r="DS8">
        <v>116</v>
      </c>
      <c r="DT8">
        <v>172</v>
      </c>
      <c r="DU8">
        <v>288</v>
      </c>
      <c r="DV8">
        <v>0</v>
      </c>
      <c r="DW8">
        <v>106</v>
      </c>
      <c r="DX8">
        <v>92</v>
      </c>
      <c r="DY8">
        <v>0</v>
      </c>
      <c r="DZ8" s="7">
        <v>72</v>
      </c>
      <c r="EA8">
        <v>89</v>
      </c>
      <c r="EB8">
        <v>204</v>
      </c>
      <c r="EC8">
        <v>161</v>
      </c>
      <c r="ED8">
        <v>177</v>
      </c>
      <c r="EE8">
        <v>200</v>
      </c>
      <c r="EF8">
        <v>261</v>
      </c>
      <c r="EG8">
        <v>189</v>
      </c>
      <c r="EH8">
        <v>183</v>
      </c>
      <c r="EI8">
        <v>201</v>
      </c>
      <c r="EJ8">
        <v>189</v>
      </c>
      <c r="EK8">
        <v>180</v>
      </c>
      <c r="EL8">
        <v>217</v>
      </c>
      <c r="EM8" s="7">
        <v>150</v>
      </c>
      <c r="EN8"/>
      <c r="EP8"/>
      <c r="EQ8"/>
      <c r="ER8"/>
      <c r="ES8"/>
    </row>
    <row r="9" spans="1:151" ht="17.25" thickBot="1" x14ac:dyDescent="0.3">
      <c r="A9" s="12">
        <v>0.25</v>
      </c>
      <c r="B9"/>
      <c r="C9">
        <v>348</v>
      </c>
      <c r="D9">
        <v>343</v>
      </c>
      <c r="E9">
        <v>15</v>
      </c>
      <c r="F9">
        <v>303</v>
      </c>
      <c r="G9">
        <v>190</v>
      </c>
      <c r="H9">
        <v>344</v>
      </c>
      <c r="I9" s="7">
        <v>194</v>
      </c>
      <c r="J9">
        <v>192</v>
      </c>
      <c r="K9">
        <v>304</v>
      </c>
      <c r="L9">
        <v>354</v>
      </c>
      <c r="M9">
        <v>29</v>
      </c>
      <c r="N9">
        <v>348</v>
      </c>
      <c r="O9">
        <v>1</v>
      </c>
      <c r="P9">
        <v>343</v>
      </c>
      <c r="Q9"/>
      <c r="R9"/>
      <c r="S9"/>
      <c r="T9">
        <v>336</v>
      </c>
      <c r="U9">
        <v>337</v>
      </c>
      <c r="V9" s="7">
        <v>302</v>
      </c>
      <c r="W9" s="7">
        <v>40</v>
      </c>
      <c r="X9" s="7">
        <v>1</v>
      </c>
      <c r="Y9" s="7">
        <v>249</v>
      </c>
      <c r="Z9" s="7">
        <v>310</v>
      </c>
      <c r="AA9" s="7">
        <v>134</v>
      </c>
      <c r="AB9" s="7">
        <v>83</v>
      </c>
      <c r="AC9">
        <v>115</v>
      </c>
      <c r="AD9">
        <v>134</v>
      </c>
      <c r="AE9">
        <v>173</v>
      </c>
      <c r="AF9">
        <v>81</v>
      </c>
      <c r="AG9">
        <v>331</v>
      </c>
      <c r="AH9">
        <v>86</v>
      </c>
      <c r="AI9">
        <v>166</v>
      </c>
      <c r="AJ9">
        <v>169</v>
      </c>
      <c r="AK9">
        <v>93</v>
      </c>
      <c r="AL9">
        <v>35</v>
      </c>
      <c r="AM9">
        <v>28</v>
      </c>
      <c r="AN9">
        <v>101</v>
      </c>
      <c r="AO9">
        <v>350</v>
      </c>
      <c r="AP9">
        <v>36</v>
      </c>
      <c r="AQ9">
        <v>177</v>
      </c>
      <c r="AR9">
        <v>306</v>
      </c>
      <c r="AS9">
        <v>38</v>
      </c>
      <c r="AT9">
        <v>208</v>
      </c>
      <c r="AU9">
        <v>334</v>
      </c>
      <c r="AV9">
        <v>344</v>
      </c>
      <c r="AW9">
        <v>134</v>
      </c>
      <c r="AX9">
        <v>175</v>
      </c>
      <c r="AY9">
        <v>341</v>
      </c>
      <c r="AZ9">
        <v>340</v>
      </c>
      <c r="BA9">
        <v>42</v>
      </c>
      <c r="BB9">
        <v>28</v>
      </c>
      <c r="BC9">
        <v>152</v>
      </c>
      <c r="BD9">
        <v>303</v>
      </c>
      <c r="BE9">
        <v>348</v>
      </c>
      <c r="BF9">
        <v>347</v>
      </c>
      <c r="BG9">
        <v>337</v>
      </c>
      <c r="BH9">
        <v>111</v>
      </c>
      <c r="BI9">
        <v>331</v>
      </c>
      <c r="BJ9">
        <v>72</v>
      </c>
      <c r="BK9">
        <v>165</v>
      </c>
      <c r="BL9">
        <v>193</v>
      </c>
      <c r="BM9">
        <v>121</v>
      </c>
      <c r="BN9">
        <v>87</v>
      </c>
      <c r="BO9">
        <v>347</v>
      </c>
      <c r="BP9">
        <v>120</v>
      </c>
      <c r="BQ9">
        <v>323</v>
      </c>
      <c r="BR9">
        <v>302</v>
      </c>
      <c r="BS9">
        <v>333</v>
      </c>
      <c r="BT9">
        <v>340</v>
      </c>
      <c r="BU9">
        <v>247</v>
      </c>
      <c r="BV9">
        <v>48</v>
      </c>
      <c r="BW9">
        <v>187</v>
      </c>
      <c r="BX9">
        <v>97</v>
      </c>
      <c r="BY9">
        <v>303</v>
      </c>
      <c r="BZ9">
        <v>50</v>
      </c>
      <c r="CA9">
        <v>289</v>
      </c>
      <c r="CB9">
        <v>33</v>
      </c>
      <c r="CC9" s="7">
        <v>262</v>
      </c>
      <c r="CD9">
        <v>24</v>
      </c>
      <c r="CE9">
        <v>343</v>
      </c>
      <c r="CF9">
        <v>26</v>
      </c>
      <c r="CG9">
        <v>110</v>
      </c>
      <c r="CH9">
        <v>101</v>
      </c>
      <c r="CI9">
        <v>323</v>
      </c>
      <c r="CJ9">
        <v>306</v>
      </c>
      <c r="CK9">
        <v>345</v>
      </c>
      <c r="CL9">
        <v>18</v>
      </c>
      <c r="CM9">
        <v>300</v>
      </c>
      <c r="CN9">
        <v>108</v>
      </c>
      <c r="CO9">
        <v>309</v>
      </c>
      <c r="CP9">
        <v>316</v>
      </c>
      <c r="CQ9">
        <v>324</v>
      </c>
      <c r="CR9">
        <v>350</v>
      </c>
      <c r="CS9">
        <v>348</v>
      </c>
      <c r="CT9">
        <v>348</v>
      </c>
      <c r="CU9">
        <v>307</v>
      </c>
      <c r="CV9">
        <v>334</v>
      </c>
      <c r="CW9">
        <v>321</v>
      </c>
      <c r="CX9">
        <v>354</v>
      </c>
      <c r="CY9">
        <v>321</v>
      </c>
      <c r="CZ9">
        <v>307</v>
      </c>
      <c r="DA9">
        <v>193</v>
      </c>
      <c r="DB9">
        <v>348</v>
      </c>
      <c r="DC9">
        <v>321</v>
      </c>
      <c r="DD9">
        <v>337</v>
      </c>
      <c r="DE9">
        <v>303</v>
      </c>
      <c r="DF9">
        <v>213</v>
      </c>
      <c r="DG9">
        <v>344</v>
      </c>
      <c r="DH9">
        <v>333</v>
      </c>
      <c r="DI9">
        <v>334</v>
      </c>
      <c r="DJ9">
        <v>304</v>
      </c>
      <c r="DK9">
        <v>320</v>
      </c>
      <c r="DL9">
        <v>316</v>
      </c>
      <c r="DM9">
        <v>321</v>
      </c>
      <c r="DN9">
        <v>93</v>
      </c>
      <c r="DO9">
        <v>77</v>
      </c>
      <c r="DP9" s="67">
        <v>84</v>
      </c>
      <c r="DQ9">
        <v>50</v>
      </c>
      <c r="DR9">
        <v>123</v>
      </c>
      <c r="DS9">
        <v>54</v>
      </c>
      <c r="DT9">
        <v>258</v>
      </c>
      <c r="DU9">
        <v>226</v>
      </c>
      <c r="DV9">
        <v>217</v>
      </c>
      <c r="DW9">
        <v>67</v>
      </c>
      <c r="DX9">
        <v>33</v>
      </c>
      <c r="DY9">
        <v>25</v>
      </c>
      <c r="DZ9" s="7">
        <v>46</v>
      </c>
      <c r="EA9">
        <v>119</v>
      </c>
      <c r="EB9">
        <v>194</v>
      </c>
      <c r="EC9">
        <v>170</v>
      </c>
      <c r="ED9">
        <v>70</v>
      </c>
      <c r="EE9">
        <v>207</v>
      </c>
      <c r="EF9">
        <v>180</v>
      </c>
      <c r="EG9">
        <v>211</v>
      </c>
      <c r="EH9">
        <v>207</v>
      </c>
      <c r="EI9">
        <v>202</v>
      </c>
      <c r="EJ9">
        <v>176</v>
      </c>
      <c r="EK9">
        <v>177</v>
      </c>
      <c r="EL9">
        <v>220</v>
      </c>
      <c r="EM9" s="7">
        <v>206</v>
      </c>
      <c r="EN9"/>
      <c r="EP9"/>
      <c r="EQ9"/>
      <c r="ER9"/>
      <c r="ES9"/>
    </row>
    <row r="10" spans="1:151" ht="17.25" thickBot="1" x14ac:dyDescent="0.3">
      <c r="A10" s="12">
        <v>0.29166666666666702</v>
      </c>
      <c r="B10"/>
      <c r="C10">
        <v>331</v>
      </c>
      <c r="D10">
        <v>343</v>
      </c>
      <c r="E10">
        <v>15</v>
      </c>
      <c r="F10">
        <v>304</v>
      </c>
      <c r="G10">
        <v>67</v>
      </c>
      <c r="H10">
        <v>338</v>
      </c>
      <c r="I10" s="7">
        <v>2</v>
      </c>
      <c r="J10">
        <v>347</v>
      </c>
      <c r="K10">
        <v>306</v>
      </c>
      <c r="L10">
        <v>94</v>
      </c>
      <c r="M10">
        <v>29</v>
      </c>
      <c r="N10">
        <v>348</v>
      </c>
      <c r="O10">
        <v>1</v>
      </c>
      <c r="P10">
        <v>343</v>
      </c>
      <c r="Q10"/>
      <c r="R10"/>
      <c r="S10"/>
      <c r="T10">
        <v>336</v>
      </c>
      <c r="U10">
        <v>337</v>
      </c>
      <c r="V10" s="7">
        <v>299</v>
      </c>
      <c r="W10" s="7">
        <v>38</v>
      </c>
      <c r="X10" s="7">
        <v>4</v>
      </c>
      <c r="Y10" s="7">
        <v>107</v>
      </c>
      <c r="Z10" s="7">
        <v>310</v>
      </c>
      <c r="AA10" s="7">
        <v>97</v>
      </c>
      <c r="AB10" s="7">
        <v>138</v>
      </c>
      <c r="AC10">
        <v>117</v>
      </c>
      <c r="AD10">
        <v>153</v>
      </c>
      <c r="AE10">
        <v>350</v>
      </c>
      <c r="AF10">
        <v>295</v>
      </c>
      <c r="AG10">
        <v>249</v>
      </c>
      <c r="AH10">
        <v>324</v>
      </c>
      <c r="AI10">
        <v>69</v>
      </c>
      <c r="AJ10">
        <v>231</v>
      </c>
      <c r="AK10">
        <v>105</v>
      </c>
      <c r="AL10">
        <v>296</v>
      </c>
      <c r="AM10">
        <v>29</v>
      </c>
      <c r="AN10">
        <v>117</v>
      </c>
      <c r="AO10">
        <v>350</v>
      </c>
      <c r="AP10">
        <v>31</v>
      </c>
      <c r="AQ10">
        <v>134</v>
      </c>
      <c r="AR10">
        <v>307</v>
      </c>
      <c r="AS10">
        <v>105</v>
      </c>
      <c r="AT10">
        <v>142</v>
      </c>
      <c r="AU10">
        <v>334</v>
      </c>
      <c r="AV10">
        <v>172</v>
      </c>
      <c r="AW10">
        <v>180</v>
      </c>
      <c r="AX10">
        <v>132</v>
      </c>
      <c r="AY10">
        <v>134</v>
      </c>
      <c r="AZ10">
        <v>340</v>
      </c>
      <c r="BA10">
        <v>104</v>
      </c>
      <c r="BB10">
        <v>38</v>
      </c>
      <c r="BC10">
        <v>276</v>
      </c>
      <c r="BD10">
        <v>303</v>
      </c>
      <c r="BE10">
        <v>343</v>
      </c>
      <c r="BF10">
        <v>192</v>
      </c>
      <c r="BG10">
        <v>345</v>
      </c>
      <c r="BH10">
        <v>323</v>
      </c>
      <c r="BI10">
        <v>331</v>
      </c>
      <c r="BJ10">
        <v>63</v>
      </c>
      <c r="BK10">
        <v>60</v>
      </c>
      <c r="BL10">
        <v>63</v>
      </c>
      <c r="BM10">
        <v>272</v>
      </c>
      <c r="BN10">
        <v>15</v>
      </c>
      <c r="BO10">
        <v>338</v>
      </c>
      <c r="BP10">
        <v>227</v>
      </c>
      <c r="BQ10">
        <v>323</v>
      </c>
      <c r="BR10">
        <v>304</v>
      </c>
      <c r="BS10">
        <v>334</v>
      </c>
      <c r="BT10">
        <v>341</v>
      </c>
      <c r="BU10">
        <v>248</v>
      </c>
      <c r="BV10">
        <v>93</v>
      </c>
      <c r="BW10">
        <v>333</v>
      </c>
      <c r="BX10">
        <v>193</v>
      </c>
      <c r="BY10">
        <v>244</v>
      </c>
      <c r="BZ10">
        <v>110</v>
      </c>
      <c r="CA10">
        <v>175</v>
      </c>
      <c r="CB10">
        <v>33</v>
      </c>
      <c r="CC10" s="7">
        <v>319</v>
      </c>
      <c r="CD10">
        <v>180</v>
      </c>
      <c r="CE10">
        <v>211</v>
      </c>
      <c r="CF10">
        <v>241</v>
      </c>
      <c r="CG10">
        <v>265</v>
      </c>
      <c r="CH10">
        <v>131</v>
      </c>
      <c r="CI10">
        <v>348</v>
      </c>
      <c r="CJ10">
        <v>303</v>
      </c>
      <c r="CK10">
        <v>319</v>
      </c>
      <c r="CL10">
        <v>300</v>
      </c>
      <c r="CM10">
        <v>207</v>
      </c>
      <c r="CN10">
        <v>112</v>
      </c>
      <c r="CO10">
        <v>306</v>
      </c>
      <c r="CP10">
        <v>317</v>
      </c>
      <c r="CQ10">
        <v>149</v>
      </c>
      <c r="CR10">
        <v>328</v>
      </c>
      <c r="CS10">
        <v>333</v>
      </c>
      <c r="CT10">
        <v>90</v>
      </c>
      <c r="CU10">
        <v>258</v>
      </c>
      <c r="CV10">
        <v>327</v>
      </c>
      <c r="CW10">
        <v>290</v>
      </c>
      <c r="CX10">
        <v>168</v>
      </c>
      <c r="CY10">
        <v>319</v>
      </c>
      <c r="CZ10">
        <v>310</v>
      </c>
      <c r="DA10">
        <v>138</v>
      </c>
      <c r="DB10">
        <v>319</v>
      </c>
      <c r="DC10">
        <v>307</v>
      </c>
      <c r="DD10">
        <v>146</v>
      </c>
      <c r="DE10">
        <v>199</v>
      </c>
      <c r="DF10">
        <v>86</v>
      </c>
      <c r="DG10">
        <v>334</v>
      </c>
      <c r="DH10">
        <v>350</v>
      </c>
      <c r="DI10">
        <v>224</v>
      </c>
      <c r="DJ10">
        <v>307</v>
      </c>
      <c r="DK10">
        <v>320</v>
      </c>
      <c r="DL10">
        <v>278</v>
      </c>
      <c r="DM10">
        <v>196</v>
      </c>
      <c r="DN10">
        <v>74</v>
      </c>
      <c r="DO10">
        <v>88</v>
      </c>
      <c r="DP10" s="67">
        <v>68</v>
      </c>
      <c r="DQ10">
        <v>360</v>
      </c>
      <c r="DR10">
        <v>225</v>
      </c>
      <c r="DS10">
        <v>0</v>
      </c>
      <c r="DT10">
        <v>243</v>
      </c>
      <c r="DU10">
        <v>206</v>
      </c>
      <c r="DV10">
        <v>205</v>
      </c>
      <c r="DW10">
        <v>91</v>
      </c>
      <c r="DX10">
        <v>45</v>
      </c>
      <c r="DY10">
        <v>36</v>
      </c>
      <c r="DZ10" s="7">
        <v>8</v>
      </c>
      <c r="EA10">
        <v>353</v>
      </c>
      <c r="EB10">
        <v>195</v>
      </c>
      <c r="EC10">
        <v>240</v>
      </c>
      <c r="ED10">
        <v>158</v>
      </c>
      <c r="EE10">
        <v>223</v>
      </c>
      <c r="EF10">
        <v>218</v>
      </c>
      <c r="EG10">
        <v>216</v>
      </c>
      <c r="EH10">
        <v>231</v>
      </c>
      <c r="EI10">
        <v>205</v>
      </c>
      <c r="EJ10">
        <v>178</v>
      </c>
      <c r="EK10">
        <v>180</v>
      </c>
      <c r="EL10">
        <v>214</v>
      </c>
      <c r="EM10" s="7">
        <v>251</v>
      </c>
      <c r="EN10"/>
      <c r="EP10"/>
      <c r="EQ10"/>
      <c r="ER10"/>
      <c r="ES10"/>
    </row>
    <row r="11" spans="1:151" ht="17.25" thickBot="1" x14ac:dyDescent="0.3">
      <c r="A11" s="12">
        <v>0.33333333333333298</v>
      </c>
      <c r="B11"/>
      <c r="C11">
        <v>320</v>
      </c>
      <c r="D11">
        <v>343</v>
      </c>
      <c r="E11">
        <v>15</v>
      </c>
      <c r="F11">
        <v>306</v>
      </c>
      <c r="G11">
        <v>172</v>
      </c>
      <c r="H11">
        <v>313</v>
      </c>
      <c r="I11" s="7">
        <v>53</v>
      </c>
      <c r="J11">
        <v>344</v>
      </c>
      <c r="K11">
        <v>310</v>
      </c>
      <c r="L11">
        <v>73</v>
      </c>
      <c r="M11">
        <v>55</v>
      </c>
      <c r="N11">
        <v>348</v>
      </c>
      <c r="O11">
        <v>1</v>
      </c>
      <c r="P11">
        <v>343</v>
      </c>
      <c r="Q11"/>
      <c r="R11"/>
      <c r="S11"/>
      <c r="T11">
        <v>336</v>
      </c>
      <c r="U11">
        <v>337</v>
      </c>
      <c r="V11" s="7">
        <v>300</v>
      </c>
      <c r="W11" s="7">
        <v>74</v>
      </c>
      <c r="X11" s="7">
        <v>76</v>
      </c>
      <c r="Y11" s="7">
        <v>105</v>
      </c>
      <c r="Z11" s="7">
        <v>310</v>
      </c>
      <c r="AA11" s="7">
        <v>162</v>
      </c>
      <c r="AB11" s="7">
        <v>254</v>
      </c>
      <c r="AC11">
        <v>128</v>
      </c>
      <c r="AD11">
        <v>256</v>
      </c>
      <c r="AE11">
        <v>351</v>
      </c>
      <c r="AF11">
        <v>292</v>
      </c>
      <c r="AG11">
        <v>90</v>
      </c>
      <c r="AH11">
        <v>142</v>
      </c>
      <c r="AI11">
        <v>94</v>
      </c>
      <c r="AJ11">
        <v>149</v>
      </c>
      <c r="AK11">
        <v>190</v>
      </c>
      <c r="AL11">
        <v>207</v>
      </c>
      <c r="AM11">
        <v>110</v>
      </c>
      <c r="AN11">
        <v>207</v>
      </c>
      <c r="AO11">
        <v>194</v>
      </c>
      <c r="AP11">
        <v>98</v>
      </c>
      <c r="AQ11">
        <v>114</v>
      </c>
      <c r="AR11">
        <v>111</v>
      </c>
      <c r="AS11">
        <v>8</v>
      </c>
      <c r="AT11">
        <v>190</v>
      </c>
      <c r="AU11">
        <v>323</v>
      </c>
      <c r="AV11">
        <v>118</v>
      </c>
      <c r="AW11">
        <v>234</v>
      </c>
      <c r="AX11">
        <v>197</v>
      </c>
      <c r="AY11">
        <v>79</v>
      </c>
      <c r="AZ11">
        <v>313</v>
      </c>
      <c r="BA11">
        <v>84</v>
      </c>
      <c r="BB11">
        <v>45</v>
      </c>
      <c r="BC11">
        <v>303</v>
      </c>
      <c r="BD11">
        <v>307</v>
      </c>
      <c r="BE11">
        <v>333</v>
      </c>
      <c r="BF11">
        <v>73</v>
      </c>
      <c r="BG11">
        <v>183</v>
      </c>
      <c r="BH11">
        <v>328</v>
      </c>
      <c r="BI11">
        <v>331</v>
      </c>
      <c r="BJ11">
        <v>73</v>
      </c>
      <c r="BK11">
        <v>245</v>
      </c>
      <c r="BL11">
        <v>196</v>
      </c>
      <c r="BM11">
        <v>247</v>
      </c>
      <c r="BN11">
        <v>14</v>
      </c>
      <c r="BO11">
        <v>328</v>
      </c>
      <c r="BP11">
        <v>303</v>
      </c>
      <c r="BQ11">
        <v>326</v>
      </c>
      <c r="BR11">
        <v>321</v>
      </c>
      <c r="BS11">
        <v>203</v>
      </c>
      <c r="BT11">
        <v>256</v>
      </c>
      <c r="BU11">
        <v>55</v>
      </c>
      <c r="BV11">
        <v>186</v>
      </c>
      <c r="BW11">
        <v>104</v>
      </c>
      <c r="BX11">
        <v>149</v>
      </c>
      <c r="BY11">
        <v>77</v>
      </c>
      <c r="BZ11">
        <v>98</v>
      </c>
      <c r="CA11">
        <v>94</v>
      </c>
      <c r="CB11">
        <v>91</v>
      </c>
      <c r="CC11" s="7">
        <v>190</v>
      </c>
      <c r="CD11">
        <v>214</v>
      </c>
      <c r="CE11">
        <v>199</v>
      </c>
      <c r="CF11">
        <v>290</v>
      </c>
      <c r="CG11">
        <v>228</v>
      </c>
      <c r="CH11">
        <v>117</v>
      </c>
      <c r="CI11">
        <v>121</v>
      </c>
      <c r="CJ11">
        <v>314</v>
      </c>
      <c r="CK11">
        <v>328</v>
      </c>
      <c r="CL11">
        <v>210</v>
      </c>
      <c r="CM11">
        <v>306</v>
      </c>
      <c r="CN11">
        <v>98</v>
      </c>
      <c r="CO11">
        <v>307</v>
      </c>
      <c r="CP11">
        <v>331</v>
      </c>
      <c r="CQ11">
        <v>105</v>
      </c>
      <c r="CR11">
        <v>96</v>
      </c>
      <c r="CS11">
        <v>166</v>
      </c>
      <c r="CT11">
        <v>83</v>
      </c>
      <c r="CU11">
        <v>97</v>
      </c>
      <c r="CV11">
        <v>265</v>
      </c>
      <c r="CW11">
        <v>88</v>
      </c>
      <c r="CX11">
        <v>132</v>
      </c>
      <c r="CY11">
        <v>216</v>
      </c>
      <c r="CZ11">
        <v>266</v>
      </c>
      <c r="DA11">
        <v>100</v>
      </c>
      <c r="DB11">
        <v>158</v>
      </c>
      <c r="DC11">
        <v>242</v>
      </c>
      <c r="DD11">
        <v>98</v>
      </c>
      <c r="DE11">
        <v>96</v>
      </c>
      <c r="DF11">
        <v>93</v>
      </c>
      <c r="DG11">
        <v>176</v>
      </c>
      <c r="DH11">
        <v>299</v>
      </c>
      <c r="DI11">
        <v>108</v>
      </c>
      <c r="DJ11">
        <v>273</v>
      </c>
      <c r="DK11">
        <v>221</v>
      </c>
      <c r="DL11">
        <v>90</v>
      </c>
      <c r="DM11">
        <v>87</v>
      </c>
      <c r="DN11">
        <v>94</v>
      </c>
      <c r="DO11">
        <v>213</v>
      </c>
      <c r="DP11" s="67">
        <v>359</v>
      </c>
      <c r="DQ11">
        <v>351</v>
      </c>
      <c r="DR11">
        <v>254</v>
      </c>
      <c r="DS11">
        <v>276</v>
      </c>
      <c r="DT11">
        <v>245</v>
      </c>
      <c r="DU11">
        <v>245</v>
      </c>
      <c r="DV11">
        <v>195</v>
      </c>
      <c r="DW11">
        <v>100</v>
      </c>
      <c r="DX11">
        <v>39</v>
      </c>
      <c r="DY11">
        <v>40</v>
      </c>
      <c r="DZ11" s="7">
        <v>35</v>
      </c>
      <c r="EA11">
        <v>346</v>
      </c>
      <c r="EB11">
        <v>0</v>
      </c>
      <c r="EC11">
        <v>259</v>
      </c>
      <c r="ED11">
        <v>313</v>
      </c>
      <c r="EE11">
        <v>221</v>
      </c>
      <c r="EF11">
        <v>188</v>
      </c>
      <c r="EG11">
        <v>275</v>
      </c>
      <c r="EH11">
        <v>238</v>
      </c>
      <c r="EI11">
        <v>194</v>
      </c>
      <c r="EJ11">
        <v>202</v>
      </c>
      <c r="EK11">
        <v>138</v>
      </c>
      <c r="EL11">
        <v>206</v>
      </c>
      <c r="EM11" s="7">
        <v>261</v>
      </c>
      <c r="EN11"/>
      <c r="EP11"/>
      <c r="EQ11"/>
      <c r="ER11"/>
      <c r="ES11"/>
    </row>
    <row r="12" spans="1:151" ht="17.25" thickBot="1" x14ac:dyDescent="0.3">
      <c r="A12" s="13">
        <v>0.375</v>
      </c>
      <c r="B12"/>
      <c r="C12">
        <v>172</v>
      </c>
      <c r="D12">
        <v>210</v>
      </c>
      <c r="E12">
        <v>69</v>
      </c>
      <c r="F12">
        <v>289</v>
      </c>
      <c r="G12">
        <v>238</v>
      </c>
      <c r="H12">
        <v>192</v>
      </c>
      <c r="I12" s="7">
        <v>87</v>
      </c>
      <c r="J12">
        <v>199</v>
      </c>
      <c r="K12">
        <v>261</v>
      </c>
      <c r="L12">
        <v>247</v>
      </c>
      <c r="M12">
        <v>56</v>
      </c>
      <c r="N12">
        <v>348</v>
      </c>
      <c r="O12">
        <v>9</v>
      </c>
      <c r="P12">
        <v>81</v>
      </c>
      <c r="Q12"/>
      <c r="R12"/>
      <c r="S12"/>
      <c r="T12">
        <v>336</v>
      </c>
      <c r="U12">
        <v>317</v>
      </c>
      <c r="V12" s="7">
        <v>309</v>
      </c>
      <c r="W12" s="7">
        <v>249</v>
      </c>
      <c r="X12" s="7">
        <v>173</v>
      </c>
      <c r="Y12" s="7">
        <v>111</v>
      </c>
      <c r="Z12" s="7">
        <v>313</v>
      </c>
      <c r="AA12" s="7">
        <v>240</v>
      </c>
      <c r="AB12" s="7">
        <v>187</v>
      </c>
      <c r="AC12">
        <v>208</v>
      </c>
      <c r="AD12">
        <v>238</v>
      </c>
      <c r="AE12">
        <v>302</v>
      </c>
      <c r="AF12">
        <v>104</v>
      </c>
      <c r="AG12">
        <v>110</v>
      </c>
      <c r="AH12">
        <v>201</v>
      </c>
      <c r="AI12">
        <v>166</v>
      </c>
      <c r="AJ12">
        <v>197</v>
      </c>
      <c r="AK12">
        <v>32</v>
      </c>
      <c r="AL12">
        <v>97</v>
      </c>
      <c r="AM12">
        <v>93</v>
      </c>
      <c r="AN12">
        <v>300</v>
      </c>
      <c r="AO12">
        <v>107</v>
      </c>
      <c r="AP12">
        <v>192</v>
      </c>
      <c r="AQ12">
        <v>115</v>
      </c>
      <c r="AR12">
        <v>179</v>
      </c>
      <c r="AS12">
        <v>237</v>
      </c>
      <c r="AT12">
        <v>186</v>
      </c>
      <c r="AU12">
        <v>262</v>
      </c>
      <c r="AV12">
        <v>317</v>
      </c>
      <c r="AW12">
        <v>230</v>
      </c>
      <c r="AX12">
        <v>204</v>
      </c>
      <c r="AY12">
        <v>111</v>
      </c>
      <c r="AZ12">
        <v>4</v>
      </c>
      <c r="BA12">
        <v>141</v>
      </c>
      <c r="BB12">
        <v>296</v>
      </c>
      <c r="BC12">
        <v>231</v>
      </c>
      <c r="BD12">
        <v>207</v>
      </c>
      <c r="BE12">
        <v>334</v>
      </c>
      <c r="BF12">
        <v>90</v>
      </c>
      <c r="BG12">
        <v>110</v>
      </c>
      <c r="BH12">
        <v>197</v>
      </c>
      <c r="BI12">
        <v>321</v>
      </c>
      <c r="BJ12">
        <v>190</v>
      </c>
      <c r="BK12">
        <v>302</v>
      </c>
      <c r="BL12">
        <v>170</v>
      </c>
      <c r="BM12">
        <v>307</v>
      </c>
      <c r="BN12">
        <v>268</v>
      </c>
      <c r="BO12">
        <v>241</v>
      </c>
      <c r="BP12">
        <v>218</v>
      </c>
      <c r="BQ12">
        <v>203</v>
      </c>
      <c r="BR12">
        <v>196</v>
      </c>
      <c r="BS12">
        <v>134</v>
      </c>
      <c r="BT12">
        <v>238</v>
      </c>
      <c r="BU12">
        <v>169</v>
      </c>
      <c r="BV12">
        <v>74</v>
      </c>
      <c r="BW12">
        <v>110</v>
      </c>
      <c r="BX12">
        <v>165</v>
      </c>
      <c r="BY12">
        <v>141</v>
      </c>
      <c r="BZ12">
        <v>343</v>
      </c>
      <c r="CA12">
        <v>136</v>
      </c>
      <c r="CB12">
        <v>81</v>
      </c>
      <c r="CC12" s="7">
        <v>110</v>
      </c>
      <c r="CD12">
        <v>282</v>
      </c>
      <c r="CE12">
        <v>261</v>
      </c>
      <c r="CF12">
        <v>146</v>
      </c>
      <c r="CG12">
        <v>100</v>
      </c>
      <c r="CH12">
        <v>105</v>
      </c>
      <c r="CI12">
        <v>156</v>
      </c>
      <c r="CJ12">
        <v>120</v>
      </c>
      <c r="CK12">
        <v>193</v>
      </c>
      <c r="CL12">
        <v>142</v>
      </c>
      <c r="CM12">
        <v>29</v>
      </c>
      <c r="CN12">
        <v>200</v>
      </c>
      <c r="CO12">
        <v>145</v>
      </c>
      <c r="CP12">
        <v>220</v>
      </c>
      <c r="CQ12">
        <v>220</v>
      </c>
      <c r="CR12">
        <v>97</v>
      </c>
      <c r="CS12">
        <v>79</v>
      </c>
      <c r="CT12">
        <v>155</v>
      </c>
      <c r="CU12">
        <v>104</v>
      </c>
      <c r="CV12">
        <v>112</v>
      </c>
      <c r="CW12">
        <v>94</v>
      </c>
      <c r="CX12">
        <v>97</v>
      </c>
      <c r="CY12">
        <v>100</v>
      </c>
      <c r="CZ12">
        <v>110</v>
      </c>
      <c r="DA12">
        <v>98</v>
      </c>
      <c r="DB12">
        <v>110</v>
      </c>
      <c r="DC12">
        <v>98</v>
      </c>
      <c r="DD12">
        <v>91</v>
      </c>
      <c r="DE12">
        <v>97</v>
      </c>
      <c r="DF12">
        <v>100</v>
      </c>
      <c r="DG12">
        <v>88</v>
      </c>
      <c r="DH12">
        <v>156</v>
      </c>
      <c r="DI12">
        <v>105</v>
      </c>
      <c r="DJ12">
        <v>192</v>
      </c>
      <c r="DK12">
        <v>90</v>
      </c>
      <c r="DL12">
        <v>101</v>
      </c>
      <c r="DM12">
        <v>101</v>
      </c>
      <c r="DN12">
        <v>97</v>
      </c>
      <c r="DO12">
        <v>323</v>
      </c>
      <c r="DP12" s="67">
        <v>250</v>
      </c>
      <c r="DQ12">
        <v>278</v>
      </c>
      <c r="DR12">
        <v>250</v>
      </c>
      <c r="DS12">
        <v>224</v>
      </c>
      <c r="DT12">
        <v>251</v>
      </c>
      <c r="DU12">
        <v>230</v>
      </c>
      <c r="DV12">
        <v>210</v>
      </c>
      <c r="DW12">
        <v>88</v>
      </c>
      <c r="DX12">
        <v>46</v>
      </c>
      <c r="DY12">
        <v>20</v>
      </c>
      <c r="DZ12" s="7">
        <v>19</v>
      </c>
      <c r="EA12">
        <v>22</v>
      </c>
      <c r="EB12">
        <v>245</v>
      </c>
      <c r="EC12">
        <v>280</v>
      </c>
      <c r="ED12">
        <v>320</v>
      </c>
      <c r="EE12">
        <v>238</v>
      </c>
      <c r="EF12">
        <v>183</v>
      </c>
      <c r="EG12">
        <v>222</v>
      </c>
      <c r="EH12">
        <v>248</v>
      </c>
      <c r="EI12">
        <v>248</v>
      </c>
      <c r="EJ12">
        <v>114</v>
      </c>
      <c r="EK12">
        <v>180</v>
      </c>
      <c r="EL12">
        <v>239</v>
      </c>
      <c r="EM12" s="7">
        <v>223</v>
      </c>
      <c r="EN12"/>
      <c r="EP12"/>
      <c r="EQ12"/>
      <c r="ER12"/>
      <c r="ES12"/>
    </row>
    <row r="13" spans="1:151" ht="17.25" thickBot="1" x14ac:dyDescent="0.3">
      <c r="A13" s="13">
        <v>0.41666666666666702</v>
      </c>
      <c r="B13"/>
      <c r="C13">
        <v>107</v>
      </c>
      <c r="D13">
        <v>118</v>
      </c>
      <c r="E13">
        <v>115</v>
      </c>
      <c r="F13">
        <v>193</v>
      </c>
      <c r="G13">
        <v>206</v>
      </c>
      <c r="H13">
        <v>105</v>
      </c>
      <c r="I13" s="7">
        <v>232</v>
      </c>
      <c r="J13">
        <v>127</v>
      </c>
      <c r="K13">
        <v>213</v>
      </c>
      <c r="L13">
        <v>223</v>
      </c>
      <c r="M13">
        <v>259</v>
      </c>
      <c r="N13">
        <v>262</v>
      </c>
      <c r="O13">
        <v>50</v>
      </c>
      <c r="P13">
        <v>94</v>
      </c>
      <c r="Q13"/>
      <c r="R13"/>
      <c r="S13"/>
      <c r="T13">
        <v>104</v>
      </c>
      <c r="U13">
        <v>105</v>
      </c>
      <c r="V13" s="7">
        <v>218</v>
      </c>
      <c r="W13" s="7">
        <v>159</v>
      </c>
      <c r="X13" s="7">
        <v>211</v>
      </c>
      <c r="Y13" s="7">
        <v>107</v>
      </c>
      <c r="Z13" s="7">
        <v>114</v>
      </c>
      <c r="AA13" s="7">
        <v>53</v>
      </c>
      <c r="AB13" s="7">
        <v>149</v>
      </c>
      <c r="AC13">
        <v>251</v>
      </c>
      <c r="AD13">
        <v>166</v>
      </c>
      <c r="AE13">
        <v>292</v>
      </c>
      <c r="AF13">
        <v>201</v>
      </c>
      <c r="AG13">
        <v>111</v>
      </c>
      <c r="AH13">
        <v>166</v>
      </c>
      <c r="AI13">
        <v>241</v>
      </c>
      <c r="AJ13">
        <v>42</v>
      </c>
      <c r="AK13">
        <v>251</v>
      </c>
      <c r="AL13">
        <v>111</v>
      </c>
      <c r="AM13">
        <v>121</v>
      </c>
      <c r="AN13">
        <v>170</v>
      </c>
      <c r="AO13">
        <v>187</v>
      </c>
      <c r="AP13">
        <v>194</v>
      </c>
      <c r="AQ13">
        <v>111</v>
      </c>
      <c r="AR13">
        <v>207</v>
      </c>
      <c r="AS13">
        <v>245</v>
      </c>
      <c r="AT13">
        <v>175</v>
      </c>
      <c r="AU13">
        <v>121</v>
      </c>
      <c r="AV13">
        <v>321</v>
      </c>
      <c r="AW13">
        <v>268</v>
      </c>
      <c r="AX13">
        <v>166</v>
      </c>
      <c r="AY13">
        <v>111</v>
      </c>
      <c r="AZ13">
        <v>319</v>
      </c>
      <c r="BA13">
        <v>176</v>
      </c>
      <c r="BB13">
        <v>196</v>
      </c>
      <c r="BC13">
        <v>96</v>
      </c>
      <c r="BD13">
        <v>108</v>
      </c>
      <c r="BE13">
        <v>310</v>
      </c>
      <c r="BF13">
        <v>110</v>
      </c>
      <c r="BG13">
        <v>131</v>
      </c>
      <c r="BH13">
        <v>148</v>
      </c>
      <c r="BI13">
        <v>122</v>
      </c>
      <c r="BJ13">
        <v>93</v>
      </c>
      <c r="BK13">
        <v>278</v>
      </c>
      <c r="BL13">
        <v>240</v>
      </c>
      <c r="BM13">
        <v>184</v>
      </c>
      <c r="BN13">
        <v>350</v>
      </c>
      <c r="BO13">
        <v>286</v>
      </c>
      <c r="BP13">
        <v>81</v>
      </c>
      <c r="BQ13">
        <v>184</v>
      </c>
      <c r="BR13">
        <v>138</v>
      </c>
      <c r="BS13">
        <v>108</v>
      </c>
      <c r="BT13">
        <v>112</v>
      </c>
      <c r="BU13">
        <v>235</v>
      </c>
      <c r="BV13">
        <v>163</v>
      </c>
      <c r="BW13">
        <v>183</v>
      </c>
      <c r="BX13">
        <v>153</v>
      </c>
      <c r="BY13">
        <v>104</v>
      </c>
      <c r="BZ13">
        <v>160</v>
      </c>
      <c r="CA13">
        <v>120</v>
      </c>
      <c r="CB13">
        <v>111</v>
      </c>
      <c r="CC13" s="7">
        <v>125</v>
      </c>
      <c r="CD13">
        <v>220</v>
      </c>
      <c r="CE13">
        <v>149</v>
      </c>
      <c r="CF13">
        <v>145</v>
      </c>
      <c r="CG13">
        <v>110</v>
      </c>
      <c r="CH13">
        <v>104</v>
      </c>
      <c r="CI13">
        <v>111</v>
      </c>
      <c r="CJ13">
        <v>265</v>
      </c>
      <c r="CK13">
        <v>165</v>
      </c>
      <c r="CL13">
        <v>111</v>
      </c>
      <c r="CM13">
        <v>111</v>
      </c>
      <c r="CN13">
        <v>175</v>
      </c>
      <c r="CO13">
        <v>108</v>
      </c>
      <c r="CP13">
        <v>144</v>
      </c>
      <c r="CQ13">
        <v>135</v>
      </c>
      <c r="CR13">
        <v>111</v>
      </c>
      <c r="CS13">
        <v>107</v>
      </c>
      <c r="CT13">
        <v>115</v>
      </c>
      <c r="CU13">
        <v>111</v>
      </c>
      <c r="CV13">
        <v>114</v>
      </c>
      <c r="CW13">
        <v>108</v>
      </c>
      <c r="CX13">
        <v>103</v>
      </c>
      <c r="CY13">
        <v>120</v>
      </c>
      <c r="CZ13">
        <v>103</v>
      </c>
      <c r="DA13">
        <v>98</v>
      </c>
      <c r="DB13">
        <v>103</v>
      </c>
      <c r="DC13">
        <v>98</v>
      </c>
      <c r="DD13">
        <v>111</v>
      </c>
      <c r="DE13">
        <v>108</v>
      </c>
      <c r="DF13">
        <v>111</v>
      </c>
      <c r="DG13">
        <v>117</v>
      </c>
      <c r="DH13">
        <v>110</v>
      </c>
      <c r="DI13">
        <v>103</v>
      </c>
      <c r="DJ13">
        <v>141</v>
      </c>
      <c r="DK13">
        <v>112</v>
      </c>
      <c r="DL13">
        <v>98</v>
      </c>
      <c r="DM13">
        <v>105</v>
      </c>
      <c r="DN13">
        <v>91</v>
      </c>
      <c r="DO13">
        <v>183</v>
      </c>
      <c r="DP13" s="67">
        <v>246</v>
      </c>
      <c r="DQ13">
        <v>269</v>
      </c>
      <c r="DR13">
        <v>264</v>
      </c>
      <c r="DS13">
        <v>269</v>
      </c>
      <c r="DT13">
        <v>255</v>
      </c>
      <c r="DU13">
        <v>229</v>
      </c>
      <c r="DV13">
        <v>214</v>
      </c>
      <c r="DW13">
        <v>249</v>
      </c>
      <c r="DX13">
        <v>335</v>
      </c>
      <c r="DY13" t="s">
        <v>230</v>
      </c>
      <c r="DZ13" s="7">
        <v>13</v>
      </c>
      <c r="EA13">
        <v>16</v>
      </c>
      <c r="EB13">
        <v>268</v>
      </c>
      <c r="EC13">
        <v>271</v>
      </c>
      <c r="ED13">
        <v>317</v>
      </c>
      <c r="EE13">
        <v>257</v>
      </c>
      <c r="EF13">
        <v>173</v>
      </c>
      <c r="EG13">
        <v>250</v>
      </c>
      <c r="EH13">
        <v>262</v>
      </c>
      <c r="EI13">
        <v>170</v>
      </c>
      <c r="EJ13">
        <v>182</v>
      </c>
      <c r="EK13">
        <v>157</v>
      </c>
      <c r="EL13">
        <v>239</v>
      </c>
      <c r="EM13" s="7">
        <v>196</v>
      </c>
      <c r="EN13"/>
      <c r="EP13"/>
      <c r="EQ13"/>
      <c r="ER13"/>
      <c r="ES13"/>
    </row>
    <row r="14" spans="1:151" ht="17.25" thickBot="1" x14ac:dyDescent="0.3">
      <c r="A14" s="13">
        <v>0.45833333333333298</v>
      </c>
      <c r="B14"/>
      <c r="C14">
        <v>107</v>
      </c>
      <c r="D14">
        <v>118</v>
      </c>
      <c r="E14">
        <v>110</v>
      </c>
      <c r="F14">
        <v>127</v>
      </c>
      <c r="G14">
        <v>103</v>
      </c>
      <c r="H14">
        <v>262</v>
      </c>
      <c r="I14" s="7">
        <v>108</v>
      </c>
      <c r="J14">
        <v>160</v>
      </c>
      <c r="K14">
        <v>306</v>
      </c>
      <c r="L14">
        <v>262</v>
      </c>
      <c r="M14">
        <v>105</v>
      </c>
      <c r="N14">
        <v>103</v>
      </c>
      <c r="O14">
        <v>190</v>
      </c>
      <c r="P14">
        <v>110</v>
      </c>
      <c r="Q14"/>
      <c r="R14"/>
      <c r="S14"/>
      <c r="T14">
        <v>83</v>
      </c>
      <c r="U14">
        <v>118</v>
      </c>
      <c r="V14" s="7">
        <v>118</v>
      </c>
      <c r="W14" s="7">
        <v>129</v>
      </c>
      <c r="X14" s="7">
        <v>146</v>
      </c>
      <c r="Y14" s="7">
        <v>115</v>
      </c>
      <c r="Z14" s="7">
        <v>272</v>
      </c>
      <c r="AA14" s="7">
        <v>104</v>
      </c>
      <c r="AB14" s="7">
        <v>158</v>
      </c>
      <c r="AC14">
        <v>265</v>
      </c>
      <c r="AD14">
        <v>259</v>
      </c>
      <c r="AE14">
        <v>201</v>
      </c>
      <c r="AF14">
        <v>124</v>
      </c>
      <c r="AG14">
        <v>165</v>
      </c>
      <c r="AH14">
        <v>180</v>
      </c>
      <c r="AI14">
        <v>193</v>
      </c>
      <c r="AJ14">
        <v>156</v>
      </c>
      <c r="AK14">
        <v>273</v>
      </c>
      <c r="AL14">
        <v>142</v>
      </c>
      <c r="AM14">
        <v>91</v>
      </c>
      <c r="AN14">
        <v>176</v>
      </c>
      <c r="AO14">
        <v>203</v>
      </c>
      <c r="AP14">
        <v>201</v>
      </c>
      <c r="AQ14">
        <v>118</v>
      </c>
      <c r="AR14">
        <v>259</v>
      </c>
      <c r="AS14">
        <v>259</v>
      </c>
      <c r="AT14">
        <v>132</v>
      </c>
      <c r="AU14">
        <v>114</v>
      </c>
      <c r="AV14">
        <v>176</v>
      </c>
      <c r="AW14">
        <v>283</v>
      </c>
      <c r="AX14">
        <v>310</v>
      </c>
      <c r="AY14">
        <v>296</v>
      </c>
      <c r="AZ14">
        <v>348</v>
      </c>
      <c r="BA14">
        <v>107</v>
      </c>
      <c r="BB14">
        <v>166</v>
      </c>
      <c r="BC14">
        <v>98</v>
      </c>
      <c r="BD14">
        <v>114</v>
      </c>
      <c r="BE14">
        <v>112</v>
      </c>
      <c r="BF14">
        <v>110</v>
      </c>
      <c r="BG14">
        <v>107</v>
      </c>
      <c r="BH14">
        <v>111</v>
      </c>
      <c r="BI14">
        <v>110</v>
      </c>
      <c r="BJ14">
        <v>160</v>
      </c>
      <c r="BK14">
        <v>192</v>
      </c>
      <c r="BL14">
        <v>179</v>
      </c>
      <c r="BM14">
        <v>183</v>
      </c>
      <c r="BN14">
        <v>173</v>
      </c>
      <c r="BO14">
        <v>172</v>
      </c>
      <c r="BP14">
        <v>135</v>
      </c>
      <c r="BQ14">
        <v>276</v>
      </c>
      <c r="BR14">
        <v>216</v>
      </c>
      <c r="BS14">
        <v>104</v>
      </c>
      <c r="BT14">
        <v>105</v>
      </c>
      <c r="BU14">
        <v>288</v>
      </c>
      <c r="BV14">
        <v>163</v>
      </c>
      <c r="BW14">
        <v>91</v>
      </c>
      <c r="BX14">
        <v>214</v>
      </c>
      <c r="BY14">
        <v>122</v>
      </c>
      <c r="BZ14">
        <v>118</v>
      </c>
      <c r="CA14">
        <v>112</v>
      </c>
      <c r="CB14">
        <v>112</v>
      </c>
      <c r="CC14" s="7">
        <v>169</v>
      </c>
      <c r="CD14">
        <v>189</v>
      </c>
      <c r="CE14">
        <v>152</v>
      </c>
      <c r="CF14">
        <v>117</v>
      </c>
      <c r="CG14">
        <v>120</v>
      </c>
      <c r="CH14">
        <v>91</v>
      </c>
      <c r="CI14">
        <v>224</v>
      </c>
      <c r="CJ14">
        <v>248</v>
      </c>
      <c r="CK14">
        <v>110</v>
      </c>
      <c r="CL14">
        <v>135</v>
      </c>
      <c r="CM14">
        <v>97</v>
      </c>
      <c r="CN14">
        <v>214</v>
      </c>
      <c r="CO14">
        <v>108</v>
      </c>
      <c r="CP14">
        <v>128</v>
      </c>
      <c r="CQ14">
        <v>127</v>
      </c>
      <c r="CR14">
        <v>100</v>
      </c>
      <c r="CS14">
        <v>111</v>
      </c>
      <c r="CT14">
        <v>152</v>
      </c>
      <c r="CU14">
        <v>111</v>
      </c>
      <c r="CV14">
        <v>101</v>
      </c>
      <c r="CW14">
        <v>110</v>
      </c>
      <c r="CX14">
        <v>114</v>
      </c>
      <c r="CY14">
        <v>132</v>
      </c>
      <c r="CZ14">
        <v>103</v>
      </c>
      <c r="DA14">
        <v>108</v>
      </c>
      <c r="DB14">
        <v>125</v>
      </c>
      <c r="DC14">
        <v>112</v>
      </c>
      <c r="DD14">
        <v>110</v>
      </c>
      <c r="DE14">
        <v>115</v>
      </c>
      <c r="DF14">
        <v>134</v>
      </c>
      <c r="DG14">
        <v>124</v>
      </c>
      <c r="DH14">
        <v>132</v>
      </c>
      <c r="DI14">
        <v>121</v>
      </c>
      <c r="DJ14">
        <v>220</v>
      </c>
      <c r="DK14">
        <v>118</v>
      </c>
      <c r="DL14">
        <v>111</v>
      </c>
      <c r="DM14">
        <v>111</v>
      </c>
      <c r="DN14">
        <v>111</v>
      </c>
      <c r="DO14">
        <v>273</v>
      </c>
      <c r="DP14" s="67">
        <v>248</v>
      </c>
      <c r="DQ14">
        <v>266</v>
      </c>
      <c r="DR14">
        <v>280</v>
      </c>
      <c r="DS14">
        <v>278</v>
      </c>
      <c r="DT14">
        <v>249</v>
      </c>
      <c r="DU14">
        <v>221</v>
      </c>
      <c r="DV14">
        <v>227</v>
      </c>
      <c r="DW14">
        <v>198</v>
      </c>
      <c r="DX14">
        <v>298</v>
      </c>
      <c r="DY14">
        <v>12</v>
      </c>
      <c r="DZ14" s="7">
        <v>77</v>
      </c>
      <c r="EA14">
        <v>334</v>
      </c>
      <c r="EB14">
        <v>300</v>
      </c>
      <c r="EC14">
        <v>292</v>
      </c>
      <c r="ED14">
        <v>293</v>
      </c>
      <c r="EE14">
        <v>261</v>
      </c>
      <c r="EF14">
        <v>184</v>
      </c>
      <c r="EG14">
        <v>243</v>
      </c>
      <c r="EH14">
        <v>274</v>
      </c>
      <c r="EI14">
        <v>178</v>
      </c>
      <c r="EJ14">
        <v>212</v>
      </c>
      <c r="EK14">
        <v>152</v>
      </c>
      <c r="EL14">
        <v>232</v>
      </c>
      <c r="EM14" s="7" t="s">
        <v>230</v>
      </c>
      <c r="EN14"/>
      <c r="EP14"/>
      <c r="EQ14"/>
      <c r="ER14"/>
      <c r="ES14"/>
    </row>
    <row r="15" spans="1:151" ht="17.25" thickBot="1" x14ac:dyDescent="0.3">
      <c r="A15" s="13">
        <v>0.5</v>
      </c>
      <c r="B15">
        <v>350</v>
      </c>
      <c r="C15">
        <v>110</v>
      </c>
      <c r="D15">
        <v>135</v>
      </c>
      <c r="E15">
        <v>114</v>
      </c>
      <c r="F15">
        <v>104</v>
      </c>
      <c r="G15">
        <v>172</v>
      </c>
      <c r="H15">
        <v>158</v>
      </c>
      <c r="I15" s="7">
        <v>103</v>
      </c>
      <c r="J15">
        <v>141</v>
      </c>
      <c r="K15">
        <v>264</v>
      </c>
      <c r="L15">
        <v>121</v>
      </c>
      <c r="M15">
        <v>244</v>
      </c>
      <c r="N15">
        <v>118</v>
      </c>
      <c r="O15">
        <v>86</v>
      </c>
      <c r="P15">
        <v>117</v>
      </c>
      <c r="Q15"/>
      <c r="R15"/>
      <c r="S15">
        <v>114</v>
      </c>
      <c r="T15">
        <v>111</v>
      </c>
      <c r="U15">
        <v>115</v>
      </c>
      <c r="V15" s="7">
        <v>105</v>
      </c>
      <c r="W15" s="7">
        <v>134</v>
      </c>
      <c r="X15" s="7">
        <v>184</v>
      </c>
      <c r="Y15" s="7">
        <v>129</v>
      </c>
      <c r="Z15" s="7">
        <v>189</v>
      </c>
      <c r="AA15" s="7">
        <v>142</v>
      </c>
      <c r="AB15" s="7">
        <v>187</v>
      </c>
      <c r="AC15">
        <v>245</v>
      </c>
      <c r="AD15">
        <v>225</v>
      </c>
      <c r="AE15">
        <v>141</v>
      </c>
      <c r="AF15">
        <v>271</v>
      </c>
      <c r="AG15">
        <v>155</v>
      </c>
      <c r="AH15">
        <v>141</v>
      </c>
      <c r="AI15">
        <v>234</v>
      </c>
      <c r="AJ15">
        <v>160</v>
      </c>
      <c r="AK15">
        <v>254</v>
      </c>
      <c r="AL15">
        <v>160</v>
      </c>
      <c r="AM15">
        <v>101</v>
      </c>
      <c r="AN15">
        <v>197</v>
      </c>
      <c r="AO15">
        <v>170</v>
      </c>
      <c r="AP15">
        <v>247</v>
      </c>
      <c r="AQ15">
        <v>152</v>
      </c>
      <c r="AR15">
        <v>214</v>
      </c>
      <c r="AS15">
        <v>282</v>
      </c>
      <c r="AT15">
        <v>206</v>
      </c>
      <c r="AU15">
        <v>112</v>
      </c>
      <c r="AV15">
        <v>129</v>
      </c>
      <c r="AW15">
        <v>211</v>
      </c>
      <c r="AX15">
        <v>319</v>
      </c>
      <c r="AY15">
        <v>327</v>
      </c>
      <c r="AZ15">
        <v>340</v>
      </c>
      <c r="BA15">
        <v>160</v>
      </c>
      <c r="BB15">
        <v>247</v>
      </c>
      <c r="BC15">
        <v>152</v>
      </c>
      <c r="BD15">
        <v>115</v>
      </c>
      <c r="BE15">
        <v>120</v>
      </c>
      <c r="BF15">
        <v>131</v>
      </c>
      <c r="BG15">
        <v>107</v>
      </c>
      <c r="BH15">
        <v>105</v>
      </c>
      <c r="BI15">
        <v>110</v>
      </c>
      <c r="BJ15">
        <v>110</v>
      </c>
      <c r="BK15">
        <v>201</v>
      </c>
      <c r="BL15">
        <v>145</v>
      </c>
      <c r="BM15">
        <v>189</v>
      </c>
      <c r="BN15">
        <v>135</v>
      </c>
      <c r="BO15">
        <v>136</v>
      </c>
      <c r="BP15">
        <v>173</v>
      </c>
      <c r="BQ15">
        <v>148</v>
      </c>
      <c r="BR15">
        <v>184</v>
      </c>
      <c r="BS15">
        <v>173</v>
      </c>
      <c r="BT15">
        <v>128</v>
      </c>
      <c r="BU15">
        <v>169</v>
      </c>
      <c r="BV15">
        <v>206</v>
      </c>
      <c r="BW15">
        <v>131</v>
      </c>
      <c r="BX15">
        <v>179</v>
      </c>
      <c r="BY15">
        <v>151</v>
      </c>
      <c r="BZ15">
        <v>107</v>
      </c>
      <c r="CA15">
        <v>134</v>
      </c>
      <c r="CB15">
        <v>135</v>
      </c>
      <c r="CC15" s="7">
        <v>231</v>
      </c>
      <c r="CD15">
        <v>237</v>
      </c>
      <c r="CE15">
        <v>190</v>
      </c>
      <c r="CF15">
        <v>152</v>
      </c>
      <c r="CG15">
        <v>129</v>
      </c>
      <c r="CH15">
        <v>110</v>
      </c>
      <c r="CI15">
        <v>153</v>
      </c>
      <c r="CJ15">
        <v>79</v>
      </c>
      <c r="CK15">
        <v>132</v>
      </c>
      <c r="CL15">
        <v>108</v>
      </c>
      <c r="CM15">
        <v>159</v>
      </c>
      <c r="CN15">
        <v>94</v>
      </c>
      <c r="CO15">
        <v>103</v>
      </c>
      <c r="CP15">
        <v>118</v>
      </c>
      <c r="CQ15">
        <v>166</v>
      </c>
      <c r="CR15">
        <v>139</v>
      </c>
      <c r="CS15">
        <v>134</v>
      </c>
      <c r="CT15">
        <v>160</v>
      </c>
      <c r="CU15">
        <v>111</v>
      </c>
      <c r="CV15">
        <v>141</v>
      </c>
      <c r="CW15">
        <v>129</v>
      </c>
      <c r="CX15">
        <v>149</v>
      </c>
      <c r="CY15">
        <v>204</v>
      </c>
      <c r="CZ15">
        <v>120</v>
      </c>
      <c r="DA15">
        <v>117</v>
      </c>
      <c r="DB15">
        <v>135</v>
      </c>
      <c r="DC15">
        <v>141</v>
      </c>
      <c r="DD15">
        <v>120</v>
      </c>
      <c r="DE15">
        <v>117</v>
      </c>
      <c r="DF15">
        <v>148</v>
      </c>
      <c r="DG15">
        <v>163</v>
      </c>
      <c r="DH15">
        <v>136</v>
      </c>
      <c r="DI15">
        <v>132</v>
      </c>
      <c r="DJ15">
        <v>268</v>
      </c>
      <c r="DK15">
        <v>149</v>
      </c>
      <c r="DL15">
        <v>152</v>
      </c>
      <c r="DM15">
        <v>121</v>
      </c>
      <c r="DN15">
        <v>125</v>
      </c>
      <c r="DO15">
        <v>265</v>
      </c>
      <c r="DP15" s="67">
        <v>243</v>
      </c>
      <c r="DQ15">
        <v>266</v>
      </c>
      <c r="DR15">
        <v>274</v>
      </c>
      <c r="DS15">
        <v>279</v>
      </c>
      <c r="DT15">
        <v>273</v>
      </c>
      <c r="DU15">
        <v>222</v>
      </c>
      <c r="DV15">
        <v>215</v>
      </c>
      <c r="DW15">
        <v>212</v>
      </c>
      <c r="DX15">
        <v>270</v>
      </c>
      <c r="DY15">
        <v>17</v>
      </c>
      <c r="DZ15" s="7">
        <v>1</v>
      </c>
      <c r="EA15">
        <v>6</v>
      </c>
      <c r="EB15">
        <v>312</v>
      </c>
      <c r="EC15">
        <v>307</v>
      </c>
      <c r="ED15">
        <v>258</v>
      </c>
      <c r="EE15">
        <v>258</v>
      </c>
      <c r="EF15">
        <v>209</v>
      </c>
      <c r="EG15">
        <v>265</v>
      </c>
      <c r="EH15">
        <v>264</v>
      </c>
      <c r="EI15">
        <v>204</v>
      </c>
      <c r="EJ15">
        <v>187</v>
      </c>
      <c r="EK15">
        <v>175</v>
      </c>
      <c r="EL15">
        <v>251</v>
      </c>
      <c r="EM15" s="7">
        <v>235</v>
      </c>
      <c r="EN15"/>
      <c r="EP15"/>
      <c r="EQ15"/>
      <c r="ER15"/>
      <c r="ES15"/>
    </row>
    <row r="16" spans="1:151" ht="17.25" thickBot="1" x14ac:dyDescent="0.3">
      <c r="A16" s="13">
        <v>0.54166666666666696</v>
      </c>
      <c r="B16">
        <v>217</v>
      </c>
      <c r="C16">
        <v>111</v>
      </c>
      <c r="D16">
        <v>193</v>
      </c>
      <c r="E16">
        <v>120</v>
      </c>
      <c r="F16">
        <v>142</v>
      </c>
      <c r="G16">
        <v>221</v>
      </c>
      <c r="H16">
        <v>152</v>
      </c>
      <c r="I16" s="7">
        <v>117</v>
      </c>
      <c r="J16">
        <v>110</v>
      </c>
      <c r="K16">
        <v>153</v>
      </c>
      <c r="L16">
        <v>16</v>
      </c>
      <c r="M16">
        <v>241</v>
      </c>
      <c r="N16">
        <v>110</v>
      </c>
      <c r="O16">
        <v>223</v>
      </c>
      <c r="P16">
        <v>228</v>
      </c>
      <c r="Q16"/>
      <c r="R16"/>
      <c r="S16">
        <v>124</v>
      </c>
      <c r="T16">
        <v>108</v>
      </c>
      <c r="U16">
        <v>121</v>
      </c>
      <c r="V16" s="7">
        <v>110</v>
      </c>
      <c r="W16" s="7">
        <v>180</v>
      </c>
      <c r="X16" s="7">
        <v>272</v>
      </c>
      <c r="Y16" s="7">
        <v>120</v>
      </c>
      <c r="Z16" s="7">
        <v>237</v>
      </c>
      <c r="AA16" s="7">
        <v>162</v>
      </c>
      <c r="AB16" s="7">
        <v>220</v>
      </c>
      <c r="AC16">
        <v>204</v>
      </c>
      <c r="AD16">
        <v>194</v>
      </c>
      <c r="AE16">
        <v>155</v>
      </c>
      <c r="AF16">
        <v>190</v>
      </c>
      <c r="AG16">
        <v>117</v>
      </c>
      <c r="AH16">
        <v>240</v>
      </c>
      <c r="AI16">
        <v>223</v>
      </c>
      <c r="AJ16">
        <v>172</v>
      </c>
      <c r="AK16">
        <v>213</v>
      </c>
      <c r="AL16">
        <v>207</v>
      </c>
      <c r="AM16">
        <v>170</v>
      </c>
      <c r="AN16">
        <v>218</v>
      </c>
      <c r="AO16">
        <v>160</v>
      </c>
      <c r="AP16">
        <v>200</v>
      </c>
      <c r="AQ16">
        <v>142</v>
      </c>
      <c r="AR16">
        <v>231</v>
      </c>
      <c r="AS16">
        <v>237</v>
      </c>
      <c r="AT16">
        <v>196</v>
      </c>
      <c r="AU16">
        <v>115</v>
      </c>
      <c r="AV16">
        <v>115</v>
      </c>
      <c r="AW16">
        <v>237</v>
      </c>
      <c r="AX16">
        <v>86</v>
      </c>
      <c r="AY16">
        <v>108</v>
      </c>
      <c r="AZ16">
        <v>316</v>
      </c>
      <c r="BA16">
        <v>179</v>
      </c>
      <c r="BB16">
        <v>304</v>
      </c>
      <c r="BC16">
        <v>134</v>
      </c>
      <c r="BD16">
        <v>142</v>
      </c>
      <c r="BE16">
        <v>125</v>
      </c>
      <c r="BF16">
        <v>115</v>
      </c>
      <c r="BG16">
        <v>153</v>
      </c>
      <c r="BH16">
        <v>111</v>
      </c>
      <c r="BI16">
        <v>120</v>
      </c>
      <c r="BJ16">
        <v>207</v>
      </c>
      <c r="BK16">
        <v>207</v>
      </c>
      <c r="BL16">
        <v>264</v>
      </c>
      <c r="BM16">
        <v>223</v>
      </c>
      <c r="BN16">
        <v>125</v>
      </c>
      <c r="BO16">
        <v>153</v>
      </c>
      <c r="BP16">
        <v>134</v>
      </c>
      <c r="BQ16">
        <v>139</v>
      </c>
      <c r="BR16">
        <v>206</v>
      </c>
      <c r="BS16">
        <v>117</v>
      </c>
      <c r="BT16">
        <v>241</v>
      </c>
      <c r="BU16">
        <v>247</v>
      </c>
      <c r="BV16">
        <v>248</v>
      </c>
      <c r="BW16">
        <v>129</v>
      </c>
      <c r="BX16">
        <v>268</v>
      </c>
      <c r="BY16">
        <v>148</v>
      </c>
      <c r="BZ16">
        <v>128</v>
      </c>
      <c r="CA16">
        <v>112</v>
      </c>
      <c r="CB16">
        <v>317</v>
      </c>
      <c r="CC16" s="7">
        <v>280</v>
      </c>
      <c r="CD16">
        <v>247</v>
      </c>
      <c r="CE16">
        <v>146</v>
      </c>
      <c r="CF16">
        <v>108</v>
      </c>
      <c r="CG16">
        <v>127</v>
      </c>
      <c r="CH16">
        <v>262</v>
      </c>
      <c r="CI16">
        <v>163</v>
      </c>
      <c r="CJ16">
        <v>293</v>
      </c>
      <c r="CK16">
        <v>103</v>
      </c>
      <c r="CL16">
        <v>131</v>
      </c>
      <c r="CM16">
        <v>218</v>
      </c>
      <c r="CN16">
        <v>224</v>
      </c>
      <c r="CO16">
        <v>217</v>
      </c>
      <c r="CP16">
        <v>208</v>
      </c>
      <c r="CQ16">
        <v>194</v>
      </c>
      <c r="CR16">
        <v>196</v>
      </c>
      <c r="CS16">
        <v>152</v>
      </c>
      <c r="CT16">
        <v>121</v>
      </c>
      <c r="CU16">
        <v>129</v>
      </c>
      <c r="CV16">
        <v>124</v>
      </c>
      <c r="CW16">
        <v>129</v>
      </c>
      <c r="CX16">
        <v>131</v>
      </c>
      <c r="CY16">
        <v>196</v>
      </c>
      <c r="CZ16">
        <v>165</v>
      </c>
      <c r="DA16">
        <v>134</v>
      </c>
      <c r="DB16">
        <v>165</v>
      </c>
      <c r="DC16">
        <v>168</v>
      </c>
      <c r="DD16">
        <v>163</v>
      </c>
      <c r="DE16">
        <v>134</v>
      </c>
      <c r="DF16">
        <v>149</v>
      </c>
      <c r="DG16">
        <v>139</v>
      </c>
      <c r="DH16">
        <v>182</v>
      </c>
      <c r="DI16">
        <v>169</v>
      </c>
      <c r="DJ16">
        <v>214</v>
      </c>
      <c r="DK16">
        <v>173</v>
      </c>
      <c r="DL16">
        <v>142</v>
      </c>
      <c r="DM16">
        <v>121</v>
      </c>
      <c r="DN16">
        <v>117</v>
      </c>
      <c r="DO16">
        <v>190</v>
      </c>
      <c r="DP16" s="67">
        <v>253</v>
      </c>
      <c r="DQ16">
        <v>192</v>
      </c>
      <c r="DR16">
        <v>280</v>
      </c>
      <c r="DS16">
        <v>279</v>
      </c>
      <c r="DT16">
        <v>283</v>
      </c>
      <c r="DU16">
        <v>246</v>
      </c>
      <c r="DV16">
        <v>208</v>
      </c>
      <c r="DW16">
        <v>250</v>
      </c>
      <c r="DX16">
        <v>298</v>
      </c>
      <c r="DY16">
        <v>358</v>
      </c>
      <c r="DZ16" s="7">
        <v>347</v>
      </c>
      <c r="EA16">
        <v>6</v>
      </c>
      <c r="EB16">
        <v>290</v>
      </c>
      <c r="EC16">
        <v>286</v>
      </c>
      <c r="ED16">
        <v>273</v>
      </c>
      <c r="EE16">
        <v>253</v>
      </c>
      <c r="EF16">
        <v>200</v>
      </c>
      <c r="EG16">
        <v>274</v>
      </c>
      <c r="EH16">
        <v>264</v>
      </c>
      <c r="EI16">
        <v>174</v>
      </c>
      <c r="EJ16">
        <v>188</v>
      </c>
      <c r="EK16">
        <v>175</v>
      </c>
      <c r="EL16">
        <v>274</v>
      </c>
      <c r="EM16" s="7">
        <v>236</v>
      </c>
      <c r="EN16"/>
      <c r="EP16"/>
      <c r="EQ16"/>
      <c r="ER16"/>
      <c r="ES16"/>
    </row>
    <row r="17" spans="1:149" ht="17.25" thickBot="1" x14ac:dyDescent="0.3">
      <c r="A17" s="13">
        <v>0.58333333333333304</v>
      </c>
      <c r="B17">
        <v>148</v>
      </c>
      <c r="C17">
        <v>175</v>
      </c>
      <c r="D17">
        <v>237</v>
      </c>
      <c r="E17">
        <v>114</v>
      </c>
      <c r="F17">
        <v>104</v>
      </c>
      <c r="G17">
        <v>242</v>
      </c>
      <c r="H17">
        <v>162</v>
      </c>
      <c r="I17" s="7">
        <v>93</v>
      </c>
      <c r="J17">
        <v>134</v>
      </c>
      <c r="K17">
        <v>228</v>
      </c>
      <c r="L17">
        <v>132</v>
      </c>
      <c r="M17">
        <v>268</v>
      </c>
      <c r="N17">
        <v>112</v>
      </c>
      <c r="O17">
        <v>279</v>
      </c>
      <c r="P17">
        <v>200</v>
      </c>
      <c r="Q17"/>
      <c r="R17"/>
      <c r="S17">
        <v>139</v>
      </c>
      <c r="T17">
        <v>152</v>
      </c>
      <c r="U17">
        <v>131</v>
      </c>
      <c r="V17" s="7">
        <v>125</v>
      </c>
      <c r="W17" s="7">
        <v>237</v>
      </c>
      <c r="X17" s="7">
        <v>265</v>
      </c>
      <c r="Y17" s="7">
        <v>169</v>
      </c>
      <c r="Z17" s="7">
        <v>252</v>
      </c>
      <c r="AA17" s="7">
        <v>165</v>
      </c>
      <c r="AB17" s="7">
        <v>214</v>
      </c>
      <c r="AC17">
        <v>172</v>
      </c>
      <c r="AD17">
        <v>254</v>
      </c>
      <c r="AE17">
        <v>225</v>
      </c>
      <c r="AF17">
        <v>128</v>
      </c>
      <c r="AG17">
        <v>216</v>
      </c>
      <c r="AH17">
        <v>153</v>
      </c>
      <c r="AI17">
        <v>241</v>
      </c>
      <c r="AJ17">
        <v>203</v>
      </c>
      <c r="AK17">
        <v>217</v>
      </c>
      <c r="AL17">
        <v>293</v>
      </c>
      <c r="AM17">
        <v>288</v>
      </c>
      <c r="AN17">
        <v>228</v>
      </c>
      <c r="AO17">
        <v>240</v>
      </c>
      <c r="AP17">
        <v>238</v>
      </c>
      <c r="AQ17">
        <v>261</v>
      </c>
      <c r="AR17">
        <v>271</v>
      </c>
      <c r="AS17">
        <v>204</v>
      </c>
      <c r="AT17">
        <v>285</v>
      </c>
      <c r="AU17">
        <v>158</v>
      </c>
      <c r="AV17">
        <v>131</v>
      </c>
      <c r="AW17">
        <v>232</v>
      </c>
      <c r="AX17">
        <v>218</v>
      </c>
      <c r="AY17">
        <v>105</v>
      </c>
      <c r="AZ17">
        <v>265</v>
      </c>
      <c r="BA17">
        <v>221</v>
      </c>
      <c r="BB17">
        <v>275</v>
      </c>
      <c r="BC17">
        <v>117</v>
      </c>
      <c r="BD17">
        <v>177</v>
      </c>
      <c r="BE17">
        <v>118</v>
      </c>
      <c r="BF17">
        <v>153</v>
      </c>
      <c r="BG17">
        <v>158</v>
      </c>
      <c r="BH17">
        <v>149</v>
      </c>
      <c r="BI17">
        <v>142</v>
      </c>
      <c r="BJ17">
        <v>228</v>
      </c>
      <c r="BK17">
        <v>228</v>
      </c>
      <c r="BL17">
        <v>258</v>
      </c>
      <c r="BM17">
        <v>218</v>
      </c>
      <c r="BN17">
        <v>117</v>
      </c>
      <c r="BO17">
        <v>279</v>
      </c>
      <c r="BP17">
        <v>138</v>
      </c>
      <c r="BQ17">
        <v>128</v>
      </c>
      <c r="BR17">
        <v>271</v>
      </c>
      <c r="BS17">
        <v>211</v>
      </c>
      <c r="BT17">
        <v>245</v>
      </c>
      <c r="BU17">
        <v>265</v>
      </c>
      <c r="BV17">
        <v>235</v>
      </c>
      <c r="BW17">
        <v>254</v>
      </c>
      <c r="BX17">
        <v>292</v>
      </c>
      <c r="BY17">
        <v>129</v>
      </c>
      <c r="BZ17">
        <v>189</v>
      </c>
      <c r="CA17">
        <v>196</v>
      </c>
      <c r="CB17">
        <v>237</v>
      </c>
      <c r="CC17" s="7">
        <v>286</v>
      </c>
      <c r="CD17">
        <v>238</v>
      </c>
      <c r="CE17">
        <v>258</v>
      </c>
      <c r="CF17">
        <v>244</v>
      </c>
      <c r="CG17">
        <v>120</v>
      </c>
      <c r="CH17">
        <v>289</v>
      </c>
      <c r="CI17">
        <v>208</v>
      </c>
      <c r="CJ17">
        <v>248</v>
      </c>
      <c r="CK17">
        <v>144</v>
      </c>
      <c r="CL17">
        <v>127</v>
      </c>
      <c r="CM17">
        <v>283</v>
      </c>
      <c r="CN17">
        <v>248</v>
      </c>
      <c r="CO17">
        <v>166</v>
      </c>
      <c r="CP17">
        <v>286</v>
      </c>
      <c r="CQ17">
        <v>231</v>
      </c>
      <c r="CR17">
        <v>189</v>
      </c>
      <c r="CS17">
        <v>166</v>
      </c>
      <c r="CT17">
        <v>168</v>
      </c>
      <c r="CU17">
        <v>156</v>
      </c>
      <c r="CV17">
        <v>128</v>
      </c>
      <c r="CW17">
        <v>129</v>
      </c>
      <c r="CX17">
        <v>155</v>
      </c>
      <c r="CY17">
        <v>168</v>
      </c>
      <c r="CZ17">
        <v>145</v>
      </c>
      <c r="DA17">
        <v>132</v>
      </c>
      <c r="DB17">
        <v>146</v>
      </c>
      <c r="DC17">
        <v>120</v>
      </c>
      <c r="DD17">
        <v>170</v>
      </c>
      <c r="DE17">
        <v>142</v>
      </c>
      <c r="DF17">
        <v>118</v>
      </c>
      <c r="DG17">
        <v>127</v>
      </c>
      <c r="DH17">
        <v>173</v>
      </c>
      <c r="DI17">
        <v>159</v>
      </c>
      <c r="DJ17">
        <v>234</v>
      </c>
      <c r="DK17">
        <v>155</v>
      </c>
      <c r="DL17">
        <v>145</v>
      </c>
      <c r="DM17">
        <v>114</v>
      </c>
      <c r="DN17">
        <v>111</v>
      </c>
      <c r="DO17">
        <v>138</v>
      </c>
      <c r="DP17" s="67">
        <v>312</v>
      </c>
      <c r="DQ17">
        <v>215</v>
      </c>
      <c r="DR17">
        <v>276</v>
      </c>
      <c r="DS17">
        <v>278</v>
      </c>
      <c r="DT17">
        <v>287</v>
      </c>
      <c r="DU17">
        <v>234</v>
      </c>
      <c r="DV17">
        <v>220</v>
      </c>
      <c r="DW17">
        <v>264</v>
      </c>
      <c r="DX17">
        <v>310</v>
      </c>
      <c r="DY17">
        <v>9</v>
      </c>
      <c r="DZ17" s="7">
        <v>359</v>
      </c>
      <c r="EA17">
        <v>16</v>
      </c>
      <c r="EB17">
        <v>1</v>
      </c>
      <c r="EC17">
        <v>282</v>
      </c>
      <c r="ED17">
        <v>278</v>
      </c>
      <c r="EE17">
        <v>251</v>
      </c>
      <c r="EF17">
        <v>201</v>
      </c>
      <c r="EG17">
        <v>264</v>
      </c>
      <c r="EH17">
        <v>267</v>
      </c>
      <c r="EI17">
        <v>258</v>
      </c>
      <c r="EJ17">
        <v>197</v>
      </c>
      <c r="EK17">
        <v>210</v>
      </c>
      <c r="EL17">
        <v>203</v>
      </c>
      <c r="EM17" s="7">
        <v>263</v>
      </c>
      <c r="EN17"/>
      <c r="EP17"/>
      <c r="EQ17"/>
      <c r="ER17"/>
      <c r="ES17"/>
    </row>
    <row r="18" spans="1:149" ht="17.25" thickBot="1" x14ac:dyDescent="0.3">
      <c r="A18" s="12">
        <v>0.625</v>
      </c>
      <c r="B18">
        <v>258</v>
      </c>
      <c r="C18">
        <v>324</v>
      </c>
      <c r="D18">
        <v>266</v>
      </c>
      <c r="E18">
        <v>114</v>
      </c>
      <c r="F18">
        <v>230</v>
      </c>
      <c r="G18">
        <v>201</v>
      </c>
      <c r="H18">
        <v>196</v>
      </c>
      <c r="I18" s="7">
        <v>292</v>
      </c>
      <c r="J18">
        <v>286</v>
      </c>
      <c r="K18">
        <v>261</v>
      </c>
      <c r="L18">
        <v>242</v>
      </c>
      <c r="M18">
        <v>266</v>
      </c>
      <c r="N18">
        <v>264</v>
      </c>
      <c r="O18">
        <v>290</v>
      </c>
      <c r="P18">
        <v>248</v>
      </c>
      <c r="Q18"/>
      <c r="R18"/>
      <c r="S18">
        <v>204</v>
      </c>
      <c r="T18">
        <v>152</v>
      </c>
      <c r="U18">
        <v>127</v>
      </c>
      <c r="V18" s="7">
        <v>134</v>
      </c>
      <c r="W18" s="7">
        <v>276</v>
      </c>
      <c r="X18" s="7">
        <v>283</v>
      </c>
      <c r="Y18" s="7">
        <v>127</v>
      </c>
      <c r="Z18" s="7">
        <v>273</v>
      </c>
      <c r="AA18" s="7">
        <v>227</v>
      </c>
      <c r="AB18" s="7">
        <v>104</v>
      </c>
      <c r="AC18">
        <v>231</v>
      </c>
      <c r="AD18">
        <v>193</v>
      </c>
      <c r="AE18">
        <v>190</v>
      </c>
      <c r="AF18">
        <v>206</v>
      </c>
      <c r="AG18">
        <v>297</v>
      </c>
      <c r="AH18">
        <v>182</v>
      </c>
      <c r="AI18">
        <v>227</v>
      </c>
      <c r="AJ18">
        <v>303</v>
      </c>
      <c r="AK18">
        <v>231</v>
      </c>
      <c r="AL18">
        <v>240</v>
      </c>
      <c r="AM18">
        <v>228</v>
      </c>
      <c r="AN18">
        <v>244</v>
      </c>
      <c r="AO18">
        <v>234</v>
      </c>
      <c r="AP18">
        <v>237</v>
      </c>
      <c r="AQ18">
        <v>173</v>
      </c>
      <c r="AR18">
        <v>244</v>
      </c>
      <c r="AS18">
        <v>214</v>
      </c>
      <c r="AT18">
        <v>208</v>
      </c>
      <c r="AU18">
        <v>214</v>
      </c>
      <c r="AV18">
        <v>234</v>
      </c>
      <c r="AW18">
        <v>208</v>
      </c>
      <c r="AX18">
        <v>153</v>
      </c>
      <c r="AY18">
        <v>146</v>
      </c>
      <c r="AZ18">
        <v>110</v>
      </c>
      <c r="BA18">
        <v>256</v>
      </c>
      <c r="BB18">
        <v>244</v>
      </c>
      <c r="BC18">
        <v>141</v>
      </c>
      <c r="BD18">
        <v>216</v>
      </c>
      <c r="BE18">
        <v>127</v>
      </c>
      <c r="BF18">
        <v>156</v>
      </c>
      <c r="BG18">
        <v>216</v>
      </c>
      <c r="BH18">
        <v>122</v>
      </c>
      <c r="BI18">
        <v>159</v>
      </c>
      <c r="BJ18">
        <v>230</v>
      </c>
      <c r="BK18">
        <v>200</v>
      </c>
      <c r="BL18">
        <v>244</v>
      </c>
      <c r="BM18">
        <v>211</v>
      </c>
      <c r="BN18">
        <v>162</v>
      </c>
      <c r="BO18">
        <v>199</v>
      </c>
      <c r="BP18">
        <v>203</v>
      </c>
      <c r="BQ18">
        <v>213</v>
      </c>
      <c r="BR18">
        <v>310</v>
      </c>
      <c r="BS18">
        <v>175</v>
      </c>
      <c r="BT18">
        <v>235</v>
      </c>
      <c r="BU18">
        <v>273</v>
      </c>
      <c r="BV18">
        <v>221</v>
      </c>
      <c r="BW18">
        <v>286</v>
      </c>
      <c r="BX18">
        <v>182</v>
      </c>
      <c r="BY18">
        <v>115</v>
      </c>
      <c r="BZ18">
        <v>237</v>
      </c>
      <c r="CA18">
        <v>312</v>
      </c>
      <c r="CB18">
        <v>211</v>
      </c>
      <c r="CC18" s="7">
        <v>196</v>
      </c>
      <c r="CD18">
        <v>248</v>
      </c>
      <c r="CE18">
        <v>210</v>
      </c>
      <c r="CF18">
        <v>187</v>
      </c>
      <c r="CG18">
        <v>125</v>
      </c>
      <c r="CH18">
        <v>208</v>
      </c>
      <c r="CI18">
        <v>234</v>
      </c>
      <c r="CJ18">
        <v>162</v>
      </c>
      <c r="CK18">
        <v>208</v>
      </c>
      <c r="CL18">
        <v>125</v>
      </c>
      <c r="CM18">
        <v>272</v>
      </c>
      <c r="CN18">
        <v>245</v>
      </c>
      <c r="CO18">
        <v>151</v>
      </c>
      <c r="CP18">
        <v>273</v>
      </c>
      <c r="CQ18">
        <v>264</v>
      </c>
      <c r="CR18">
        <v>139</v>
      </c>
      <c r="CS18">
        <v>180</v>
      </c>
      <c r="CT18">
        <v>149</v>
      </c>
      <c r="CU18">
        <v>117</v>
      </c>
      <c r="CV18">
        <v>136</v>
      </c>
      <c r="CW18">
        <v>115</v>
      </c>
      <c r="CX18">
        <v>206</v>
      </c>
      <c r="CY18">
        <v>210</v>
      </c>
      <c r="CZ18">
        <v>129</v>
      </c>
      <c r="DA18">
        <v>132</v>
      </c>
      <c r="DB18">
        <v>141</v>
      </c>
      <c r="DC18">
        <v>118</v>
      </c>
      <c r="DD18">
        <v>138</v>
      </c>
      <c r="DE18">
        <v>168</v>
      </c>
      <c r="DF18">
        <v>129</v>
      </c>
      <c r="DG18">
        <v>132</v>
      </c>
      <c r="DH18">
        <v>232</v>
      </c>
      <c r="DI18">
        <v>129</v>
      </c>
      <c r="DJ18">
        <v>203</v>
      </c>
      <c r="DK18">
        <v>149</v>
      </c>
      <c r="DL18">
        <v>124</v>
      </c>
      <c r="DM18">
        <v>120</v>
      </c>
      <c r="DN18">
        <v>110</v>
      </c>
      <c r="DO18">
        <v>87</v>
      </c>
      <c r="DP18" s="67">
        <v>327</v>
      </c>
      <c r="DQ18">
        <v>198</v>
      </c>
      <c r="DR18">
        <v>274</v>
      </c>
      <c r="DS18">
        <v>280</v>
      </c>
      <c r="DT18">
        <v>294</v>
      </c>
      <c r="DU18">
        <v>252</v>
      </c>
      <c r="DV18">
        <v>200</v>
      </c>
      <c r="DW18">
        <v>289</v>
      </c>
      <c r="DX18">
        <v>327</v>
      </c>
      <c r="DY18">
        <v>14</v>
      </c>
      <c r="DZ18" s="7">
        <v>1</v>
      </c>
      <c r="EA18">
        <v>359</v>
      </c>
      <c r="EB18">
        <v>98</v>
      </c>
      <c r="EC18">
        <v>309</v>
      </c>
      <c r="ED18">
        <v>272</v>
      </c>
      <c r="EE18">
        <v>252</v>
      </c>
      <c r="EF18">
        <v>199</v>
      </c>
      <c r="EG18">
        <v>251</v>
      </c>
      <c r="EH18">
        <v>259</v>
      </c>
      <c r="EI18">
        <v>252</v>
      </c>
      <c r="EJ18">
        <v>194</v>
      </c>
      <c r="EK18">
        <v>192</v>
      </c>
      <c r="EL18">
        <v>196</v>
      </c>
      <c r="EM18" s="7">
        <v>262</v>
      </c>
      <c r="EN18"/>
      <c r="EP18"/>
      <c r="EQ18"/>
      <c r="ER18"/>
      <c r="ES18"/>
    </row>
    <row r="19" spans="1:149" ht="17.25" thickBot="1" x14ac:dyDescent="0.3">
      <c r="A19" s="12">
        <v>0.66666666666666696</v>
      </c>
      <c r="B19">
        <v>235</v>
      </c>
      <c r="C19">
        <v>262</v>
      </c>
      <c r="D19">
        <v>261</v>
      </c>
      <c r="E19">
        <v>254</v>
      </c>
      <c r="F19">
        <v>234</v>
      </c>
      <c r="G19">
        <v>261</v>
      </c>
      <c r="H19">
        <v>197</v>
      </c>
      <c r="I19" s="7">
        <v>231</v>
      </c>
      <c r="J19">
        <v>276</v>
      </c>
      <c r="K19">
        <v>197</v>
      </c>
      <c r="L19">
        <v>234</v>
      </c>
      <c r="M19">
        <v>275</v>
      </c>
      <c r="N19">
        <v>269</v>
      </c>
      <c r="O19">
        <v>264</v>
      </c>
      <c r="P19">
        <v>278</v>
      </c>
      <c r="Q19"/>
      <c r="R19"/>
      <c r="S19">
        <v>149</v>
      </c>
      <c r="T19">
        <v>241</v>
      </c>
      <c r="U19">
        <v>142</v>
      </c>
      <c r="V19" s="7">
        <v>220</v>
      </c>
      <c r="W19" s="7">
        <v>254</v>
      </c>
      <c r="X19" s="7">
        <v>265</v>
      </c>
      <c r="Y19" s="7">
        <v>179</v>
      </c>
      <c r="Z19" s="7">
        <v>213</v>
      </c>
      <c r="AA19" s="7">
        <v>190</v>
      </c>
      <c r="AB19" s="7">
        <v>118</v>
      </c>
      <c r="AC19">
        <v>280</v>
      </c>
      <c r="AD19">
        <v>238</v>
      </c>
      <c r="AE19">
        <v>269</v>
      </c>
      <c r="AF19">
        <v>282</v>
      </c>
      <c r="AG19">
        <v>206</v>
      </c>
      <c r="AH19">
        <v>262</v>
      </c>
      <c r="AI19">
        <v>234</v>
      </c>
      <c r="AJ19">
        <v>252</v>
      </c>
      <c r="AK19">
        <v>218</v>
      </c>
      <c r="AL19">
        <v>210</v>
      </c>
      <c r="AM19">
        <v>247</v>
      </c>
      <c r="AN19">
        <v>259</v>
      </c>
      <c r="AO19">
        <v>240</v>
      </c>
      <c r="AP19">
        <v>266</v>
      </c>
      <c r="AQ19">
        <v>224</v>
      </c>
      <c r="AR19">
        <v>218</v>
      </c>
      <c r="AS19">
        <v>153</v>
      </c>
      <c r="AT19">
        <v>225</v>
      </c>
      <c r="AU19">
        <v>227</v>
      </c>
      <c r="AV19">
        <v>265</v>
      </c>
      <c r="AW19">
        <v>214</v>
      </c>
      <c r="AX19">
        <v>216</v>
      </c>
      <c r="AY19">
        <v>125</v>
      </c>
      <c r="AZ19">
        <v>221</v>
      </c>
      <c r="BA19">
        <v>223</v>
      </c>
      <c r="BB19">
        <v>259</v>
      </c>
      <c r="BC19">
        <v>117</v>
      </c>
      <c r="BD19">
        <v>160</v>
      </c>
      <c r="BE19">
        <v>128</v>
      </c>
      <c r="BF19">
        <v>172</v>
      </c>
      <c r="BG19">
        <v>155</v>
      </c>
      <c r="BH19">
        <v>132</v>
      </c>
      <c r="BI19">
        <v>159</v>
      </c>
      <c r="BJ19">
        <v>227</v>
      </c>
      <c r="BK19">
        <v>196</v>
      </c>
      <c r="BL19">
        <v>206</v>
      </c>
      <c r="BM19">
        <v>280</v>
      </c>
      <c r="BN19">
        <v>264</v>
      </c>
      <c r="BO19">
        <v>248</v>
      </c>
      <c r="BP19">
        <v>213</v>
      </c>
      <c r="BQ19">
        <v>200</v>
      </c>
      <c r="BR19">
        <v>282</v>
      </c>
      <c r="BS19">
        <v>256</v>
      </c>
      <c r="BT19">
        <v>255</v>
      </c>
      <c r="BU19">
        <v>189</v>
      </c>
      <c r="BV19">
        <v>245</v>
      </c>
      <c r="BW19">
        <v>220</v>
      </c>
      <c r="BX19">
        <v>268</v>
      </c>
      <c r="BY19">
        <v>272</v>
      </c>
      <c r="BZ19">
        <v>276</v>
      </c>
      <c r="CA19">
        <v>280</v>
      </c>
      <c r="CB19">
        <v>228</v>
      </c>
      <c r="CC19" s="7">
        <v>237</v>
      </c>
      <c r="CD19">
        <v>300</v>
      </c>
      <c r="CE19">
        <v>256</v>
      </c>
      <c r="CF19">
        <v>142</v>
      </c>
      <c r="CG19">
        <v>141</v>
      </c>
      <c r="CH19">
        <v>261</v>
      </c>
      <c r="CI19">
        <v>197</v>
      </c>
      <c r="CJ19">
        <v>79</v>
      </c>
      <c r="CK19">
        <v>179</v>
      </c>
      <c r="CL19">
        <v>114</v>
      </c>
      <c r="CM19">
        <v>268</v>
      </c>
      <c r="CN19">
        <v>179</v>
      </c>
      <c r="CO19">
        <v>162</v>
      </c>
      <c r="CP19">
        <v>230</v>
      </c>
      <c r="CQ19">
        <v>223</v>
      </c>
      <c r="CR19">
        <v>165</v>
      </c>
      <c r="CS19">
        <v>158</v>
      </c>
      <c r="CT19">
        <v>165</v>
      </c>
      <c r="CU19">
        <v>136</v>
      </c>
      <c r="CV19">
        <v>124</v>
      </c>
      <c r="CW19">
        <v>122</v>
      </c>
      <c r="CX19">
        <v>172</v>
      </c>
      <c r="CY19">
        <v>151</v>
      </c>
      <c r="CZ19">
        <v>131</v>
      </c>
      <c r="DA19">
        <v>132</v>
      </c>
      <c r="DB19">
        <v>151</v>
      </c>
      <c r="DC19">
        <v>145</v>
      </c>
      <c r="DD19">
        <v>112</v>
      </c>
      <c r="DE19">
        <v>110</v>
      </c>
      <c r="DF19">
        <v>142</v>
      </c>
      <c r="DG19">
        <v>148</v>
      </c>
      <c r="DH19">
        <v>194</v>
      </c>
      <c r="DI19">
        <v>183</v>
      </c>
      <c r="DJ19">
        <v>223</v>
      </c>
      <c r="DK19">
        <v>152</v>
      </c>
      <c r="DL19">
        <v>114</v>
      </c>
      <c r="DM19">
        <v>112</v>
      </c>
      <c r="DN19">
        <v>169</v>
      </c>
      <c r="DO19">
        <v>96</v>
      </c>
      <c r="DP19" s="67">
        <v>79</v>
      </c>
      <c r="DQ19">
        <v>244</v>
      </c>
      <c r="DR19">
        <v>279</v>
      </c>
      <c r="DS19">
        <v>277</v>
      </c>
      <c r="DT19">
        <v>304</v>
      </c>
      <c r="DU19">
        <v>232</v>
      </c>
      <c r="DV19">
        <v>205</v>
      </c>
      <c r="DW19">
        <v>313</v>
      </c>
      <c r="DX19">
        <v>154</v>
      </c>
      <c r="DY19">
        <v>16</v>
      </c>
      <c r="DZ19" s="7">
        <v>349</v>
      </c>
      <c r="EA19">
        <v>339</v>
      </c>
      <c r="EB19">
        <v>209</v>
      </c>
      <c r="EC19">
        <v>293</v>
      </c>
      <c r="ED19">
        <v>281</v>
      </c>
      <c r="EE19">
        <v>251</v>
      </c>
      <c r="EF19">
        <v>198</v>
      </c>
      <c r="EG19">
        <v>253</v>
      </c>
      <c r="EH19">
        <v>242</v>
      </c>
      <c r="EI19">
        <v>208</v>
      </c>
      <c r="EJ19">
        <v>209</v>
      </c>
      <c r="EK19">
        <v>211</v>
      </c>
      <c r="EL19">
        <v>201</v>
      </c>
      <c r="EM19" s="7">
        <v>226</v>
      </c>
      <c r="EN19"/>
      <c r="EP19"/>
      <c r="EQ19"/>
      <c r="ER19"/>
      <c r="ES19"/>
    </row>
    <row r="20" spans="1:149" ht="17.25" thickBot="1" x14ac:dyDescent="0.3">
      <c r="A20" s="12">
        <v>0.70833333333333304</v>
      </c>
      <c r="B20">
        <v>201</v>
      </c>
      <c r="C20">
        <v>241</v>
      </c>
      <c r="D20">
        <v>304</v>
      </c>
      <c r="E20">
        <v>210</v>
      </c>
      <c r="F20">
        <v>293</v>
      </c>
      <c r="G20">
        <v>341</v>
      </c>
      <c r="H20">
        <v>189</v>
      </c>
      <c r="I20" s="7">
        <v>307</v>
      </c>
      <c r="J20">
        <v>242</v>
      </c>
      <c r="K20">
        <v>186</v>
      </c>
      <c r="L20">
        <v>238</v>
      </c>
      <c r="M20">
        <v>282</v>
      </c>
      <c r="N20">
        <v>259</v>
      </c>
      <c r="O20">
        <v>268</v>
      </c>
      <c r="P20">
        <v>241</v>
      </c>
      <c r="Q20"/>
      <c r="R20"/>
      <c r="S20">
        <v>280</v>
      </c>
      <c r="T20">
        <v>177</v>
      </c>
      <c r="U20">
        <v>169</v>
      </c>
      <c r="V20" s="7">
        <v>290</v>
      </c>
      <c r="W20" s="7">
        <v>234</v>
      </c>
      <c r="X20" s="7">
        <v>288</v>
      </c>
      <c r="Y20" s="7">
        <v>225</v>
      </c>
      <c r="Z20" s="7">
        <v>210</v>
      </c>
      <c r="AA20" s="7">
        <v>238</v>
      </c>
      <c r="AB20" s="7">
        <v>125</v>
      </c>
      <c r="AC20">
        <v>324</v>
      </c>
      <c r="AD20">
        <v>200</v>
      </c>
      <c r="AE20">
        <v>196</v>
      </c>
      <c r="AF20">
        <v>134</v>
      </c>
      <c r="AG20">
        <v>88</v>
      </c>
      <c r="AH20">
        <v>224</v>
      </c>
      <c r="AI20">
        <v>207</v>
      </c>
      <c r="AJ20">
        <v>275</v>
      </c>
      <c r="AK20">
        <v>177</v>
      </c>
      <c r="AL20">
        <v>302</v>
      </c>
      <c r="AM20">
        <v>228</v>
      </c>
      <c r="AN20">
        <v>230</v>
      </c>
      <c r="AO20">
        <v>251</v>
      </c>
      <c r="AP20">
        <v>204</v>
      </c>
      <c r="AQ20">
        <v>249</v>
      </c>
      <c r="AR20">
        <v>238</v>
      </c>
      <c r="AS20">
        <v>217</v>
      </c>
      <c r="AT20">
        <v>247</v>
      </c>
      <c r="AU20">
        <v>278</v>
      </c>
      <c r="AV20">
        <v>160</v>
      </c>
      <c r="AW20">
        <v>214</v>
      </c>
      <c r="AX20">
        <v>244</v>
      </c>
      <c r="AY20">
        <v>177</v>
      </c>
      <c r="AZ20">
        <v>248</v>
      </c>
      <c r="BA20">
        <v>196</v>
      </c>
      <c r="BB20">
        <v>300</v>
      </c>
      <c r="BC20">
        <v>125</v>
      </c>
      <c r="BD20">
        <v>107</v>
      </c>
      <c r="BE20">
        <v>114</v>
      </c>
      <c r="BF20">
        <v>115</v>
      </c>
      <c r="BG20">
        <v>155</v>
      </c>
      <c r="BH20">
        <v>120</v>
      </c>
      <c r="BI20">
        <v>125</v>
      </c>
      <c r="BJ20">
        <v>279</v>
      </c>
      <c r="BK20">
        <v>266</v>
      </c>
      <c r="BL20">
        <v>187</v>
      </c>
      <c r="BM20">
        <v>316</v>
      </c>
      <c r="BN20">
        <v>122</v>
      </c>
      <c r="BO20">
        <v>242</v>
      </c>
      <c r="BP20">
        <v>199</v>
      </c>
      <c r="BQ20">
        <v>199</v>
      </c>
      <c r="BR20">
        <v>258</v>
      </c>
      <c r="BS20">
        <v>317</v>
      </c>
      <c r="BT20">
        <v>275</v>
      </c>
      <c r="BU20">
        <v>273</v>
      </c>
      <c r="BV20">
        <v>293</v>
      </c>
      <c r="BW20">
        <v>290</v>
      </c>
      <c r="BX20">
        <v>156</v>
      </c>
      <c r="BY20">
        <v>286</v>
      </c>
      <c r="BZ20">
        <v>336</v>
      </c>
      <c r="CA20">
        <v>258</v>
      </c>
      <c r="CB20">
        <v>159</v>
      </c>
      <c r="CC20" s="7">
        <v>223</v>
      </c>
      <c r="CD20">
        <v>272</v>
      </c>
      <c r="CE20">
        <v>193</v>
      </c>
      <c r="CF20">
        <v>309</v>
      </c>
      <c r="CG20">
        <v>124</v>
      </c>
      <c r="CH20">
        <v>187</v>
      </c>
      <c r="CI20">
        <v>132</v>
      </c>
      <c r="CJ20">
        <v>214</v>
      </c>
      <c r="CK20">
        <v>120</v>
      </c>
      <c r="CL20">
        <v>127</v>
      </c>
      <c r="CM20">
        <v>184</v>
      </c>
      <c r="CN20">
        <v>232</v>
      </c>
      <c r="CO20">
        <v>117</v>
      </c>
      <c r="CP20">
        <v>283</v>
      </c>
      <c r="CQ20">
        <v>254</v>
      </c>
      <c r="CR20">
        <v>122</v>
      </c>
      <c r="CS20">
        <v>148</v>
      </c>
      <c r="CT20">
        <v>128</v>
      </c>
      <c r="CU20">
        <v>124</v>
      </c>
      <c r="CV20">
        <v>115</v>
      </c>
      <c r="CW20">
        <v>111</v>
      </c>
      <c r="CX20">
        <v>190</v>
      </c>
      <c r="CY20">
        <v>120</v>
      </c>
      <c r="CZ20">
        <v>132</v>
      </c>
      <c r="DA20">
        <v>117</v>
      </c>
      <c r="DB20">
        <v>108</v>
      </c>
      <c r="DC20">
        <v>129</v>
      </c>
      <c r="DD20">
        <v>118</v>
      </c>
      <c r="DE20">
        <v>108</v>
      </c>
      <c r="DF20">
        <v>121</v>
      </c>
      <c r="DG20">
        <v>151</v>
      </c>
      <c r="DH20">
        <v>159</v>
      </c>
      <c r="DI20">
        <v>127</v>
      </c>
      <c r="DJ20">
        <v>220</v>
      </c>
      <c r="DK20">
        <v>127</v>
      </c>
      <c r="DL20">
        <v>118</v>
      </c>
      <c r="DM20">
        <v>118</v>
      </c>
      <c r="DN20">
        <v>88</v>
      </c>
      <c r="DO20">
        <v>98</v>
      </c>
      <c r="DP20" s="67">
        <v>102</v>
      </c>
      <c r="DQ20">
        <v>89</v>
      </c>
      <c r="DR20">
        <v>271</v>
      </c>
      <c r="DS20">
        <v>278</v>
      </c>
      <c r="DT20">
        <v>74</v>
      </c>
      <c r="DU20">
        <v>235</v>
      </c>
      <c r="DV20">
        <v>202</v>
      </c>
      <c r="DW20">
        <v>45</v>
      </c>
      <c r="DX20">
        <v>130</v>
      </c>
      <c r="DY20">
        <v>121</v>
      </c>
      <c r="DZ20" s="7">
        <v>167</v>
      </c>
      <c r="EA20">
        <v>351</v>
      </c>
      <c r="EB20">
        <v>162</v>
      </c>
      <c r="EC20">
        <v>329</v>
      </c>
      <c r="ED20">
        <v>273</v>
      </c>
      <c r="EE20">
        <v>267</v>
      </c>
      <c r="EF20">
        <v>211</v>
      </c>
      <c r="EG20">
        <v>259</v>
      </c>
      <c r="EH20">
        <v>251</v>
      </c>
      <c r="EI20">
        <v>203</v>
      </c>
      <c r="EJ20">
        <v>242</v>
      </c>
      <c r="EK20">
        <v>222</v>
      </c>
      <c r="EL20">
        <v>196</v>
      </c>
      <c r="EM20" s="7">
        <v>136</v>
      </c>
      <c r="EN20"/>
      <c r="EP20"/>
      <c r="EQ20"/>
      <c r="ER20"/>
      <c r="ES20"/>
    </row>
    <row r="21" spans="1:149" ht="17.25" thickBot="1" x14ac:dyDescent="0.3">
      <c r="A21" s="12">
        <v>0.75</v>
      </c>
      <c r="B21">
        <v>84</v>
      </c>
      <c r="C21">
        <v>190</v>
      </c>
      <c r="D21">
        <v>293</v>
      </c>
      <c r="E21">
        <v>184</v>
      </c>
      <c r="F21">
        <v>101</v>
      </c>
      <c r="G21">
        <v>289</v>
      </c>
      <c r="H21">
        <v>168</v>
      </c>
      <c r="I21" s="7">
        <v>264</v>
      </c>
      <c r="J21">
        <v>122</v>
      </c>
      <c r="K21">
        <v>153</v>
      </c>
      <c r="L21">
        <v>259</v>
      </c>
      <c r="M21">
        <v>292</v>
      </c>
      <c r="N21">
        <v>266</v>
      </c>
      <c r="O21">
        <v>268</v>
      </c>
      <c r="P21">
        <v>283</v>
      </c>
      <c r="Q21"/>
      <c r="R21"/>
      <c r="S21">
        <v>323</v>
      </c>
      <c r="T21">
        <v>282</v>
      </c>
      <c r="U21">
        <v>201</v>
      </c>
      <c r="V21" s="7">
        <v>345</v>
      </c>
      <c r="W21" s="7">
        <v>248</v>
      </c>
      <c r="X21" s="7">
        <v>265</v>
      </c>
      <c r="Y21" s="7">
        <v>289</v>
      </c>
      <c r="Z21" s="7">
        <v>245</v>
      </c>
      <c r="AA21" s="7">
        <v>173</v>
      </c>
      <c r="AB21" s="7">
        <v>317</v>
      </c>
      <c r="AC21">
        <v>321</v>
      </c>
      <c r="AD21">
        <v>204</v>
      </c>
      <c r="AE21">
        <v>279</v>
      </c>
      <c r="AF21">
        <v>49</v>
      </c>
      <c r="AG21">
        <v>33</v>
      </c>
      <c r="AH21">
        <v>204</v>
      </c>
      <c r="AI21">
        <v>162</v>
      </c>
      <c r="AJ21">
        <v>296</v>
      </c>
      <c r="AK21">
        <v>193</v>
      </c>
      <c r="AL21">
        <v>269</v>
      </c>
      <c r="AM21">
        <v>218</v>
      </c>
      <c r="AN21">
        <v>331</v>
      </c>
      <c r="AO21">
        <v>241</v>
      </c>
      <c r="AP21">
        <v>169</v>
      </c>
      <c r="AQ21">
        <v>225</v>
      </c>
      <c r="AR21">
        <v>241</v>
      </c>
      <c r="AS21">
        <v>211</v>
      </c>
      <c r="AT21">
        <v>162</v>
      </c>
      <c r="AU21">
        <v>307</v>
      </c>
      <c r="AV21">
        <v>134</v>
      </c>
      <c r="AW21">
        <v>182</v>
      </c>
      <c r="AX21">
        <v>197</v>
      </c>
      <c r="AY21">
        <v>321</v>
      </c>
      <c r="AZ21">
        <v>76</v>
      </c>
      <c r="BA21">
        <v>216</v>
      </c>
      <c r="BB21">
        <v>169</v>
      </c>
      <c r="BC21">
        <v>127</v>
      </c>
      <c r="BD21">
        <v>153</v>
      </c>
      <c r="BE21">
        <v>160</v>
      </c>
      <c r="BF21">
        <v>120</v>
      </c>
      <c r="BG21">
        <v>83</v>
      </c>
      <c r="BH21">
        <v>121</v>
      </c>
      <c r="BI21">
        <v>180</v>
      </c>
      <c r="BJ21">
        <v>224</v>
      </c>
      <c r="BK21">
        <v>120</v>
      </c>
      <c r="BL21">
        <v>266</v>
      </c>
      <c r="BM21">
        <v>288</v>
      </c>
      <c r="BN21">
        <v>266</v>
      </c>
      <c r="BO21">
        <v>217</v>
      </c>
      <c r="BP21">
        <v>193</v>
      </c>
      <c r="BQ21">
        <v>271</v>
      </c>
      <c r="BR21">
        <v>295</v>
      </c>
      <c r="BS21">
        <v>324</v>
      </c>
      <c r="BT21">
        <v>231</v>
      </c>
      <c r="BU21">
        <v>254</v>
      </c>
      <c r="BV21">
        <v>184</v>
      </c>
      <c r="BW21">
        <v>38</v>
      </c>
      <c r="BX21">
        <v>207</v>
      </c>
      <c r="BY21">
        <v>108</v>
      </c>
      <c r="BZ21">
        <v>252</v>
      </c>
      <c r="CA21">
        <v>276</v>
      </c>
      <c r="CB21">
        <v>304</v>
      </c>
      <c r="CC21" s="7">
        <v>328</v>
      </c>
      <c r="CD21">
        <v>245</v>
      </c>
      <c r="CE21">
        <v>237</v>
      </c>
      <c r="CF21">
        <v>279</v>
      </c>
      <c r="CG21">
        <v>132</v>
      </c>
      <c r="CH21">
        <v>152</v>
      </c>
      <c r="CI21">
        <v>221</v>
      </c>
      <c r="CJ21">
        <v>217</v>
      </c>
      <c r="CK21">
        <v>128</v>
      </c>
      <c r="CL21">
        <v>142</v>
      </c>
      <c r="CM21">
        <v>186</v>
      </c>
      <c r="CN21">
        <v>192</v>
      </c>
      <c r="CO21">
        <v>115</v>
      </c>
      <c r="CP21">
        <v>192</v>
      </c>
      <c r="CQ21">
        <v>199</v>
      </c>
      <c r="CR21">
        <v>100</v>
      </c>
      <c r="CS21">
        <v>179</v>
      </c>
      <c r="CT21">
        <v>141</v>
      </c>
      <c r="CU21">
        <v>117</v>
      </c>
      <c r="CV21">
        <v>117</v>
      </c>
      <c r="CW21">
        <v>117</v>
      </c>
      <c r="CX21">
        <v>136</v>
      </c>
      <c r="CY21">
        <v>114</v>
      </c>
      <c r="CZ21">
        <v>118</v>
      </c>
      <c r="DA21">
        <v>117</v>
      </c>
      <c r="DB21">
        <v>120</v>
      </c>
      <c r="DC21">
        <v>117</v>
      </c>
      <c r="DD21">
        <v>112</v>
      </c>
      <c r="DE21">
        <v>115</v>
      </c>
      <c r="DF21">
        <v>117</v>
      </c>
      <c r="DG21">
        <v>156</v>
      </c>
      <c r="DH21">
        <v>107</v>
      </c>
      <c r="DI21">
        <v>111</v>
      </c>
      <c r="DJ21">
        <v>237</v>
      </c>
      <c r="DK21">
        <v>124</v>
      </c>
      <c r="DL21">
        <v>117</v>
      </c>
      <c r="DM21">
        <v>114</v>
      </c>
      <c r="DN21">
        <v>83</v>
      </c>
      <c r="DO21">
        <v>107</v>
      </c>
      <c r="DP21" s="67">
        <v>94</v>
      </c>
      <c r="DQ21">
        <v>129</v>
      </c>
      <c r="DR21">
        <v>279</v>
      </c>
      <c r="DS21">
        <v>278</v>
      </c>
      <c r="DT21">
        <v>114</v>
      </c>
      <c r="DU21">
        <v>182</v>
      </c>
      <c r="DV21">
        <v>225</v>
      </c>
      <c r="DW21">
        <v>27</v>
      </c>
      <c r="DX21">
        <v>152</v>
      </c>
      <c r="DY21">
        <v>115</v>
      </c>
      <c r="DZ21" s="7">
        <v>136</v>
      </c>
      <c r="EA21">
        <v>11</v>
      </c>
      <c r="EB21">
        <v>108</v>
      </c>
      <c r="EC21">
        <v>283</v>
      </c>
      <c r="ED21">
        <v>268</v>
      </c>
      <c r="EE21">
        <v>261</v>
      </c>
      <c r="EF21">
        <v>224</v>
      </c>
      <c r="EG21">
        <v>239</v>
      </c>
      <c r="EH21">
        <v>249</v>
      </c>
      <c r="EI21">
        <v>209</v>
      </c>
      <c r="EJ21">
        <v>219</v>
      </c>
      <c r="EK21">
        <v>218</v>
      </c>
      <c r="EL21">
        <v>221</v>
      </c>
      <c r="EM21" s="7">
        <v>181</v>
      </c>
      <c r="EN21"/>
      <c r="EP21"/>
      <c r="EQ21"/>
      <c r="ER21"/>
      <c r="ES21"/>
    </row>
    <row r="22" spans="1:149" ht="17.25" thickBot="1" x14ac:dyDescent="0.3">
      <c r="A22" s="12">
        <v>0.79166666666666696</v>
      </c>
      <c r="B22">
        <v>230</v>
      </c>
      <c r="C22">
        <v>136</v>
      </c>
      <c r="D22">
        <v>334</v>
      </c>
      <c r="E22">
        <v>84</v>
      </c>
      <c r="F22">
        <v>36</v>
      </c>
      <c r="G22">
        <v>354</v>
      </c>
      <c r="H22">
        <v>313</v>
      </c>
      <c r="I22" s="7">
        <v>303</v>
      </c>
      <c r="J22">
        <v>4</v>
      </c>
      <c r="K22">
        <v>208</v>
      </c>
      <c r="L22">
        <v>183</v>
      </c>
      <c r="M22">
        <v>194</v>
      </c>
      <c r="N22">
        <v>118</v>
      </c>
      <c r="O22">
        <v>347</v>
      </c>
      <c r="P22">
        <v>348</v>
      </c>
      <c r="Q22"/>
      <c r="R22"/>
      <c r="S22">
        <v>170</v>
      </c>
      <c r="T22">
        <v>345</v>
      </c>
      <c r="U22">
        <v>327</v>
      </c>
      <c r="V22" s="7">
        <v>348</v>
      </c>
      <c r="W22" s="7">
        <v>220</v>
      </c>
      <c r="X22" s="7">
        <v>350</v>
      </c>
      <c r="Y22" s="7">
        <v>184</v>
      </c>
      <c r="Z22" s="7">
        <v>213</v>
      </c>
      <c r="AA22" s="7">
        <v>206</v>
      </c>
      <c r="AB22" s="7">
        <v>145</v>
      </c>
      <c r="AC22">
        <v>304</v>
      </c>
      <c r="AD22">
        <v>177</v>
      </c>
      <c r="AE22">
        <v>115</v>
      </c>
      <c r="AF22">
        <v>77</v>
      </c>
      <c r="AG22">
        <v>255</v>
      </c>
      <c r="AH22">
        <v>252</v>
      </c>
      <c r="AI22">
        <v>208</v>
      </c>
      <c r="AJ22">
        <v>259</v>
      </c>
      <c r="AK22">
        <v>180</v>
      </c>
      <c r="AL22">
        <v>228</v>
      </c>
      <c r="AM22">
        <v>321</v>
      </c>
      <c r="AN22">
        <v>132</v>
      </c>
      <c r="AO22">
        <v>248</v>
      </c>
      <c r="AP22">
        <v>186</v>
      </c>
      <c r="AQ22">
        <v>26</v>
      </c>
      <c r="AR22">
        <v>121</v>
      </c>
      <c r="AS22">
        <v>259</v>
      </c>
      <c r="AT22">
        <v>136</v>
      </c>
      <c r="AU22">
        <v>331</v>
      </c>
      <c r="AV22">
        <v>127</v>
      </c>
      <c r="AW22">
        <v>197</v>
      </c>
      <c r="AX22">
        <v>110</v>
      </c>
      <c r="AY22">
        <v>290</v>
      </c>
      <c r="AZ22">
        <v>88</v>
      </c>
      <c r="BA22">
        <v>8</v>
      </c>
      <c r="BB22">
        <v>254</v>
      </c>
      <c r="BC22">
        <v>115</v>
      </c>
      <c r="BD22">
        <v>103</v>
      </c>
      <c r="BE22">
        <v>117</v>
      </c>
      <c r="BF22">
        <v>108</v>
      </c>
      <c r="BG22">
        <v>283</v>
      </c>
      <c r="BH22">
        <v>118</v>
      </c>
      <c r="BI22">
        <v>156</v>
      </c>
      <c r="BJ22">
        <v>179</v>
      </c>
      <c r="BK22">
        <v>172</v>
      </c>
      <c r="BL22">
        <v>235</v>
      </c>
      <c r="BM22">
        <v>206</v>
      </c>
      <c r="BN22">
        <v>268</v>
      </c>
      <c r="BO22">
        <v>168</v>
      </c>
      <c r="BP22">
        <v>196</v>
      </c>
      <c r="BQ22">
        <v>176</v>
      </c>
      <c r="BR22">
        <v>297</v>
      </c>
      <c r="BS22">
        <v>343</v>
      </c>
      <c r="BT22">
        <v>244</v>
      </c>
      <c r="BU22">
        <v>207</v>
      </c>
      <c r="BV22">
        <v>180</v>
      </c>
      <c r="BW22">
        <v>152</v>
      </c>
      <c r="BX22">
        <v>240</v>
      </c>
      <c r="BY22">
        <v>197</v>
      </c>
      <c r="BZ22">
        <v>348</v>
      </c>
      <c r="CA22">
        <v>46</v>
      </c>
      <c r="CB22">
        <v>312</v>
      </c>
      <c r="CC22" s="7">
        <v>327</v>
      </c>
      <c r="CD22">
        <v>218</v>
      </c>
      <c r="CE22">
        <v>218</v>
      </c>
      <c r="CF22">
        <v>297</v>
      </c>
      <c r="CG22">
        <v>86</v>
      </c>
      <c r="CH22">
        <v>108</v>
      </c>
      <c r="CI22">
        <v>183</v>
      </c>
      <c r="CJ22">
        <v>235</v>
      </c>
      <c r="CK22">
        <v>114</v>
      </c>
      <c r="CL22">
        <v>120</v>
      </c>
      <c r="CM22">
        <v>135</v>
      </c>
      <c r="CN22">
        <v>158</v>
      </c>
      <c r="CO22">
        <v>111</v>
      </c>
      <c r="CP22">
        <v>129</v>
      </c>
      <c r="CQ22">
        <v>290</v>
      </c>
      <c r="CR22">
        <v>139</v>
      </c>
      <c r="CS22">
        <v>269</v>
      </c>
      <c r="CT22">
        <v>271</v>
      </c>
      <c r="CU22">
        <v>142</v>
      </c>
      <c r="CV22">
        <v>112</v>
      </c>
      <c r="CW22">
        <v>114</v>
      </c>
      <c r="CX22">
        <v>118</v>
      </c>
      <c r="CY22">
        <v>108</v>
      </c>
      <c r="CZ22">
        <v>115</v>
      </c>
      <c r="DA22">
        <v>118</v>
      </c>
      <c r="DB22">
        <v>112</v>
      </c>
      <c r="DC22">
        <v>110</v>
      </c>
      <c r="DD22">
        <v>115</v>
      </c>
      <c r="DE22">
        <v>114</v>
      </c>
      <c r="DF22">
        <v>111</v>
      </c>
      <c r="DG22">
        <v>120</v>
      </c>
      <c r="DH22">
        <v>107</v>
      </c>
      <c r="DI22">
        <v>197</v>
      </c>
      <c r="DJ22">
        <v>196</v>
      </c>
      <c r="DK22">
        <v>112</v>
      </c>
      <c r="DL22">
        <v>120</v>
      </c>
      <c r="DM22">
        <v>105</v>
      </c>
      <c r="DN22">
        <v>104</v>
      </c>
      <c r="DO22">
        <v>77</v>
      </c>
      <c r="DP22" s="67">
        <v>344</v>
      </c>
      <c r="DQ22">
        <v>58</v>
      </c>
      <c r="DR22">
        <v>289</v>
      </c>
      <c r="DS22">
        <v>266</v>
      </c>
      <c r="DT22">
        <v>105</v>
      </c>
      <c r="DU22">
        <v>26</v>
      </c>
      <c r="DV22">
        <v>210</v>
      </c>
      <c r="DW22">
        <v>99</v>
      </c>
      <c r="DX22">
        <v>97</v>
      </c>
      <c r="DY22">
        <v>153</v>
      </c>
      <c r="DZ22" s="7">
        <v>106</v>
      </c>
      <c r="EA22">
        <v>20</v>
      </c>
      <c r="EB22">
        <v>66</v>
      </c>
      <c r="EC22">
        <v>273</v>
      </c>
      <c r="ED22">
        <v>251</v>
      </c>
      <c r="EE22">
        <v>251</v>
      </c>
      <c r="EF22">
        <v>249</v>
      </c>
      <c r="EG22">
        <v>245</v>
      </c>
      <c r="EH22">
        <v>249</v>
      </c>
      <c r="EI22">
        <v>214</v>
      </c>
      <c r="EJ22">
        <v>257</v>
      </c>
      <c r="EK22">
        <v>238</v>
      </c>
      <c r="EL22">
        <v>189</v>
      </c>
      <c r="EM22" s="7">
        <v>174</v>
      </c>
      <c r="EN22"/>
      <c r="EP22"/>
      <c r="EQ22"/>
      <c r="ER22"/>
      <c r="ES22"/>
    </row>
    <row r="23" spans="1:149" ht="17.25" thickBot="1" x14ac:dyDescent="0.3">
      <c r="A23" s="12">
        <v>0.83333333333333304</v>
      </c>
      <c r="B23">
        <v>189</v>
      </c>
      <c r="C23">
        <v>268</v>
      </c>
      <c r="D23">
        <v>96</v>
      </c>
      <c r="E23">
        <v>79</v>
      </c>
      <c r="F23">
        <v>348</v>
      </c>
      <c r="G23">
        <v>358</v>
      </c>
      <c r="H23">
        <v>223</v>
      </c>
      <c r="I23" s="7">
        <v>262</v>
      </c>
      <c r="J23">
        <v>9</v>
      </c>
      <c r="K23">
        <v>197</v>
      </c>
      <c r="L23">
        <v>350</v>
      </c>
      <c r="M23">
        <v>241</v>
      </c>
      <c r="N23">
        <v>96</v>
      </c>
      <c r="O23">
        <v>348</v>
      </c>
      <c r="P23"/>
      <c r="Q23"/>
      <c r="R23"/>
      <c r="S23">
        <v>57</v>
      </c>
      <c r="T23">
        <v>345</v>
      </c>
      <c r="U23">
        <v>327</v>
      </c>
      <c r="V23" s="7">
        <v>306</v>
      </c>
      <c r="W23" s="7">
        <v>286</v>
      </c>
      <c r="X23" s="7">
        <v>197</v>
      </c>
      <c r="Y23" s="7">
        <v>176</v>
      </c>
      <c r="Z23" s="7">
        <v>214</v>
      </c>
      <c r="AA23" s="7">
        <v>86</v>
      </c>
      <c r="AB23" s="7">
        <v>36</v>
      </c>
      <c r="AC23">
        <v>313</v>
      </c>
      <c r="AD23">
        <v>142</v>
      </c>
      <c r="AE23">
        <v>40</v>
      </c>
      <c r="AF23">
        <v>201</v>
      </c>
      <c r="AG23">
        <v>266</v>
      </c>
      <c r="AH23">
        <v>160</v>
      </c>
      <c r="AI23">
        <v>158</v>
      </c>
      <c r="AJ23">
        <v>96</v>
      </c>
      <c r="AK23">
        <v>136</v>
      </c>
      <c r="AL23">
        <v>208</v>
      </c>
      <c r="AM23">
        <v>348</v>
      </c>
      <c r="AN23">
        <v>62</v>
      </c>
      <c r="AO23">
        <v>273</v>
      </c>
      <c r="AP23">
        <v>262</v>
      </c>
      <c r="AQ23">
        <v>22</v>
      </c>
      <c r="AR23">
        <v>7</v>
      </c>
      <c r="AS23">
        <v>162</v>
      </c>
      <c r="AT23">
        <v>320</v>
      </c>
      <c r="AU23">
        <v>340</v>
      </c>
      <c r="AV23">
        <v>66</v>
      </c>
      <c r="AW23">
        <v>214</v>
      </c>
      <c r="AX23">
        <v>14</v>
      </c>
      <c r="AY23">
        <v>355</v>
      </c>
      <c r="AZ23">
        <v>230</v>
      </c>
      <c r="BA23">
        <v>5</v>
      </c>
      <c r="BB23">
        <v>14</v>
      </c>
      <c r="BC23">
        <v>117</v>
      </c>
      <c r="BD23">
        <v>88</v>
      </c>
      <c r="BE23">
        <v>115</v>
      </c>
      <c r="BF23">
        <v>100</v>
      </c>
      <c r="BG23">
        <v>353</v>
      </c>
      <c r="BH23">
        <v>114</v>
      </c>
      <c r="BI23">
        <v>360</v>
      </c>
      <c r="BJ23">
        <v>166</v>
      </c>
      <c r="BK23">
        <v>272</v>
      </c>
      <c r="BL23">
        <v>289</v>
      </c>
      <c r="BM23">
        <v>180</v>
      </c>
      <c r="BN23">
        <v>183</v>
      </c>
      <c r="BO23">
        <v>194</v>
      </c>
      <c r="BP23">
        <v>162</v>
      </c>
      <c r="BQ23">
        <v>168</v>
      </c>
      <c r="BR23">
        <v>213</v>
      </c>
      <c r="BS23">
        <v>343</v>
      </c>
      <c r="BT23">
        <v>351</v>
      </c>
      <c r="BU23">
        <v>319</v>
      </c>
      <c r="BV23">
        <v>38</v>
      </c>
      <c r="BW23">
        <v>194</v>
      </c>
      <c r="BX23">
        <v>98</v>
      </c>
      <c r="BY23">
        <v>207</v>
      </c>
      <c r="BZ23">
        <v>271</v>
      </c>
      <c r="CA23">
        <v>49</v>
      </c>
      <c r="CB23">
        <v>266</v>
      </c>
      <c r="CC23" s="7">
        <v>258</v>
      </c>
      <c r="CD23">
        <v>96</v>
      </c>
      <c r="CE23">
        <v>83</v>
      </c>
      <c r="CF23">
        <v>297</v>
      </c>
      <c r="CG23">
        <v>96</v>
      </c>
      <c r="CH23">
        <v>180</v>
      </c>
      <c r="CI23">
        <v>101</v>
      </c>
      <c r="CJ23">
        <v>350</v>
      </c>
      <c r="CK23">
        <v>114</v>
      </c>
      <c r="CL23">
        <v>117</v>
      </c>
      <c r="CM23">
        <v>272</v>
      </c>
      <c r="CN23">
        <v>141</v>
      </c>
      <c r="CO23">
        <v>118</v>
      </c>
      <c r="CP23">
        <v>264</v>
      </c>
      <c r="CQ23">
        <v>151</v>
      </c>
      <c r="CR23">
        <v>121</v>
      </c>
      <c r="CS23">
        <v>145</v>
      </c>
      <c r="CT23">
        <v>225</v>
      </c>
      <c r="CU23">
        <v>112</v>
      </c>
      <c r="CV23">
        <v>103</v>
      </c>
      <c r="CW23">
        <v>101</v>
      </c>
      <c r="CX23">
        <v>108</v>
      </c>
      <c r="CY23">
        <v>111</v>
      </c>
      <c r="CZ23">
        <v>114</v>
      </c>
      <c r="DA23">
        <v>112</v>
      </c>
      <c r="DB23">
        <v>115</v>
      </c>
      <c r="DC23">
        <v>131</v>
      </c>
      <c r="DD23">
        <v>112</v>
      </c>
      <c r="DE23">
        <v>118</v>
      </c>
      <c r="DF23">
        <v>114</v>
      </c>
      <c r="DG23">
        <v>118</v>
      </c>
      <c r="DH23">
        <v>111</v>
      </c>
      <c r="DI23">
        <v>279</v>
      </c>
      <c r="DJ23">
        <v>247</v>
      </c>
      <c r="DK23">
        <v>108</v>
      </c>
      <c r="DL23">
        <v>108</v>
      </c>
      <c r="DM23">
        <v>91</v>
      </c>
      <c r="DN23">
        <v>97</v>
      </c>
      <c r="DO23">
        <v>101</v>
      </c>
      <c r="DP23" s="67">
        <v>90</v>
      </c>
      <c r="DQ23">
        <v>88</v>
      </c>
      <c r="DR23">
        <v>143</v>
      </c>
      <c r="DS23">
        <v>263</v>
      </c>
      <c r="DT23">
        <v>124</v>
      </c>
      <c r="DU23">
        <v>142</v>
      </c>
      <c r="DV23">
        <v>213</v>
      </c>
      <c r="DW23">
        <v>343</v>
      </c>
      <c r="DX23">
        <v>87</v>
      </c>
      <c r="DY23">
        <v>146</v>
      </c>
      <c r="DZ23" s="7">
        <v>134</v>
      </c>
      <c r="EA23">
        <v>7</v>
      </c>
      <c r="EB23">
        <v>90</v>
      </c>
      <c r="EC23">
        <v>264</v>
      </c>
      <c r="ED23">
        <v>255</v>
      </c>
      <c r="EE23">
        <v>238</v>
      </c>
      <c r="EF23">
        <v>186</v>
      </c>
      <c r="EG23">
        <v>244</v>
      </c>
      <c r="EH23">
        <v>230</v>
      </c>
      <c r="EI23">
        <v>204</v>
      </c>
      <c r="EJ23">
        <v>200</v>
      </c>
      <c r="EK23">
        <v>199</v>
      </c>
      <c r="EL23">
        <v>170</v>
      </c>
      <c r="EM23" s="7">
        <v>0</v>
      </c>
      <c r="EN23"/>
      <c r="EP23"/>
      <c r="EQ23"/>
      <c r="ER23"/>
      <c r="ES23"/>
    </row>
    <row r="24" spans="1:149" ht="17.25" thickBot="1" x14ac:dyDescent="0.3">
      <c r="A24" s="12">
        <v>0.875</v>
      </c>
      <c r="B24">
        <v>186</v>
      </c>
      <c r="C24">
        <v>347</v>
      </c>
      <c r="D24">
        <v>8</v>
      </c>
      <c r="E24">
        <v>66</v>
      </c>
      <c r="F24">
        <v>348</v>
      </c>
      <c r="G24">
        <v>176</v>
      </c>
      <c r="H24">
        <v>128</v>
      </c>
      <c r="I24" s="7">
        <v>327</v>
      </c>
      <c r="J24">
        <v>262</v>
      </c>
      <c r="K24">
        <v>189</v>
      </c>
      <c r="L24">
        <v>128</v>
      </c>
      <c r="M24">
        <v>348</v>
      </c>
      <c r="N24">
        <v>312</v>
      </c>
      <c r="O24">
        <v>190</v>
      </c>
      <c r="P24"/>
      <c r="Q24"/>
      <c r="R24"/>
      <c r="S24">
        <v>57</v>
      </c>
      <c r="T24">
        <v>345</v>
      </c>
      <c r="U24">
        <v>324</v>
      </c>
      <c r="V24" s="7">
        <v>19</v>
      </c>
      <c r="W24" s="7">
        <v>36</v>
      </c>
      <c r="X24" s="7">
        <v>223</v>
      </c>
      <c r="Y24" s="7">
        <v>350</v>
      </c>
      <c r="Z24" s="7">
        <v>350</v>
      </c>
      <c r="AA24" s="7">
        <v>159</v>
      </c>
      <c r="AB24" s="7">
        <v>124</v>
      </c>
      <c r="AC24">
        <v>326</v>
      </c>
      <c r="AD24">
        <v>201</v>
      </c>
      <c r="AE24">
        <v>203</v>
      </c>
      <c r="AF24">
        <v>29</v>
      </c>
      <c r="AG24">
        <v>321</v>
      </c>
      <c r="AH24">
        <v>183</v>
      </c>
      <c r="AI24">
        <v>213</v>
      </c>
      <c r="AJ24">
        <v>227</v>
      </c>
      <c r="AK24">
        <v>77</v>
      </c>
      <c r="AL24">
        <v>353</v>
      </c>
      <c r="AM24">
        <v>348</v>
      </c>
      <c r="AN24">
        <v>64</v>
      </c>
      <c r="AO24">
        <v>112</v>
      </c>
      <c r="AP24">
        <v>350</v>
      </c>
      <c r="AQ24">
        <v>320</v>
      </c>
      <c r="AR24">
        <v>7</v>
      </c>
      <c r="AS24">
        <v>169</v>
      </c>
      <c r="AT24">
        <v>155</v>
      </c>
      <c r="AU24">
        <v>344</v>
      </c>
      <c r="AV24">
        <v>66</v>
      </c>
      <c r="AW24">
        <v>214</v>
      </c>
      <c r="AX24">
        <v>12</v>
      </c>
      <c r="AY24">
        <v>319</v>
      </c>
      <c r="AZ24">
        <v>90</v>
      </c>
      <c r="BA24">
        <v>5</v>
      </c>
      <c r="BB24">
        <v>122</v>
      </c>
      <c r="BC24">
        <v>112</v>
      </c>
      <c r="BD24">
        <v>93</v>
      </c>
      <c r="BE24">
        <v>105</v>
      </c>
      <c r="BF24">
        <v>111</v>
      </c>
      <c r="BG24">
        <v>350</v>
      </c>
      <c r="BH24">
        <v>114</v>
      </c>
      <c r="BI24">
        <v>360</v>
      </c>
      <c r="BJ24">
        <v>182</v>
      </c>
      <c r="BK24">
        <v>235</v>
      </c>
      <c r="BL24">
        <v>121</v>
      </c>
      <c r="BM24">
        <v>135</v>
      </c>
      <c r="BN24">
        <v>21</v>
      </c>
      <c r="BO24">
        <v>201</v>
      </c>
      <c r="BP24">
        <v>57</v>
      </c>
      <c r="BQ24">
        <v>46</v>
      </c>
      <c r="BR24">
        <v>114</v>
      </c>
      <c r="BS24">
        <v>343</v>
      </c>
      <c r="BT24">
        <v>344</v>
      </c>
      <c r="BU24">
        <v>142</v>
      </c>
      <c r="BV24">
        <v>134</v>
      </c>
      <c r="BW24">
        <v>141</v>
      </c>
      <c r="BX24">
        <v>25</v>
      </c>
      <c r="BY24">
        <v>225</v>
      </c>
      <c r="BZ24">
        <v>112</v>
      </c>
      <c r="CA24">
        <v>49</v>
      </c>
      <c r="CB24">
        <v>31</v>
      </c>
      <c r="CC24" s="7">
        <v>168</v>
      </c>
      <c r="CD24">
        <v>177</v>
      </c>
      <c r="CE24">
        <v>96</v>
      </c>
      <c r="CF24">
        <v>297</v>
      </c>
      <c r="CG24">
        <v>91</v>
      </c>
      <c r="CH24">
        <v>108</v>
      </c>
      <c r="CI24">
        <v>32</v>
      </c>
      <c r="CJ24">
        <v>350</v>
      </c>
      <c r="CK24">
        <v>114</v>
      </c>
      <c r="CL24">
        <v>115</v>
      </c>
      <c r="CM24">
        <v>348</v>
      </c>
      <c r="CN24">
        <v>84</v>
      </c>
      <c r="CO24">
        <v>104</v>
      </c>
      <c r="CP24">
        <v>175</v>
      </c>
      <c r="CQ24">
        <v>208</v>
      </c>
      <c r="CR24">
        <v>134</v>
      </c>
      <c r="CS24">
        <v>173</v>
      </c>
      <c r="CT24">
        <v>138</v>
      </c>
      <c r="CU24">
        <v>115</v>
      </c>
      <c r="CV24">
        <v>141</v>
      </c>
      <c r="CW24">
        <v>70</v>
      </c>
      <c r="CX24">
        <v>76</v>
      </c>
      <c r="CY24">
        <v>115</v>
      </c>
      <c r="CZ24">
        <v>94</v>
      </c>
      <c r="DA24">
        <v>93</v>
      </c>
      <c r="DB24">
        <v>112</v>
      </c>
      <c r="DC24">
        <v>115</v>
      </c>
      <c r="DD24">
        <v>90</v>
      </c>
      <c r="DE24">
        <v>197</v>
      </c>
      <c r="DF24">
        <v>98</v>
      </c>
      <c r="DG24">
        <v>208</v>
      </c>
      <c r="DH24">
        <v>104</v>
      </c>
      <c r="DI24">
        <v>324</v>
      </c>
      <c r="DJ24">
        <v>256</v>
      </c>
      <c r="DK24">
        <v>88</v>
      </c>
      <c r="DL24">
        <v>103</v>
      </c>
      <c r="DM24">
        <v>107</v>
      </c>
      <c r="DN24">
        <v>112</v>
      </c>
      <c r="DO24">
        <v>79</v>
      </c>
      <c r="DP24" s="67">
        <v>175</v>
      </c>
      <c r="DQ24">
        <v>119</v>
      </c>
      <c r="DR24">
        <v>73</v>
      </c>
      <c r="DS24">
        <v>256</v>
      </c>
      <c r="DT24">
        <v>100</v>
      </c>
      <c r="DU24">
        <v>147</v>
      </c>
      <c r="DV24">
        <v>208</v>
      </c>
      <c r="DW24">
        <v>75</v>
      </c>
      <c r="DX24">
        <v>142</v>
      </c>
      <c r="DY24">
        <v>135</v>
      </c>
      <c r="DZ24" s="7">
        <v>33</v>
      </c>
      <c r="EA24">
        <v>25</v>
      </c>
      <c r="EB24">
        <v>81</v>
      </c>
      <c r="EC24">
        <v>147</v>
      </c>
      <c r="ED24">
        <v>227</v>
      </c>
      <c r="EE24">
        <v>215</v>
      </c>
      <c r="EF24">
        <v>207</v>
      </c>
      <c r="EG24">
        <v>204</v>
      </c>
      <c r="EH24">
        <v>236</v>
      </c>
      <c r="EI24">
        <v>210</v>
      </c>
      <c r="EJ24">
        <v>177</v>
      </c>
      <c r="EK24">
        <v>252</v>
      </c>
      <c r="EL24">
        <v>50</v>
      </c>
      <c r="EM24" s="7">
        <v>106</v>
      </c>
      <c r="EN24"/>
      <c r="EP24"/>
      <c r="EQ24"/>
      <c r="ER24"/>
      <c r="ES24"/>
    </row>
    <row r="25" spans="1:149" ht="17.25" thickBot="1" x14ac:dyDescent="0.3">
      <c r="A25" s="12">
        <v>0.91666666666666696</v>
      </c>
      <c r="B25">
        <v>16</v>
      </c>
      <c r="C25">
        <v>350</v>
      </c>
      <c r="D25">
        <v>8</v>
      </c>
      <c r="E25">
        <v>48</v>
      </c>
      <c r="F25">
        <v>348</v>
      </c>
      <c r="G25">
        <v>88</v>
      </c>
      <c r="H25">
        <v>60</v>
      </c>
      <c r="I25" s="7">
        <v>251</v>
      </c>
      <c r="J25">
        <v>348</v>
      </c>
      <c r="K25">
        <v>179</v>
      </c>
      <c r="L25">
        <v>159</v>
      </c>
      <c r="M25">
        <v>348</v>
      </c>
      <c r="N25">
        <v>310</v>
      </c>
      <c r="O25">
        <v>234</v>
      </c>
      <c r="P25"/>
      <c r="Q25"/>
      <c r="R25"/>
      <c r="S25">
        <v>57</v>
      </c>
      <c r="T25">
        <v>345</v>
      </c>
      <c r="U25">
        <v>312</v>
      </c>
      <c r="V25" s="7">
        <v>19</v>
      </c>
      <c r="W25" s="7">
        <v>5</v>
      </c>
      <c r="X25" s="7">
        <v>114</v>
      </c>
      <c r="Y25" s="7">
        <v>309</v>
      </c>
      <c r="Z25" s="7">
        <v>343</v>
      </c>
      <c r="AA25" s="7">
        <v>74</v>
      </c>
      <c r="AB25" s="7">
        <v>56</v>
      </c>
      <c r="AC25">
        <v>326</v>
      </c>
      <c r="AD25">
        <v>216</v>
      </c>
      <c r="AE25">
        <v>337</v>
      </c>
      <c r="AF25">
        <v>177</v>
      </c>
      <c r="AG25">
        <v>345</v>
      </c>
      <c r="AH25">
        <v>269</v>
      </c>
      <c r="AI25">
        <v>175</v>
      </c>
      <c r="AJ25">
        <v>151</v>
      </c>
      <c r="AK25">
        <v>184</v>
      </c>
      <c r="AL25">
        <v>344</v>
      </c>
      <c r="AM25">
        <v>348</v>
      </c>
      <c r="AN25">
        <v>64</v>
      </c>
      <c r="AO25">
        <v>50</v>
      </c>
      <c r="AP25">
        <v>125</v>
      </c>
      <c r="AQ25">
        <v>348</v>
      </c>
      <c r="AR25">
        <v>7</v>
      </c>
      <c r="AS25">
        <v>21</v>
      </c>
      <c r="AT25">
        <v>26</v>
      </c>
      <c r="AU25">
        <v>344</v>
      </c>
      <c r="AV25">
        <v>63</v>
      </c>
      <c r="AW25">
        <v>122</v>
      </c>
      <c r="AX25">
        <v>55</v>
      </c>
      <c r="AY25">
        <v>303</v>
      </c>
      <c r="AZ25">
        <v>87</v>
      </c>
      <c r="BA25">
        <v>22</v>
      </c>
      <c r="BB25">
        <v>341</v>
      </c>
      <c r="BC25">
        <v>112</v>
      </c>
      <c r="BD25">
        <v>111</v>
      </c>
      <c r="BE25">
        <v>121</v>
      </c>
      <c r="BF25">
        <v>88</v>
      </c>
      <c r="BG25">
        <v>108</v>
      </c>
      <c r="BH25">
        <v>112</v>
      </c>
      <c r="BI25">
        <v>360</v>
      </c>
      <c r="BJ25">
        <v>165</v>
      </c>
      <c r="BK25">
        <v>96</v>
      </c>
      <c r="BL25">
        <v>42</v>
      </c>
      <c r="BM25">
        <v>26</v>
      </c>
      <c r="BN25">
        <v>93</v>
      </c>
      <c r="BO25">
        <v>172</v>
      </c>
      <c r="BP25">
        <v>79</v>
      </c>
      <c r="BQ25">
        <v>112</v>
      </c>
      <c r="BR25">
        <v>28</v>
      </c>
      <c r="BS25">
        <v>343</v>
      </c>
      <c r="BT25">
        <v>348</v>
      </c>
      <c r="BU25">
        <v>132</v>
      </c>
      <c r="BV25">
        <v>336</v>
      </c>
      <c r="BW25">
        <v>40</v>
      </c>
      <c r="BX25">
        <v>26</v>
      </c>
      <c r="BY25">
        <v>336</v>
      </c>
      <c r="BZ25">
        <v>111</v>
      </c>
      <c r="CA25">
        <v>42</v>
      </c>
      <c r="CB25">
        <v>14</v>
      </c>
      <c r="CC25" s="7">
        <v>333</v>
      </c>
      <c r="CD25">
        <v>55</v>
      </c>
      <c r="CE25">
        <v>323</v>
      </c>
      <c r="CF25">
        <v>299</v>
      </c>
      <c r="CG25">
        <v>100</v>
      </c>
      <c r="CH25">
        <v>66</v>
      </c>
      <c r="CI25">
        <v>279</v>
      </c>
      <c r="CJ25">
        <v>350</v>
      </c>
      <c r="CK25">
        <v>152</v>
      </c>
      <c r="CL25">
        <v>90</v>
      </c>
      <c r="CM25">
        <v>192</v>
      </c>
      <c r="CN25">
        <v>104</v>
      </c>
      <c r="CO25">
        <v>55</v>
      </c>
      <c r="CP25">
        <v>83</v>
      </c>
      <c r="CQ25">
        <v>269</v>
      </c>
      <c r="CR25">
        <v>309</v>
      </c>
      <c r="CS25">
        <v>313</v>
      </c>
      <c r="CT25">
        <v>158</v>
      </c>
      <c r="CU25">
        <v>115</v>
      </c>
      <c r="CV25">
        <v>35</v>
      </c>
      <c r="CW25">
        <v>88</v>
      </c>
      <c r="CX25">
        <v>72</v>
      </c>
      <c r="CY25">
        <v>98</v>
      </c>
      <c r="CZ25">
        <v>135</v>
      </c>
      <c r="DA25">
        <v>69</v>
      </c>
      <c r="DB25">
        <v>122</v>
      </c>
      <c r="DC25">
        <v>111</v>
      </c>
      <c r="DD25">
        <v>91</v>
      </c>
      <c r="DE25">
        <v>296</v>
      </c>
      <c r="DF25">
        <v>101</v>
      </c>
      <c r="DG25">
        <v>120</v>
      </c>
      <c r="DH25">
        <v>105</v>
      </c>
      <c r="DI25">
        <v>275</v>
      </c>
      <c r="DJ25">
        <v>129</v>
      </c>
      <c r="DK25">
        <v>111</v>
      </c>
      <c r="DL25">
        <v>125</v>
      </c>
      <c r="DM25">
        <v>135</v>
      </c>
      <c r="DN25">
        <v>76</v>
      </c>
      <c r="DO25">
        <v>80</v>
      </c>
      <c r="DP25" s="67">
        <v>176</v>
      </c>
      <c r="DQ25">
        <v>185</v>
      </c>
      <c r="DR25">
        <v>0</v>
      </c>
      <c r="DS25">
        <v>251</v>
      </c>
      <c r="DT25">
        <v>82</v>
      </c>
      <c r="DU25">
        <v>183</v>
      </c>
      <c r="DV25">
        <v>116</v>
      </c>
      <c r="DW25">
        <v>69</v>
      </c>
      <c r="DX25">
        <v>0</v>
      </c>
      <c r="DY25">
        <v>144</v>
      </c>
      <c r="DZ25" s="7">
        <v>21</v>
      </c>
      <c r="EA25">
        <v>312</v>
      </c>
      <c r="EB25">
        <v>92</v>
      </c>
      <c r="EC25">
        <v>150</v>
      </c>
      <c r="ED25">
        <v>222</v>
      </c>
      <c r="EE25">
        <v>201</v>
      </c>
      <c r="EF25">
        <v>195</v>
      </c>
      <c r="EG25">
        <v>202</v>
      </c>
      <c r="EH25">
        <v>217</v>
      </c>
      <c r="EI25">
        <v>189</v>
      </c>
      <c r="EJ25">
        <v>237</v>
      </c>
      <c r="EK25">
        <v>248</v>
      </c>
      <c r="EL25">
        <v>281</v>
      </c>
      <c r="EM25" s="7">
        <v>167</v>
      </c>
      <c r="EN25"/>
      <c r="EP25"/>
      <c r="EQ25"/>
      <c r="ER25"/>
      <c r="ES25"/>
    </row>
    <row r="26" spans="1:149" ht="17.25" thickBot="1" x14ac:dyDescent="0.3">
      <c r="A26" s="12">
        <v>0.95833333333333304</v>
      </c>
      <c r="B26">
        <v>16</v>
      </c>
      <c r="C26">
        <v>357</v>
      </c>
      <c r="D26">
        <v>8</v>
      </c>
      <c r="E26">
        <v>2</v>
      </c>
      <c r="F26">
        <v>348</v>
      </c>
      <c r="G26">
        <v>87</v>
      </c>
      <c r="H26">
        <v>1</v>
      </c>
      <c r="I26" s="7">
        <v>336</v>
      </c>
      <c r="J26">
        <v>286</v>
      </c>
      <c r="K26">
        <v>166</v>
      </c>
      <c r="L26">
        <v>186</v>
      </c>
      <c r="M26">
        <v>348</v>
      </c>
      <c r="N26">
        <v>310</v>
      </c>
      <c r="O26">
        <v>134</v>
      </c>
      <c r="P26"/>
      <c r="Q26"/>
      <c r="R26"/>
      <c r="S26" s="7">
        <v>57</v>
      </c>
      <c r="T26">
        <v>344</v>
      </c>
      <c r="U26">
        <v>300</v>
      </c>
      <c r="V26" s="7">
        <v>19</v>
      </c>
      <c r="W26" s="7">
        <v>5</v>
      </c>
      <c r="X26" s="7">
        <v>117</v>
      </c>
      <c r="Y26" s="7">
        <v>310</v>
      </c>
      <c r="Z26" s="7">
        <v>338</v>
      </c>
      <c r="AA26" s="7">
        <v>196</v>
      </c>
      <c r="AB26" s="7">
        <v>81</v>
      </c>
      <c r="AC26">
        <v>324</v>
      </c>
      <c r="AD26">
        <v>159</v>
      </c>
      <c r="AE26">
        <v>142</v>
      </c>
      <c r="AF26">
        <v>265</v>
      </c>
      <c r="AG26">
        <v>334</v>
      </c>
      <c r="AH26">
        <v>149</v>
      </c>
      <c r="AI26">
        <v>153</v>
      </c>
      <c r="AJ26">
        <v>280</v>
      </c>
      <c r="AK26">
        <v>7</v>
      </c>
      <c r="AL26">
        <v>57</v>
      </c>
      <c r="AM26">
        <v>112</v>
      </c>
      <c r="AN26">
        <v>87</v>
      </c>
      <c r="AO26">
        <v>50</v>
      </c>
      <c r="AP26">
        <v>8</v>
      </c>
      <c r="AQ26">
        <v>347</v>
      </c>
      <c r="AR26">
        <v>7</v>
      </c>
      <c r="AS26">
        <v>24</v>
      </c>
      <c r="AT26">
        <v>25</v>
      </c>
      <c r="AU26">
        <v>344</v>
      </c>
      <c r="AV26">
        <v>217</v>
      </c>
      <c r="AW26">
        <v>173</v>
      </c>
      <c r="AX26">
        <v>211</v>
      </c>
      <c r="AY26">
        <v>303</v>
      </c>
      <c r="AZ26">
        <v>81</v>
      </c>
      <c r="BA26">
        <v>31</v>
      </c>
      <c r="BB26">
        <v>341</v>
      </c>
      <c r="BC26">
        <v>328</v>
      </c>
      <c r="BD26">
        <v>196</v>
      </c>
      <c r="BE26">
        <v>101</v>
      </c>
      <c r="BF26">
        <v>220</v>
      </c>
      <c r="BG26">
        <v>112</v>
      </c>
      <c r="BH26">
        <v>251</v>
      </c>
      <c r="BI26">
        <v>357</v>
      </c>
      <c r="BJ26">
        <v>293</v>
      </c>
      <c r="BK26">
        <v>104</v>
      </c>
      <c r="BL26">
        <v>94</v>
      </c>
      <c r="BM26">
        <v>49</v>
      </c>
      <c r="BN26">
        <v>38</v>
      </c>
      <c r="BO26">
        <v>46</v>
      </c>
      <c r="BP26">
        <v>120</v>
      </c>
      <c r="BQ26">
        <v>117</v>
      </c>
      <c r="BR26">
        <v>28</v>
      </c>
      <c r="BS26">
        <v>343</v>
      </c>
      <c r="BT26">
        <v>36</v>
      </c>
      <c r="BU26">
        <v>96</v>
      </c>
      <c r="BV26">
        <v>338</v>
      </c>
      <c r="BW26">
        <v>46</v>
      </c>
      <c r="BX26">
        <v>26</v>
      </c>
      <c r="BY26">
        <v>333</v>
      </c>
      <c r="BZ26">
        <v>112</v>
      </c>
      <c r="CA26">
        <v>9</v>
      </c>
      <c r="CB26">
        <v>14</v>
      </c>
      <c r="CC26" s="7">
        <v>336</v>
      </c>
      <c r="CD26">
        <v>60</v>
      </c>
      <c r="CE26">
        <v>220</v>
      </c>
      <c r="CF26">
        <v>299</v>
      </c>
      <c r="CG26">
        <v>97</v>
      </c>
      <c r="CH26">
        <v>19</v>
      </c>
      <c r="CI26">
        <v>304</v>
      </c>
      <c r="CJ26">
        <v>338</v>
      </c>
      <c r="CK26">
        <v>348</v>
      </c>
      <c r="CL26">
        <v>64</v>
      </c>
      <c r="CM26">
        <v>43</v>
      </c>
      <c r="CN26">
        <v>120</v>
      </c>
      <c r="CO26">
        <v>100</v>
      </c>
      <c r="CP26">
        <v>183</v>
      </c>
      <c r="CQ26">
        <v>328</v>
      </c>
      <c r="CR26">
        <v>313</v>
      </c>
      <c r="CS26">
        <v>317</v>
      </c>
      <c r="CT26">
        <v>285</v>
      </c>
      <c r="CU26">
        <v>81</v>
      </c>
      <c r="CV26">
        <v>153</v>
      </c>
      <c r="CW26">
        <v>52</v>
      </c>
      <c r="CX26">
        <v>199</v>
      </c>
      <c r="CY26">
        <v>84</v>
      </c>
      <c r="CZ26">
        <v>112</v>
      </c>
      <c r="DA26">
        <v>94</v>
      </c>
      <c r="DB26">
        <v>258</v>
      </c>
      <c r="DC26">
        <v>114</v>
      </c>
      <c r="DD26">
        <v>83</v>
      </c>
      <c r="DE26">
        <v>48</v>
      </c>
      <c r="DF26">
        <v>93</v>
      </c>
      <c r="DG26">
        <v>105</v>
      </c>
      <c r="DH26">
        <v>98</v>
      </c>
      <c r="DI26">
        <v>310</v>
      </c>
      <c r="DJ26">
        <v>70</v>
      </c>
      <c r="DK26">
        <v>136</v>
      </c>
      <c r="DL26">
        <v>340</v>
      </c>
      <c r="DM26">
        <v>319</v>
      </c>
      <c r="DN26">
        <v>63</v>
      </c>
      <c r="DO26">
        <v>79</v>
      </c>
      <c r="DP26" s="67">
        <v>186</v>
      </c>
      <c r="DQ26">
        <v>182</v>
      </c>
      <c r="DR26">
        <v>180</v>
      </c>
      <c r="DS26">
        <v>178</v>
      </c>
      <c r="DT26">
        <v>176</v>
      </c>
      <c r="DU26">
        <v>178</v>
      </c>
      <c r="DV26">
        <v>122</v>
      </c>
      <c r="DW26">
        <v>30</v>
      </c>
      <c r="DX26">
        <v>56</v>
      </c>
      <c r="DY26">
        <v>186</v>
      </c>
      <c r="DZ26" s="7">
        <v>22</v>
      </c>
      <c r="EA26">
        <v>184</v>
      </c>
      <c r="EB26">
        <v>111</v>
      </c>
      <c r="EC26">
        <v>180</v>
      </c>
      <c r="ED26">
        <v>201</v>
      </c>
      <c r="EE26">
        <v>140</v>
      </c>
      <c r="EF26">
        <v>200</v>
      </c>
      <c r="EG26">
        <v>227</v>
      </c>
      <c r="EH26">
        <v>204</v>
      </c>
      <c r="EI26">
        <v>208</v>
      </c>
      <c r="EJ26">
        <v>214</v>
      </c>
      <c r="EK26">
        <v>170</v>
      </c>
      <c r="EL26">
        <v>157</v>
      </c>
      <c r="EM26" s="7">
        <v>176</v>
      </c>
      <c r="EN26"/>
      <c r="EP26"/>
      <c r="EQ26"/>
      <c r="ER26"/>
      <c r="ES26"/>
    </row>
    <row r="28" spans="1:149" ht="16.5" x14ac:dyDescent="0.25">
      <c r="A28" s="14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 s="9"/>
      <c r="CZ28" s="9"/>
      <c r="DA28" s="9"/>
      <c r="DB28" s="9"/>
      <c r="DC28" s="9"/>
      <c r="DD28" s="9"/>
      <c r="DE28" s="9"/>
      <c r="DF28" s="9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 s="5"/>
      <c r="DW28" s="5"/>
      <c r="DX28" s="5"/>
      <c r="DY28" s="5"/>
      <c r="DZ28" s="5"/>
      <c r="EA28" s="5"/>
      <c r="EB28" s="5"/>
    </row>
    <row r="29" spans="1:149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9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15"/>
      <c r="DW30" s="15"/>
      <c r="DX30" s="15"/>
      <c r="DY30" s="15"/>
      <c r="DZ30" s="15"/>
      <c r="EA30" s="15"/>
      <c r="EB30" s="15"/>
    </row>
    <row r="32" spans="1:14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E1" workbookViewId="0">
      <selection activeCell="EF30" sqref="EF30:IP30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45</v>
      </c>
      <c r="DQ1" s="9" t="s">
        <v>35</v>
      </c>
    </row>
    <row r="2" spans="1:151" s="9" customFormat="1" ht="17.25" thickBot="1" x14ac:dyDescent="0.3">
      <c r="A2" s="10"/>
      <c r="B2" s="10" t="s">
        <v>44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64</v>
      </c>
      <c r="M2" s="10" t="s">
        <v>65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42</v>
      </c>
      <c r="W2" s="24" t="s">
        <v>36</v>
      </c>
      <c r="X2" s="10" t="s">
        <v>0</v>
      </c>
      <c r="Y2" s="9" t="s">
        <v>1</v>
      </c>
      <c r="Z2" s="10" t="s">
        <v>2</v>
      </c>
      <c r="AA2" s="24" t="s">
        <v>3</v>
      </c>
      <c r="AB2" s="10" t="s">
        <v>4</v>
      </c>
      <c r="AC2" s="9" t="s">
        <v>37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37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37" t="s">
        <v>27</v>
      </c>
      <c r="CK2" s="9" t="s">
        <v>28</v>
      </c>
      <c r="CL2" s="11" t="s">
        <v>37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37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7.25" thickBot="1" x14ac:dyDescent="0.3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/>
      <c r="R3"/>
      <c r="S3"/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7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0.5</v>
      </c>
      <c r="DQ3">
        <v>4.5999999999999996</v>
      </c>
      <c r="DR3" s="7">
        <v>0.2</v>
      </c>
      <c r="DS3" s="7">
        <v>1</v>
      </c>
      <c r="DT3" s="7">
        <v>1.6</v>
      </c>
      <c r="DU3">
        <v>1.2</v>
      </c>
      <c r="DV3">
        <v>3</v>
      </c>
      <c r="DW3">
        <v>0.7</v>
      </c>
      <c r="DX3">
        <v>1.1000000000000001</v>
      </c>
      <c r="DY3">
        <v>1.2</v>
      </c>
      <c r="DZ3">
        <v>1.4</v>
      </c>
      <c r="EA3">
        <v>0.9</v>
      </c>
      <c r="EB3">
        <v>1.1000000000000001</v>
      </c>
      <c r="EC3">
        <v>1.1000000000000001</v>
      </c>
      <c r="ED3">
        <v>2.7</v>
      </c>
      <c r="EE3" s="90">
        <v>2.7</v>
      </c>
      <c r="EF3">
        <v>2.1</v>
      </c>
      <c r="EG3">
        <v>3.1</v>
      </c>
      <c r="EH3">
        <v>1.3</v>
      </c>
      <c r="EI3">
        <v>2.4</v>
      </c>
      <c r="EJ3">
        <v>2</v>
      </c>
      <c r="EK3">
        <v>3.2</v>
      </c>
      <c r="EL3">
        <v>2</v>
      </c>
      <c r="EM3">
        <v>2.2000000000000002</v>
      </c>
    </row>
    <row r="4" spans="1:151" ht="17.25" thickBot="1" x14ac:dyDescent="0.3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/>
      <c r="R4"/>
      <c r="S4"/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1.5</v>
      </c>
      <c r="DQ4">
        <v>3.2</v>
      </c>
      <c r="DR4" s="7">
        <v>0</v>
      </c>
      <c r="DS4" s="7">
        <v>1.8</v>
      </c>
      <c r="DT4" s="7">
        <v>0.9</v>
      </c>
      <c r="DU4">
        <v>0.4</v>
      </c>
      <c r="DV4">
        <v>2</v>
      </c>
      <c r="DW4">
        <v>0.9</v>
      </c>
      <c r="DX4">
        <v>0.4</v>
      </c>
      <c r="DY4">
        <v>1</v>
      </c>
      <c r="DZ4">
        <v>0.8</v>
      </c>
      <c r="EA4">
        <v>1.1000000000000001</v>
      </c>
      <c r="EB4">
        <v>0.5</v>
      </c>
      <c r="EC4">
        <v>1</v>
      </c>
      <c r="ED4">
        <v>2.4</v>
      </c>
      <c r="EE4" s="91">
        <v>2.4</v>
      </c>
      <c r="EF4">
        <v>1.6</v>
      </c>
      <c r="EG4">
        <v>4</v>
      </c>
      <c r="EH4">
        <v>2.5</v>
      </c>
      <c r="EI4">
        <v>2.1</v>
      </c>
      <c r="EJ4">
        <v>3.4</v>
      </c>
      <c r="EK4">
        <v>3.9</v>
      </c>
      <c r="EL4">
        <v>2.5</v>
      </c>
      <c r="EM4">
        <v>1.7</v>
      </c>
    </row>
    <row r="5" spans="1:151" ht="17.25" thickBot="1" x14ac:dyDescent="0.3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/>
      <c r="R5"/>
      <c r="S5"/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1.4</v>
      </c>
      <c r="DQ5">
        <v>2</v>
      </c>
      <c r="DR5" s="7">
        <v>0.4</v>
      </c>
      <c r="DS5" s="7">
        <v>0.9</v>
      </c>
      <c r="DT5" s="7">
        <v>0.9</v>
      </c>
      <c r="DU5">
        <v>0.9</v>
      </c>
      <c r="DV5">
        <v>2</v>
      </c>
      <c r="DW5">
        <v>1.1000000000000001</v>
      </c>
      <c r="DX5">
        <v>1.5</v>
      </c>
      <c r="DY5">
        <v>0.5</v>
      </c>
      <c r="DZ5">
        <v>1</v>
      </c>
      <c r="EA5">
        <v>1.6</v>
      </c>
      <c r="EB5">
        <v>0.7</v>
      </c>
      <c r="EC5">
        <v>0.8</v>
      </c>
      <c r="ED5">
        <v>2.1</v>
      </c>
      <c r="EE5" s="91">
        <v>2.1</v>
      </c>
      <c r="EF5">
        <v>3.3</v>
      </c>
      <c r="EG5">
        <v>3.5</v>
      </c>
      <c r="EH5">
        <v>2.2999999999999998</v>
      </c>
      <c r="EI5">
        <v>3.2</v>
      </c>
      <c r="EJ5">
        <v>3.2</v>
      </c>
      <c r="EK5">
        <v>2.6</v>
      </c>
      <c r="EL5">
        <v>4.5</v>
      </c>
      <c r="EM5">
        <v>2.6</v>
      </c>
    </row>
    <row r="6" spans="1:151" ht="17.25" thickBot="1" x14ac:dyDescent="0.3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/>
      <c r="R6"/>
      <c r="S6"/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1.5</v>
      </c>
      <c r="DQ6">
        <v>1.8</v>
      </c>
      <c r="DR6" s="7">
        <v>0.9</v>
      </c>
      <c r="DS6" s="7">
        <v>1.9</v>
      </c>
      <c r="DT6" s="7">
        <v>2.4</v>
      </c>
      <c r="DU6">
        <v>1.4</v>
      </c>
      <c r="DV6">
        <v>1.3</v>
      </c>
      <c r="DW6">
        <v>1.7</v>
      </c>
      <c r="DX6">
        <v>0.7</v>
      </c>
      <c r="DY6">
        <v>1</v>
      </c>
      <c r="DZ6">
        <v>0.9</v>
      </c>
      <c r="EA6">
        <v>0</v>
      </c>
      <c r="EB6">
        <v>1.1000000000000001</v>
      </c>
      <c r="EC6">
        <v>1.7</v>
      </c>
      <c r="ED6">
        <v>2.5</v>
      </c>
      <c r="EE6" s="91">
        <v>2.5</v>
      </c>
      <c r="EF6">
        <v>3.6</v>
      </c>
      <c r="EG6">
        <v>2.9</v>
      </c>
      <c r="EH6">
        <v>2.8</v>
      </c>
      <c r="EI6">
        <v>3.4</v>
      </c>
      <c r="EJ6">
        <v>3.4</v>
      </c>
      <c r="EK6">
        <v>3.6</v>
      </c>
      <c r="EL6">
        <v>2.8</v>
      </c>
      <c r="EM6">
        <v>3.2</v>
      </c>
    </row>
    <row r="7" spans="1:151" ht="17.25" thickBot="1" x14ac:dyDescent="0.3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1.7</v>
      </c>
      <c r="DQ7">
        <v>0.9</v>
      </c>
      <c r="DR7" s="7">
        <v>1.7</v>
      </c>
      <c r="DS7" s="7">
        <v>1.8</v>
      </c>
      <c r="DT7" s="7">
        <v>1.9</v>
      </c>
      <c r="DU7">
        <v>0.3</v>
      </c>
      <c r="DV7">
        <v>1</v>
      </c>
      <c r="DW7">
        <v>0.6</v>
      </c>
      <c r="DX7">
        <v>2</v>
      </c>
      <c r="DY7">
        <v>0.5</v>
      </c>
      <c r="DZ7">
        <v>1</v>
      </c>
      <c r="EA7">
        <v>1.1000000000000001</v>
      </c>
      <c r="EB7">
        <v>0.4</v>
      </c>
      <c r="EC7">
        <v>1.9</v>
      </c>
      <c r="ED7">
        <v>2.6</v>
      </c>
      <c r="EE7" s="91">
        <v>2.6</v>
      </c>
      <c r="EF7">
        <v>2.4</v>
      </c>
      <c r="EG7">
        <v>2.9</v>
      </c>
      <c r="EH7">
        <v>2.4</v>
      </c>
      <c r="EI7">
        <v>2.9</v>
      </c>
      <c r="EJ7">
        <v>2.7</v>
      </c>
      <c r="EK7">
        <v>4.2</v>
      </c>
      <c r="EL7">
        <v>1.8</v>
      </c>
      <c r="EM7">
        <v>2.6</v>
      </c>
    </row>
    <row r="8" spans="1:151" ht="17.25" thickBot="1" x14ac:dyDescent="0.3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/>
      <c r="R8"/>
      <c r="S8"/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0.6</v>
      </c>
      <c r="DQ8">
        <v>0.3</v>
      </c>
      <c r="DR8" s="7">
        <v>1.5</v>
      </c>
      <c r="DS8" s="7">
        <v>0.9</v>
      </c>
      <c r="DT8" s="7">
        <v>1.5</v>
      </c>
      <c r="DU8">
        <v>0.7</v>
      </c>
      <c r="DV8">
        <v>0</v>
      </c>
      <c r="DW8">
        <v>0.9</v>
      </c>
      <c r="DX8">
        <v>2</v>
      </c>
      <c r="DY8">
        <v>0</v>
      </c>
      <c r="DZ8">
        <v>1.7</v>
      </c>
      <c r="EA8">
        <v>0.9</v>
      </c>
      <c r="EB8">
        <v>1.7</v>
      </c>
      <c r="EC8">
        <v>1.2</v>
      </c>
      <c r="ED8">
        <v>2.6</v>
      </c>
      <c r="EE8" s="91">
        <v>2.6</v>
      </c>
      <c r="EF8">
        <v>2.6</v>
      </c>
      <c r="EG8">
        <v>1.8</v>
      </c>
      <c r="EH8">
        <v>2.4</v>
      </c>
      <c r="EI8">
        <v>2.8</v>
      </c>
      <c r="EJ8">
        <v>3.2</v>
      </c>
      <c r="EK8">
        <v>5.5</v>
      </c>
      <c r="EL8">
        <v>2.9</v>
      </c>
      <c r="EM8">
        <v>0.8</v>
      </c>
    </row>
    <row r="9" spans="1:151" ht="17.25" thickBot="1" x14ac:dyDescent="0.3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/>
      <c r="R9"/>
      <c r="S9"/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4</v>
      </c>
      <c r="DP9">
        <v>0.9</v>
      </c>
      <c r="DQ9">
        <v>1.5</v>
      </c>
      <c r="DR9" s="7">
        <v>0.5</v>
      </c>
      <c r="DS9" s="7">
        <v>0.9</v>
      </c>
      <c r="DT9" s="7">
        <v>3.3</v>
      </c>
      <c r="DU9">
        <v>1.4</v>
      </c>
      <c r="DV9">
        <v>2.1</v>
      </c>
      <c r="DW9">
        <v>0.5</v>
      </c>
      <c r="DX9">
        <v>2.5</v>
      </c>
      <c r="DY9">
        <v>0.7</v>
      </c>
      <c r="DZ9">
        <v>0.7</v>
      </c>
      <c r="EA9">
        <v>2.4</v>
      </c>
      <c r="EB9">
        <v>1</v>
      </c>
      <c r="EC9">
        <v>0.9</v>
      </c>
      <c r="ED9">
        <v>3.4</v>
      </c>
      <c r="EE9" s="91">
        <v>3.4</v>
      </c>
      <c r="EF9">
        <v>2</v>
      </c>
      <c r="EG9">
        <v>2.2000000000000002</v>
      </c>
      <c r="EH9">
        <v>3.2</v>
      </c>
      <c r="EI9">
        <v>3.7</v>
      </c>
      <c r="EJ9">
        <v>2.8</v>
      </c>
      <c r="EK9">
        <v>3.9</v>
      </c>
      <c r="EL9">
        <v>2.6</v>
      </c>
      <c r="EM9">
        <v>1</v>
      </c>
    </row>
    <row r="10" spans="1:151" ht="17.25" thickBot="1" x14ac:dyDescent="0.3">
      <c r="A10" s="12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/>
      <c r="R10"/>
      <c r="S10"/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4</v>
      </c>
      <c r="DP10">
        <v>1.6</v>
      </c>
      <c r="DQ10">
        <v>0.8</v>
      </c>
      <c r="DR10" s="7">
        <v>1.1000000000000001</v>
      </c>
      <c r="DS10" s="7">
        <v>0</v>
      </c>
      <c r="DT10" s="7">
        <v>3.1</v>
      </c>
      <c r="DU10">
        <v>3.2</v>
      </c>
      <c r="DV10">
        <v>6.1</v>
      </c>
      <c r="DW10">
        <v>0.6</v>
      </c>
      <c r="DX10">
        <v>3.2</v>
      </c>
      <c r="DY10">
        <v>2</v>
      </c>
      <c r="DZ10">
        <v>0.8</v>
      </c>
      <c r="EA10">
        <v>0.8</v>
      </c>
      <c r="EB10">
        <v>0.7</v>
      </c>
      <c r="EC10">
        <v>0.5</v>
      </c>
      <c r="ED10">
        <v>3</v>
      </c>
      <c r="EE10" s="91">
        <v>3</v>
      </c>
      <c r="EF10">
        <v>2.8</v>
      </c>
      <c r="EG10">
        <v>2.4</v>
      </c>
      <c r="EH10">
        <v>2.2999999999999998</v>
      </c>
      <c r="EI10">
        <v>4.5999999999999996</v>
      </c>
      <c r="EJ10">
        <v>0.3</v>
      </c>
      <c r="EK10">
        <v>3.9</v>
      </c>
      <c r="EL10">
        <v>2.9</v>
      </c>
      <c r="EM10">
        <v>1.6</v>
      </c>
    </row>
    <row r="11" spans="1:151" ht="17.25" thickBot="1" x14ac:dyDescent="0.3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/>
      <c r="R11"/>
      <c r="S11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6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0</v>
      </c>
      <c r="DI11">
        <v>3</v>
      </c>
      <c r="DJ11">
        <v>0</v>
      </c>
      <c r="DK11">
        <v>0</v>
      </c>
      <c r="DL11">
        <v>1</v>
      </c>
      <c r="DM11">
        <v>1</v>
      </c>
      <c r="DN11">
        <v>4</v>
      </c>
      <c r="DO11">
        <v>0</v>
      </c>
      <c r="DP11">
        <v>1.7</v>
      </c>
      <c r="DQ11">
        <v>1.1000000000000001</v>
      </c>
      <c r="DR11" s="7">
        <v>1.8</v>
      </c>
      <c r="DS11" s="7">
        <v>1.6</v>
      </c>
      <c r="DT11" s="7">
        <v>3.6</v>
      </c>
      <c r="DU11">
        <v>2.2000000000000002</v>
      </c>
      <c r="DV11">
        <v>4.3</v>
      </c>
      <c r="DW11">
        <v>1.1000000000000001</v>
      </c>
      <c r="DX11">
        <v>2.2999999999999998</v>
      </c>
      <c r="DY11">
        <v>4.3</v>
      </c>
      <c r="DZ11">
        <v>0.5</v>
      </c>
      <c r="EA11">
        <v>0.2</v>
      </c>
      <c r="EB11">
        <v>0.8</v>
      </c>
      <c r="EC11">
        <v>0.6</v>
      </c>
      <c r="ED11">
        <v>2.2000000000000002</v>
      </c>
      <c r="EE11" s="91">
        <v>2.2000000000000002</v>
      </c>
      <c r="EF11">
        <v>2.7</v>
      </c>
      <c r="EG11">
        <v>3.8</v>
      </c>
      <c r="EH11">
        <v>2.8</v>
      </c>
      <c r="EI11">
        <v>4.7</v>
      </c>
      <c r="EJ11">
        <v>1.9</v>
      </c>
      <c r="EK11">
        <v>1.3</v>
      </c>
      <c r="EL11">
        <v>2.2999999999999998</v>
      </c>
      <c r="EM11">
        <v>1.9</v>
      </c>
    </row>
    <row r="12" spans="1:151" ht="17.25" thickBot="1" x14ac:dyDescent="0.3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/>
      <c r="R12"/>
      <c r="S12"/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</v>
      </c>
      <c r="CX12">
        <v>0</v>
      </c>
      <c r="CY12">
        <v>0</v>
      </c>
      <c r="CZ12">
        <v>0</v>
      </c>
      <c r="DA12">
        <v>8</v>
      </c>
      <c r="DB12">
        <v>1</v>
      </c>
      <c r="DC12">
        <v>4</v>
      </c>
      <c r="DD12">
        <v>1</v>
      </c>
      <c r="DE12">
        <v>6</v>
      </c>
      <c r="DF12">
        <v>3</v>
      </c>
      <c r="DG12">
        <v>3</v>
      </c>
      <c r="DH12">
        <v>1</v>
      </c>
      <c r="DI12">
        <v>6</v>
      </c>
      <c r="DJ12">
        <v>0</v>
      </c>
      <c r="DK12">
        <v>3</v>
      </c>
      <c r="DL12">
        <v>4</v>
      </c>
      <c r="DM12">
        <v>4</v>
      </c>
      <c r="DN12">
        <v>8</v>
      </c>
      <c r="DO12">
        <v>1</v>
      </c>
      <c r="DP12">
        <v>0.6</v>
      </c>
      <c r="DQ12">
        <v>2.7</v>
      </c>
      <c r="DR12" s="7">
        <v>1.6</v>
      </c>
      <c r="DS12" s="7">
        <v>1.6</v>
      </c>
      <c r="DT12" s="7">
        <v>4.2</v>
      </c>
      <c r="DU12">
        <v>2</v>
      </c>
      <c r="DV12">
        <v>5.0999999999999996</v>
      </c>
      <c r="DW12">
        <v>0.7</v>
      </c>
      <c r="DX12">
        <v>1.1000000000000001</v>
      </c>
      <c r="DY12">
        <v>4.2</v>
      </c>
      <c r="DZ12">
        <v>0.5</v>
      </c>
      <c r="EA12">
        <v>1.3</v>
      </c>
      <c r="EB12">
        <v>1.4</v>
      </c>
      <c r="EC12">
        <v>1</v>
      </c>
      <c r="ED12">
        <v>3.5</v>
      </c>
      <c r="EE12" s="91">
        <v>3.5</v>
      </c>
      <c r="EF12">
        <v>4.5999999999999996</v>
      </c>
      <c r="EG12">
        <v>2.6</v>
      </c>
      <c r="EH12">
        <v>2.2000000000000002</v>
      </c>
      <c r="EI12">
        <v>1.7</v>
      </c>
      <c r="EJ12">
        <v>1.1000000000000001</v>
      </c>
      <c r="EK12">
        <v>3.5</v>
      </c>
      <c r="EL12">
        <v>2.2999999999999998</v>
      </c>
      <c r="EM12">
        <v>3.1</v>
      </c>
    </row>
    <row r="13" spans="1:151" ht="17.25" thickBot="1" x14ac:dyDescent="0.3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/>
      <c r="R13"/>
      <c r="T13">
        <v>0</v>
      </c>
      <c r="U13">
        <v>3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6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3</v>
      </c>
      <c r="CV13">
        <v>6</v>
      </c>
      <c r="CW13">
        <v>4</v>
      </c>
      <c r="CX13">
        <v>0</v>
      </c>
      <c r="CY13">
        <v>0</v>
      </c>
      <c r="CZ13">
        <v>1</v>
      </c>
      <c r="DA13">
        <v>8</v>
      </c>
      <c r="DB13">
        <v>3</v>
      </c>
      <c r="DC13">
        <v>4</v>
      </c>
      <c r="DD13">
        <v>3</v>
      </c>
      <c r="DE13">
        <v>11</v>
      </c>
      <c r="DF13">
        <v>9</v>
      </c>
      <c r="DG13">
        <v>4</v>
      </c>
      <c r="DH13">
        <v>3</v>
      </c>
      <c r="DI13">
        <v>6</v>
      </c>
      <c r="DJ13">
        <v>0</v>
      </c>
      <c r="DK13">
        <v>6</v>
      </c>
      <c r="DL13">
        <v>6</v>
      </c>
      <c r="DM13">
        <v>8</v>
      </c>
      <c r="DN13">
        <v>8</v>
      </c>
      <c r="DO13">
        <v>4</v>
      </c>
      <c r="DP13">
        <v>3.5</v>
      </c>
      <c r="DQ13">
        <v>2.2999999999999998</v>
      </c>
      <c r="DR13" s="7">
        <v>2.8</v>
      </c>
      <c r="DS13" s="7">
        <v>4</v>
      </c>
      <c r="DT13" s="7">
        <v>4.3</v>
      </c>
      <c r="DU13">
        <v>3</v>
      </c>
      <c r="DV13">
        <v>3.1</v>
      </c>
      <c r="DW13">
        <v>5.9</v>
      </c>
      <c r="DX13">
        <v>1.1000000000000001</v>
      </c>
      <c r="DY13" t="s">
        <v>230</v>
      </c>
      <c r="DZ13">
        <v>2.5</v>
      </c>
      <c r="EA13">
        <v>1.9</v>
      </c>
      <c r="EB13">
        <v>0.6</v>
      </c>
      <c r="EC13">
        <v>1.5</v>
      </c>
      <c r="ED13">
        <v>2.2000000000000002</v>
      </c>
      <c r="EE13" s="91">
        <v>2.2000000000000002</v>
      </c>
      <c r="EF13">
        <v>3</v>
      </c>
      <c r="EG13">
        <v>3.2</v>
      </c>
      <c r="EH13">
        <v>2.5</v>
      </c>
      <c r="EI13">
        <v>3</v>
      </c>
      <c r="EJ13">
        <v>3.1</v>
      </c>
      <c r="EK13">
        <v>3.2</v>
      </c>
      <c r="EL13">
        <v>2.6</v>
      </c>
      <c r="EM13">
        <v>4.9000000000000004</v>
      </c>
    </row>
    <row r="14" spans="1:151" ht="17.25" thickBot="1" x14ac:dyDescent="0.3">
      <c r="A14" s="13">
        <v>0.45833333333333298</v>
      </c>
      <c r="B14"/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/>
      <c r="R14"/>
      <c r="T14">
        <v>0</v>
      </c>
      <c r="U14">
        <v>4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6</v>
      </c>
      <c r="CT14">
        <v>0</v>
      </c>
      <c r="CU14">
        <v>3</v>
      </c>
      <c r="CV14">
        <v>4</v>
      </c>
      <c r="CW14">
        <v>4</v>
      </c>
      <c r="CX14">
        <v>0</v>
      </c>
      <c r="CY14">
        <v>0</v>
      </c>
      <c r="CZ14">
        <v>3</v>
      </c>
      <c r="DA14">
        <v>8</v>
      </c>
      <c r="DB14">
        <v>6</v>
      </c>
      <c r="DC14">
        <v>11</v>
      </c>
      <c r="DD14">
        <v>4</v>
      </c>
      <c r="DE14">
        <v>16</v>
      </c>
      <c r="DF14">
        <v>9</v>
      </c>
      <c r="DG14">
        <v>6</v>
      </c>
      <c r="DH14">
        <v>1</v>
      </c>
      <c r="DI14">
        <v>8</v>
      </c>
      <c r="DJ14">
        <v>0</v>
      </c>
      <c r="DK14">
        <v>9</v>
      </c>
      <c r="DL14">
        <v>6</v>
      </c>
      <c r="DM14">
        <v>11</v>
      </c>
      <c r="DN14">
        <v>11</v>
      </c>
      <c r="DO14">
        <v>0</v>
      </c>
      <c r="DP14">
        <v>4.5</v>
      </c>
      <c r="DQ14">
        <v>4.8</v>
      </c>
      <c r="DR14" s="7">
        <v>3.4</v>
      </c>
      <c r="DS14" s="7">
        <v>3.9</v>
      </c>
      <c r="DT14" s="7">
        <v>3.4</v>
      </c>
      <c r="DU14">
        <v>3.2</v>
      </c>
      <c r="DV14">
        <v>3.1</v>
      </c>
      <c r="DW14">
        <v>4.8</v>
      </c>
      <c r="DX14">
        <v>1.8</v>
      </c>
      <c r="DY14">
        <v>3</v>
      </c>
      <c r="DZ14">
        <v>3.9</v>
      </c>
      <c r="EA14">
        <v>2.7</v>
      </c>
      <c r="EB14">
        <v>1.4</v>
      </c>
      <c r="EC14">
        <v>2</v>
      </c>
      <c r="ED14">
        <v>5.2</v>
      </c>
      <c r="EE14" s="91">
        <v>5.2</v>
      </c>
      <c r="EF14">
        <v>3.5</v>
      </c>
      <c r="EG14">
        <v>2.5</v>
      </c>
      <c r="EH14">
        <v>3.4</v>
      </c>
      <c r="EI14">
        <v>3</v>
      </c>
      <c r="EJ14">
        <v>2.6</v>
      </c>
      <c r="EK14">
        <v>1.8</v>
      </c>
      <c r="EL14">
        <v>2</v>
      </c>
      <c r="EM14" t="s">
        <v>230</v>
      </c>
    </row>
    <row r="15" spans="1:151" ht="17.25" thickBot="1" x14ac:dyDescent="0.3">
      <c r="A15" s="13">
        <v>0.5</v>
      </c>
      <c r="B15">
        <v>0</v>
      </c>
      <c r="C15">
        <v>3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/>
      <c r="R15"/>
      <c r="S15">
        <v>3</v>
      </c>
      <c r="T15">
        <v>1</v>
      </c>
      <c r="U15">
        <v>6</v>
      </c>
      <c r="V15">
        <v>1</v>
      </c>
      <c r="W15">
        <v>0</v>
      </c>
      <c r="X15">
        <v>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6</v>
      </c>
      <c r="CH15">
        <v>3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8</v>
      </c>
      <c r="CT15">
        <v>1</v>
      </c>
      <c r="CU15">
        <v>4</v>
      </c>
      <c r="CV15">
        <v>6</v>
      </c>
      <c r="CW15">
        <v>3</v>
      </c>
      <c r="CX15">
        <v>1</v>
      </c>
      <c r="CY15">
        <v>1</v>
      </c>
      <c r="CZ15">
        <v>6</v>
      </c>
      <c r="DA15">
        <v>11</v>
      </c>
      <c r="DB15">
        <v>3</v>
      </c>
      <c r="DC15">
        <v>8</v>
      </c>
      <c r="DD15">
        <v>6</v>
      </c>
      <c r="DE15">
        <v>14</v>
      </c>
      <c r="DF15">
        <v>6</v>
      </c>
      <c r="DG15">
        <v>1</v>
      </c>
      <c r="DH15">
        <v>4</v>
      </c>
      <c r="DI15">
        <v>9</v>
      </c>
      <c r="DJ15">
        <v>0</v>
      </c>
      <c r="DK15">
        <v>6</v>
      </c>
      <c r="DL15">
        <v>6</v>
      </c>
      <c r="DM15">
        <v>16</v>
      </c>
      <c r="DN15">
        <v>12</v>
      </c>
      <c r="DO15">
        <v>0</v>
      </c>
      <c r="DP15">
        <v>3.2</v>
      </c>
      <c r="DQ15">
        <v>3.7</v>
      </c>
      <c r="DR15" s="7">
        <v>5.6</v>
      </c>
      <c r="DS15" s="7">
        <v>3.8</v>
      </c>
      <c r="DT15" s="7">
        <v>4.2</v>
      </c>
      <c r="DU15">
        <v>3</v>
      </c>
      <c r="DV15">
        <v>4.5999999999999996</v>
      </c>
      <c r="DW15">
        <v>2.1</v>
      </c>
      <c r="DX15">
        <v>2.1</v>
      </c>
      <c r="DY15">
        <v>4.2</v>
      </c>
      <c r="DZ15">
        <v>3.7</v>
      </c>
      <c r="EA15">
        <v>3.2</v>
      </c>
      <c r="EB15">
        <v>1.3</v>
      </c>
      <c r="EC15">
        <v>1.5</v>
      </c>
      <c r="ED15">
        <v>4.7</v>
      </c>
      <c r="EE15" s="91">
        <v>4.7</v>
      </c>
      <c r="EF15">
        <v>2.7</v>
      </c>
      <c r="EG15">
        <v>3.2</v>
      </c>
      <c r="EH15">
        <v>3.9</v>
      </c>
      <c r="EI15">
        <v>2</v>
      </c>
      <c r="EJ15">
        <v>4.3</v>
      </c>
      <c r="EK15">
        <v>2.7</v>
      </c>
      <c r="EL15">
        <v>4.3</v>
      </c>
      <c r="EM15">
        <v>4.4000000000000004</v>
      </c>
    </row>
    <row r="16" spans="1:151" ht="17.25" thickBot="1" x14ac:dyDescent="0.3">
      <c r="A16" s="13">
        <v>0.54166666666666696</v>
      </c>
      <c r="B16">
        <v>0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/>
      <c r="R16"/>
      <c r="S16">
        <v>3</v>
      </c>
      <c r="T16">
        <v>1</v>
      </c>
      <c r="U16">
        <v>4</v>
      </c>
      <c r="V16">
        <v>3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3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6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6</v>
      </c>
      <c r="CT16">
        <v>0</v>
      </c>
      <c r="CU16">
        <v>3</v>
      </c>
      <c r="CV16">
        <v>9</v>
      </c>
      <c r="CW16">
        <v>8</v>
      </c>
      <c r="CX16">
        <v>3</v>
      </c>
      <c r="CY16">
        <v>1</v>
      </c>
      <c r="CZ16">
        <v>4</v>
      </c>
      <c r="DA16">
        <v>12</v>
      </c>
      <c r="DB16">
        <v>3</v>
      </c>
      <c r="DC16">
        <v>6</v>
      </c>
      <c r="DD16">
        <v>8</v>
      </c>
      <c r="DE16">
        <v>9</v>
      </c>
      <c r="DF16">
        <v>8</v>
      </c>
      <c r="DG16">
        <v>3</v>
      </c>
      <c r="DH16">
        <v>3</v>
      </c>
      <c r="DI16">
        <v>8</v>
      </c>
      <c r="DJ16">
        <v>0</v>
      </c>
      <c r="DK16">
        <v>6</v>
      </c>
      <c r="DL16">
        <v>9</v>
      </c>
      <c r="DM16">
        <v>16</v>
      </c>
      <c r="DN16">
        <v>17</v>
      </c>
      <c r="DO16">
        <v>0</v>
      </c>
      <c r="DP16">
        <v>2.8</v>
      </c>
      <c r="DQ16">
        <v>1.9</v>
      </c>
      <c r="DR16" s="7">
        <v>4.9000000000000004</v>
      </c>
      <c r="DS16" s="7">
        <v>5.4</v>
      </c>
      <c r="DT16" s="7">
        <v>5.0999999999999996</v>
      </c>
      <c r="DU16">
        <v>3.3</v>
      </c>
      <c r="DV16">
        <v>3.8</v>
      </c>
      <c r="DW16">
        <v>3.1</v>
      </c>
      <c r="DX16">
        <v>4.8</v>
      </c>
      <c r="DY16">
        <v>4</v>
      </c>
      <c r="DZ16">
        <v>5.3</v>
      </c>
      <c r="EA16">
        <v>3.6</v>
      </c>
      <c r="EB16">
        <v>3.5</v>
      </c>
      <c r="EC16">
        <v>4</v>
      </c>
      <c r="ED16">
        <v>3.8</v>
      </c>
      <c r="EE16" s="91">
        <v>3.8</v>
      </c>
      <c r="EF16">
        <v>3.6</v>
      </c>
      <c r="EG16">
        <v>4.8</v>
      </c>
      <c r="EH16">
        <v>4.8</v>
      </c>
      <c r="EI16">
        <v>4.5</v>
      </c>
      <c r="EJ16">
        <v>3.5</v>
      </c>
      <c r="EK16">
        <v>1.6</v>
      </c>
      <c r="EL16">
        <v>5.8</v>
      </c>
      <c r="EM16">
        <v>3.7</v>
      </c>
    </row>
    <row r="17" spans="1:143" ht="17.25" thickBot="1" x14ac:dyDescent="0.3">
      <c r="A17" s="13">
        <v>0.58333333333333304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/>
      <c r="R17"/>
      <c r="S17">
        <v>9</v>
      </c>
      <c r="T17">
        <v>1</v>
      </c>
      <c r="U17">
        <v>3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8</v>
      </c>
      <c r="CH17">
        <v>0</v>
      </c>
      <c r="CI17">
        <v>0</v>
      </c>
      <c r="CJ17">
        <v>0</v>
      </c>
      <c r="CK17">
        <v>0</v>
      </c>
      <c r="CL17">
        <v>3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</v>
      </c>
      <c r="CT17">
        <v>1</v>
      </c>
      <c r="CU17">
        <v>1</v>
      </c>
      <c r="CV17">
        <v>8</v>
      </c>
      <c r="CW17">
        <v>6</v>
      </c>
      <c r="CX17">
        <v>3</v>
      </c>
      <c r="CY17">
        <v>0</v>
      </c>
      <c r="CZ17">
        <v>9</v>
      </c>
      <c r="DA17">
        <v>12</v>
      </c>
      <c r="DB17">
        <v>4</v>
      </c>
      <c r="DC17">
        <v>9</v>
      </c>
      <c r="DD17">
        <v>4</v>
      </c>
      <c r="DE17">
        <v>9</v>
      </c>
      <c r="DF17">
        <v>11</v>
      </c>
      <c r="DG17">
        <v>8</v>
      </c>
      <c r="DH17">
        <v>4</v>
      </c>
      <c r="DI17">
        <v>9</v>
      </c>
      <c r="DJ17">
        <v>0</v>
      </c>
      <c r="DK17">
        <v>8</v>
      </c>
      <c r="DL17">
        <v>11</v>
      </c>
      <c r="DM17">
        <v>19</v>
      </c>
      <c r="DN17">
        <v>9</v>
      </c>
      <c r="DO17">
        <v>0</v>
      </c>
      <c r="DP17">
        <v>4.9000000000000004</v>
      </c>
      <c r="DQ17">
        <v>0.9</v>
      </c>
      <c r="DR17" s="7">
        <v>4.7</v>
      </c>
      <c r="DS17" s="7">
        <v>5.4</v>
      </c>
      <c r="DT17" s="7">
        <v>6.3</v>
      </c>
      <c r="DU17">
        <v>3.1</v>
      </c>
      <c r="DV17">
        <v>5.3</v>
      </c>
      <c r="DW17">
        <v>2.2000000000000002</v>
      </c>
      <c r="DX17">
        <v>5.3</v>
      </c>
      <c r="DY17">
        <v>5.0999999999999996</v>
      </c>
      <c r="DZ17">
        <v>4.8</v>
      </c>
      <c r="EA17">
        <v>4.0999999999999996</v>
      </c>
      <c r="EB17">
        <v>3.3</v>
      </c>
      <c r="EC17">
        <v>5.4</v>
      </c>
      <c r="ED17">
        <v>3</v>
      </c>
      <c r="EE17" s="91">
        <v>3</v>
      </c>
      <c r="EF17">
        <v>3.9</v>
      </c>
      <c r="EG17">
        <v>3.7</v>
      </c>
      <c r="EH17">
        <v>5.2</v>
      </c>
      <c r="EI17">
        <v>3.8</v>
      </c>
      <c r="EJ17">
        <v>4.5999999999999996</v>
      </c>
      <c r="EK17">
        <v>2.6</v>
      </c>
      <c r="EL17">
        <v>4.5</v>
      </c>
      <c r="EM17">
        <v>4.8</v>
      </c>
    </row>
    <row r="18" spans="1:143" ht="17.25" thickBot="1" x14ac:dyDescent="0.3">
      <c r="A18" s="12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/>
      <c r="R18"/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9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1</v>
      </c>
      <c r="CU18">
        <v>4</v>
      </c>
      <c r="CV18">
        <v>8</v>
      </c>
      <c r="CW18">
        <v>8</v>
      </c>
      <c r="CX18">
        <v>0</v>
      </c>
      <c r="CY18">
        <v>0</v>
      </c>
      <c r="CZ18">
        <v>12</v>
      </c>
      <c r="DA18">
        <v>12</v>
      </c>
      <c r="DB18">
        <v>8</v>
      </c>
      <c r="DC18">
        <v>12</v>
      </c>
      <c r="DD18">
        <v>9</v>
      </c>
      <c r="DE18">
        <v>4</v>
      </c>
      <c r="DF18">
        <v>6</v>
      </c>
      <c r="DG18">
        <v>6</v>
      </c>
      <c r="DH18">
        <v>0</v>
      </c>
      <c r="DI18">
        <v>12</v>
      </c>
      <c r="DJ18">
        <v>0</v>
      </c>
      <c r="DK18">
        <v>9</v>
      </c>
      <c r="DL18">
        <v>12</v>
      </c>
      <c r="DM18">
        <v>16</v>
      </c>
      <c r="DN18">
        <v>11</v>
      </c>
      <c r="DO18">
        <v>1</v>
      </c>
      <c r="DP18">
        <v>4</v>
      </c>
      <c r="DQ18">
        <v>3.1</v>
      </c>
      <c r="DR18" s="7">
        <v>6</v>
      </c>
      <c r="DS18" s="7">
        <v>4.7</v>
      </c>
      <c r="DT18" s="7">
        <v>6.1</v>
      </c>
      <c r="DU18">
        <v>6.1</v>
      </c>
      <c r="DV18">
        <v>6.6</v>
      </c>
      <c r="DW18">
        <v>1.5</v>
      </c>
      <c r="DX18">
        <v>4.5999999999999996</v>
      </c>
      <c r="DY18">
        <v>5.8</v>
      </c>
      <c r="DZ18">
        <v>3.3</v>
      </c>
      <c r="EA18">
        <v>0.5</v>
      </c>
      <c r="EB18">
        <v>5.6</v>
      </c>
      <c r="EC18">
        <v>2.9</v>
      </c>
      <c r="ED18">
        <v>3</v>
      </c>
      <c r="EE18" s="91">
        <v>3</v>
      </c>
      <c r="EF18">
        <v>4</v>
      </c>
      <c r="EG18">
        <v>3.2</v>
      </c>
      <c r="EH18">
        <v>4.0999999999999996</v>
      </c>
      <c r="EI18">
        <v>4.0999999999999996</v>
      </c>
      <c r="EJ18">
        <v>3.5</v>
      </c>
      <c r="EK18">
        <v>4.2</v>
      </c>
      <c r="EL18">
        <v>3.9</v>
      </c>
      <c r="EM18">
        <v>3.5</v>
      </c>
    </row>
    <row r="19" spans="1:143" ht="17.25" thickBot="1" x14ac:dyDescent="0.3">
      <c r="A19" s="12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/>
      <c r="R19"/>
      <c r="S19">
        <v>1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4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4</v>
      </c>
      <c r="CW19">
        <v>4</v>
      </c>
      <c r="CX19">
        <v>0</v>
      </c>
      <c r="CY19">
        <v>3</v>
      </c>
      <c r="CZ19">
        <v>14</v>
      </c>
      <c r="DA19">
        <v>9</v>
      </c>
      <c r="DB19">
        <v>0</v>
      </c>
      <c r="DC19">
        <v>8</v>
      </c>
      <c r="DD19">
        <v>12</v>
      </c>
      <c r="DE19">
        <v>6</v>
      </c>
      <c r="DF19">
        <v>6</v>
      </c>
      <c r="DG19">
        <v>4</v>
      </c>
      <c r="DH19">
        <v>1</v>
      </c>
      <c r="DI19">
        <v>4</v>
      </c>
      <c r="DJ19">
        <v>0</v>
      </c>
      <c r="DK19">
        <v>6</v>
      </c>
      <c r="DL19">
        <v>14</v>
      </c>
      <c r="DM19">
        <v>14</v>
      </c>
      <c r="DN19">
        <v>4</v>
      </c>
      <c r="DO19">
        <v>0</v>
      </c>
      <c r="DP19">
        <v>1.4</v>
      </c>
      <c r="DQ19">
        <v>2.4</v>
      </c>
      <c r="DR19" s="7">
        <v>5.3</v>
      </c>
      <c r="DS19" s="7">
        <v>4.3</v>
      </c>
      <c r="DT19" s="7">
        <v>6.7</v>
      </c>
      <c r="DU19">
        <v>5.0999999999999996</v>
      </c>
      <c r="DV19">
        <v>4.2</v>
      </c>
      <c r="DW19">
        <v>0.8</v>
      </c>
      <c r="DX19">
        <v>10.1</v>
      </c>
      <c r="DY19">
        <v>3.7</v>
      </c>
      <c r="DZ19">
        <v>3.1</v>
      </c>
      <c r="EA19">
        <v>1.8</v>
      </c>
      <c r="EB19">
        <v>5.4</v>
      </c>
      <c r="EC19">
        <v>2.8</v>
      </c>
      <c r="ED19">
        <v>1.9</v>
      </c>
      <c r="EE19" s="91">
        <v>1.9</v>
      </c>
      <c r="EF19">
        <v>3.5</v>
      </c>
      <c r="EG19">
        <v>3.7</v>
      </c>
      <c r="EH19">
        <v>3.5</v>
      </c>
      <c r="EI19">
        <v>3.9</v>
      </c>
      <c r="EJ19">
        <v>4.5999999999999996</v>
      </c>
      <c r="EK19">
        <v>2.5</v>
      </c>
      <c r="EL19">
        <v>4.7</v>
      </c>
      <c r="EM19">
        <v>1.8</v>
      </c>
    </row>
    <row r="20" spans="1:143" ht="17.25" thickBot="1" x14ac:dyDescent="0.3">
      <c r="A20" s="12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/>
      <c r="R20"/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12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4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3</v>
      </c>
      <c r="CV20">
        <v>4</v>
      </c>
      <c r="CW20">
        <v>4</v>
      </c>
      <c r="CX20">
        <v>0</v>
      </c>
      <c r="CY20">
        <v>8</v>
      </c>
      <c r="CZ20">
        <v>11</v>
      </c>
      <c r="DA20">
        <v>6</v>
      </c>
      <c r="DB20">
        <v>0</v>
      </c>
      <c r="DC20">
        <v>4</v>
      </c>
      <c r="DD20">
        <v>11</v>
      </c>
      <c r="DE20">
        <v>1</v>
      </c>
      <c r="DF20">
        <v>9</v>
      </c>
      <c r="DG20">
        <v>1</v>
      </c>
      <c r="DH20">
        <v>0</v>
      </c>
      <c r="DI20">
        <v>4</v>
      </c>
      <c r="DJ20">
        <v>0</v>
      </c>
      <c r="DK20">
        <v>8</v>
      </c>
      <c r="DL20">
        <v>12</v>
      </c>
      <c r="DM20">
        <v>12</v>
      </c>
      <c r="DN20">
        <v>1</v>
      </c>
      <c r="DO20">
        <v>1</v>
      </c>
      <c r="DP20">
        <v>1.5</v>
      </c>
      <c r="DQ20">
        <v>1.3</v>
      </c>
      <c r="DR20" s="7">
        <v>2.8</v>
      </c>
      <c r="DS20" s="7">
        <v>3.2</v>
      </c>
      <c r="DT20" s="7">
        <v>3.3</v>
      </c>
      <c r="DU20">
        <v>2.9</v>
      </c>
      <c r="DV20">
        <v>5.6</v>
      </c>
      <c r="DW20">
        <v>1.7</v>
      </c>
      <c r="DX20">
        <v>2.4</v>
      </c>
      <c r="DY20">
        <v>1.9</v>
      </c>
      <c r="DZ20">
        <v>2.9</v>
      </c>
      <c r="EA20">
        <v>2.7</v>
      </c>
      <c r="EB20">
        <v>1.5</v>
      </c>
      <c r="EC20">
        <v>1.8</v>
      </c>
      <c r="ED20">
        <v>2.2000000000000002</v>
      </c>
      <c r="EE20" s="91">
        <v>2.2000000000000002</v>
      </c>
      <c r="EF20">
        <v>3.5</v>
      </c>
      <c r="EG20">
        <v>4</v>
      </c>
      <c r="EH20">
        <v>3.3</v>
      </c>
      <c r="EI20">
        <v>4.2</v>
      </c>
      <c r="EJ20">
        <v>2.5</v>
      </c>
      <c r="EK20">
        <v>1.8</v>
      </c>
      <c r="EL20">
        <v>5</v>
      </c>
      <c r="EM20">
        <v>1.3</v>
      </c>
    </row>
    <row r="21" spans="1:143" ht="17.25" thickBot="1" x14ac:dyDescent="0.3">
      <c r="A21" s="12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/>
      <c r="R21"/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4</v>
      </c>
      <c r="BF21">
        <v>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3</v>
      </c>
      <c r="CV21">
        <v>1</v>
      </c>
      <c r="CW21">
        <v>1</v>
      </c>
      <c r="CX21">
        <v>0</v>
      </c>
      <c r="CY21">
        <v>4</v>
      </c>
      <c r="CZ21">
        <v>8</v>
      </c>
      <c r="DA21">
        <v>3</v>
      </c>
      <c r="DB21">
        <v>1</v>
      </c>
      <c r="DC21">
        <v>4</v>
      </c>
      <c r="DD21">
        <v>8</v>
      </c>
      <c r="DE21">
        <v>0</v>
      </c>
      <c r="DF21">
        <v>9</v>
      </c>
      <c r="DG21">
        <v>0</v>
      </c>
      <c r="DH21">
        <v>3</v>
      </c>
      <c r="DI21">
        <v>3</v>
      </c>
      <c r="DJ21">
        <v>0</v>
      </c>
      <c r="DK21">
        <v>3</v>
      </c>
      <c r="DL21">
        <v>9</v>
      </c>
      <c r="DM21">
        <v>11</v>
      </c>
      <c r="DN21">
        <v>0</v>
      </c>
      <c r="DO21">
        <v>0</v>
      </c>
      <c r="DP21">
        <v>1.3</v>
      </c>
      <c r="DQ21">
        <v>0.9</v>
      </c>
      <c r="DR21" s="7">
        <v>1.9</v>
      </c>
      <c r="DS21" s="7">
        <v>3.9</v>
      </c>
      <c r="DT21" s="7">
        <v>4.3</v>
      </c>
      <c r="DU21">
        <v>5.2</v>
      </c>
      <c r="DV21">
        <v>3.5</v>
      </c>
      <c r="DW21">
        <v>1.8</v>
      </c>
      <c r="DX21">
        <v>2.4</v>
      </c>
      <c r="DY21">
        <v>2.6</v>
      </c>
      <c r="DZ21">
        <v>2.1</v>
      </c>
      <c r="EA21">
        <v>2.5</v>
      </c>
      <c r="EB21">
        <v>0.8</v>
      </c>
      <c r="EC21">
        <v>1.7</v>
      </c>
      <c r="ED21">
        <v>2.4</v>
      </c>
      <c r="EE21" s="91">
        <v>2.4</v>
      </c>
      <c r="EF21">
        <v>2.2000000000000002</v>
      </c>
      <c r="EG21">
        <v>2.1</v>
      </c>
      <c r="EH21">
        <v>2.8</v>
      </c>
      <c r="EI21">
        <v>4.2</v>
      </c>
      <c r="EJ21">
        <v>2</v>
      </c>
      <c r="EK21">
        <v>2.2999999999999998</v>
      </c>
      <c r="EL21">
        <v>2.1</v>
      </c>
      <c r="EM21">
        <v>1</v>
      </c>
    </row>
    <row r="22" spans="1:143" ht="17.25" thickBot="1" x14ac:dyDescent="0.3">
      <c r="A22" s="12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/>
      <c r="R22"/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6</v>
      </c>
      <c r="BF22">
        <v>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3</v>
      </c>
      <c r="CZ22">
        <v>8</v>
      </c>
      <c r="DA22">
        <v>4</v>
      </c>
      <c r="DB22">
        <v>1</v>
      </c>
      <c r="DC22">
        <v>1</v>
      </c>
      <c r="DD22">
        <v>8</v>
      </c>
      <c r="DE22">
        <v>0</v>
      </c>
      <c r="DF22">
        <v>4</v>
      </c>
      <c r="DG22">
        <v>0</v>
      </c>
      <c r="DH22">
        <v>1</v>
      </c>
      <c r="DI22">
        <v>1</v>
      </c>
      <c r="DJ22">
        <v>0</v>
      </c>
      <c r="DK22">
        <v>3</v>
      </c>
      <c r="DL22">
        <v>4</v>
      </c>
      <c r="DM22">
        <v>8</v>
      </c>
      <c r="DN22">
        <v>0</v>
      </c>
      <c r="DO22">
        <v>0</v>
      </c>
      <c r="DP22">
        <v>1.6</v>
      </c>
      <c r="DQ22">
        <v>0.7</v>
      </c>
      <c r="DR22" s="7">
        <v>1</v>
      </c>
      <c r="DS22" s="7">
        <v>1.7</v>
      </c>
      <c r="DT22" s="7">
        <v>4</v>
      </c>
      <c r="DU22">
        <v>0.7</v>
      </c>
      <c r="DV22">
        <v>4.3</v>
      </c>
      <c r="DW22">
        <v>0.9</v>
      </c>
      <c r="DX22">
        <v>1</v>
      </c>
      <c r="DY22">
        <v>0.3</v>
      </c>
      <c r="DZ22">
        <v>2.7</v>
      </c>
      <c r="EA22">
        <v>3.3</v>
      </c>
      <c r="EB22">
        <v>2.2999999999999998</v>
      </c>
      <c r="EC22">
        <v>2.1</v>
      </c>
      <c r="ED22">
        <v>2.4</v>
      </c>
      <c r="EE22" s="91">
        <v>2.4</v>
      </c>
      <c r="EF22">
        <v>3.2</v>
      </c>
      <c r="EG22">
        <v>2.2999999999999998</v>
      </c>
      <c r="EH22">
        <v>2.8</v>
      </c>
      <c r="EI22">
        <v>2.4</v>
      </c>
      <c r="EJ22">
        <v>2.2999999999999998</v>
      </c>
      <c r="EK22">
        <v>2</v>
      </c>
      <c r="EL22">
        <v>3.9</v>
      </c>
      <c r="EM22">
        <v>1.3</v>
      </c>
    </row>
    <row r="23" spans="1:143" ht="17.25" thickBot="1" x14ac:dyDescent="0.3">
      <c r="A23" s="12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/>
      <c r="Q23"/>
      <c r="R23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6</v>
      </c>
      <c r="CZ23">
        <v>3</v>
      </c>
      <c r="DA23">
        <v>1</v>
      </c>
      <c r="DB23">
        <v>0</v>
      </c>
      <c r="DC23">
        <v>0</v>
      </c>
      <c r="DD23">
        <v>4</v>
      </c>
      <c r="DE23">
        <v>0</v>
      </c>
      <c r="DF23">
        <v>6</v>
      </c>
      <c r="DG23">
        <v>0</v>
      </c>
      <c r="DH23">
        <v>0</v>
      </c>
      <c r="DI23">
        <v>0</v>
      </c>
      <c r="DJ23">
        <v>0</v>
      </c>
      <c r="DK23">
        <v>3</v>
      </c>
      <c r="DL23">
        <v>0</v>
      </c>
      <c r="DM23">
        <v>0</v>
      </c>
      <c r="DN23">
        <v>1</v>
      </c>
      <c r="DO23">
        <v>0</v>
      </c>
      <c r="DP23">
        <v>0.4</v>
      </c>
      <c r="DQ23">
        <v>1.7</v>
      </c>
      <c r="DR23" s="7">
        <v>0.5</v>
      </c>
      <c r="DS23" s="7">
        <v>1.9</v>
      </c>
      <c r="DT23" s="7">
        <v>2.8</v>
      </c>
      <c r="DU23">
        <v>3.4</v>
      </c>
      <c r="DV23">
        <v>5</v>
      </c>
      <c r="DW23">
        <v>1.4</v>
      </c>
      <c r="DX23">
        <v>2.9</v>
      </c>
      <c r="DY23">
        <v>1.4</v>
      </c>
      <c r="DZ23">
        <v>1.3</v>
      </c>
      <c r="EA23">
        <v>2.6</v>
      </c>
      <c r="EB23">
        <v>1.6</v>
      </c>
      <c r="EC23">
        <v>1.1000000000000001</v>
      </c>
      <c r="ED23">
        <v>2.2999999999999998</v>
      </c>
      <c r="EE23" s="91">
        <v>2.2999999999999998</v>
      </c>
      <c r="EF23">
        <v>2.2999999999999998</v>
      </c>
      <c r="EG23">
        <v>2.2999999999999998</v>
      </c>
      <c r="EH23">
        <v>2.5</v>
      </c>
      <c r="EI23">
        <v>1.8</v>
      </c>
      <c r="EJ23">
        <v>1.6</v>
      </c>
      <c r="EK23">
        <v>1.9</v>
      </c>
      <c r="EL23">
        <v>1.5</v>
      </c>
      <c r="EM23">
        <v>0</v>
      </c>
    </row>
    <row r="24" spans="1:143" ht="17.25" thickBot="1" x14ac:dyDescent="0.3">
      <c r="A24" s="12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/>
      <c r="Q24"/>
      <c r="R24"/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3</v>
      </c>
      <c r="DG24">
        <v>0</v>
      </c>
      <c r="DH24">
        <v>1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3</v>
      </c>
      <c r="DO24">
        <v>0</v>
      </c>
      <c r="DP24">
        <v>1.4</v>
      </c>
      <c r="DQ24">
        <v>1.5</v>
      </c>
      <c r="DR24" s="7">
        <v>0.5</v>
      </c>
      <c r="DS24" s="7">
        <v>2</v>
      </c>
      <c r="DT24" s="7">
        <v>2.2999999999999998</v>
      </c>
      <c r="DU24">
        <v>2.5</v>
      </c>
      <c r="DV24">
        <v>4.3</v>
      </c>
      <c r="DW24">
        <v>0.7</v>
      </c>
      <c r="DX24">
        <v>2.9</v>
      </c>
      <c r="DY24">
        <v>0.5</v>
      </c>
      <c r="DZ24">
        <v>1.3</v>
      </c>
      <c r="EA24">
        <v>2.4</v>
      </c>
      <c r="EB24">
        <v>1.5</v>
      </c>
      <c r="EC24">
        <v>1.3</v>
      </c>
      <c r="ED24">
        <v>2.6</v>
      </c>
      <c r="EE24" s="91">
        <v>2.6</v>
      </c>
      <c r="EF24">
        <v>2.8</v>
      </c>
      <c r="EG24">
        <v>3.1</v>
      </c>
      <c r="EH24">
        <v>2.2999999999999998</v>
      </c>
      <c r="EI24">
        <v>1.9</v>
      </c>
      <c r="EJ24">
        <v>1.6</v>
      </c>
      <c r="EK24">
        <v>3.5</v>
      </c>
      <c r="EL24">
        <v>1.6</v>
      </c>
      <c r="EM24">
        <v>1.1000000000000001</v>
      </c>
    </row>
    <row r="25" spans="1:143" ht="17.25" thickBot="1" x14ac:dyDescent="0.3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/>
      <c r="Q25"/>
      <c r="R25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2.1</v>
      </c>
      <c r="DQ25">
        <v>1.9</v>
      </c>
      <c r="DR25" s="7">
        <v>0.2</v>
      </c>
      <c r="DS25" s="7">
        <v>2.4</v>
      </c>
      <c r="DT25" s="7">
        <v>0.9</v>
      </c>
      <c r="DU25">
        <v>4.0999999999999996</v>
      </c>
      <c r="DV25">
        <v>2.6</v>
      </c>
      <c r="DW25">
        <v>0.4</v>
      </c>
      <c r="DX25">
        <v>0</v>
      </c>
      <c r="DY25">
        <v>0.7</v>
      </c>
      <c r="DZ25">
        <v>1</v>
      </c>
      <c r="EA25">
        <v>2.2999999999999998</v>
      </c>
      <c r="EB25">
        <v>1.2</v>
      </c>
      <c r="EC25">
        <v>1.5</v>
      </c>
      <c r="ED25">
        <v>1.9</v>
      </c>
      <c r="EE25" s="91">
        <v>1.9</v>
      </c>
      <c r="EF25">
        <v>2.5</v>
      </c>
      <c r="EG25">
        <v>2.9</v>
      </c>
      <c r="EH25">
        <v>2.5</v>
      </c>
      <c r="EI25">
        <v>2</v>
      </c>
      <c r="EJ25">
        <v>1</v>
      </c>
      <c r="EK25">
        <v>4.2</v>
      </c>
      <c r="EL25">
        <v>1.6</v>
      </c>
      <c r="EM25">
        <v>1.8</v>
      </c>
    </row>
    <row r="26" spans="1:143" ht="17.25" thickBot="1" x14ac:dyDescent="0.3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/>
      <c r="Q26"/>
      <c r="R26"/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/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1.2</v>
      </c>
      <c r="DQ26">
        <v>1.3</v>
      </c>
      <c r="DR26" s="7">
        <v>1.3</v>
      </c>
      <c r="DS26" s="7">
        <v>1.5</v>
      </c>
      <c r="DT26" s="7">
        <v>2.6</v>
      </c>
      <c r="DU26">
        <v>4</v>
      </c>
      <c r="DV26">
        <v>2.2999999999999998</v>
      </c>
      <c r="DW26">
        <v>2</v>
      </c>
      <c r="DX26">
        <v>1.5</v>
      </c>
      <c r="DY26">
        <v>1</v>
      </c>
      <c r="DZ26">
        <v>0.8</v>
      </c>
      <c r="EA26">
        <v>2.1</v>
      </c>
      <c r="EB26">
        <v>1.5</v>
      </c>
      <c r="EC26">
        <v>3.2</v>
      </c>
      <c r="ED26">
        <v>1.7</v>
      </c>
      <c r="EE26" s="91">
        <v>1.7</v>
      </c>
      <c r="EF26">
        <v>2.8</v>
      </c>
      <c r="EG26">
        <v>1.3</v>
      </c>
      <c r="EH26">
        <v>3.2</v>
      </c>
      <c r="EI26">
        <v>2.7</v>
      </c>
      <c r="EJ26">
        <v>3.2</v>
      </c>
      <c r="EK26">
        <v>2.2000000000000002</v>
      </c>
      <c r="EL26">
        <v>2.1</v>
      </c>
      <c r="EM26">
        <v>1.3</v>
      </c>
    </row>
    <row r="27" spans="1:143" x14ac:dyDescent="0.25">
      <c r="BM27" s="7">
        <v>0</v>
      </c>
    </row>
    <row r="28" spans="1:143" ht="16.5" x14ac:dyDescent="0.25">
      <c r="A28" s="14" t="s">
        <v>30</v>
      </c>
      <c r="B28">
        <f>AVERAGE(B3:B26)</f>
        <v>0</v>
      </c>
      <c r="C28">
        <f>AVERAGE(C3:C26)</f>
        <v>0.25</v>
      </c>
      <c r="D28">
        <f>AVERAGE(D3:D26)</f>
        <v>0</v>
      </c>
      <c r="E28">
        <f t="shared" ref="E28:BK28" si="0">AVERAGE(E3:E26)</f>
        <v>0.33333333333333331</v>
      </c>
      <c r="F28">
        <f t="shared" si="0"/>
        <v>4.1666666666666664E-2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0.29166666666666669</v>
      </c>
      <c r="L28">
        <f t="shared" si="0"/>
        <v>0</v>
      </c>
      <c r="M28">
        <f t="shared" si="0"/>
        <v>4.1666666666666664E-2</v>
      </c>
      <c r="N28">
        <f t="shared" si="0"/>
        <v>4.1666666666666664E-2</v>
      </c>
      <c r="O28">
        <f t="shared" si="0"/>
        <v>0</v>
      </c>
      <c r="P28">
        <f t="shared" si="0"/>
        <v>0.2</v>
      </c>
      <c r="Q28" t="e">
        <f t="shared" si="0"/>
        <v>#DIV/0!</v>
      </c>
      <c r="R28" t="e">
        <f t="shared" si="0"/>
        <v>#DIV/0!</v>
      </c>
      <c r="S28">
        <f>AVERAGE(S3:S26)</f>
        <v>1.4166666666666667</v>
      </c>
      <c r="T28">
        <f t="shared" si="0"/>
        <v>0.125</v>
      </c>
      <c r="U28">
        <f t="shared" si="0"/>
        <v>1.0416666666666667</v>
      </c>
      <c r="V28">
        <f t="shared" si="0"/>
        <v>0.41666666666666669</v>
      </c>
      <c r="W28">
        <f t="shared" si="0"/>
        <v>0</v>
      </c>
      <c r="X28">
        <f t="shared" si="0"/>
        <v>0</v>
      </c>
      <c r="Y28">
        <f t="shared" si="0"/>
        <v>0.66666666666666663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0.16666666666666666</v>
      </c>
      <c r="AD28">
        <f t="shared" si="0"/>
        <v>4.1666666666666664E-2</v>
      </c>
      <c r="AE28">
        <f t="shared" si="0"/>
        <v>0</v>
      </c>
      <c r="AF28">
        <f t="shared" si="0"/>
        <v>8.3333333333333329E-2</v>
      </c>
      <c r="AG28">
        <f t="shared" si="0"/>
        <v>8.3333333333333329E-2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4.1666666666666664E-2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4.1666666666666664E-2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8.3333333333333329E-2</v>
      </c>
      <c r="AV28">
        <f t="shared" si="0"/>
        <v>0.25</v>
      </c>
      <c r="AW28">
        <f t="shared" si="0"/>
        <v>4.1666666666666664E-2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8.3333333333333329E-2</v>
      </c>
      <c r="BD28">
        <f t="shared" si="0"/>
        <v>0.41666666666666669</v>
      </c>
      <c r="BE28">
        <f t="shared" si="0"/>
        <v>1.25</v>
      </c>
      <c r="BF28">
        <f t="shared" si="0"/>
        <v>0.41666666666666669</v>
      </c>
      <c r="BG28">
        <f t="shared" si="0"/>
        <v>0.20833333333333334</v>
      </c>
      <c r="BH28">
        <f t="shared" si="0"/>
        <v>4.1666666666666664E-2</v>
      </c>
      <c r="BI28">
        <f t="shared" si="0"/>
        <v>4.1666666666666664E-2</v>
      </c>
      <c r="BJ28">
        <f t="shared" si="0"/>
        <v>0</v>
      </c>
      <c r="BK28">
        <f t="shared" si="0"/>
        <v>0</v>
      </c>
      <c r="BL28">
        <f t="shared" ref="BL28:CQ28" si="1">AVERAGE(BL3:BL26)</f>
        <v>0</v>
      </c>
      <c r="BM28">
        <f t="shared" si="1"/>
        <v>0</v>
      </c>
      <c r="BN28">
        <f t="shared" si="1"/>
        <v>0</v>
      </c>
      <c r="BO28">
        <f t="shared" si="1"/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0.5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2.625</v>
      </c>
      <c r="CH28">
        <f t="shared" si="1"/>
        <v>0.16666666666666666</v>
      </c>
      <c r="CI28">
        <f t="shared" si="1"/>
        <v>0</v>
      </c>
      <c r="CJ28">
        <f t="shared" si="1"/>
        <v>0</v>
      </c>
      <c r="CK28">
        <f t="shared" si="1"/>
        <v>8.3333333333333329E-2</v>
      </c>
      <c r="CL28">
        <f t="shared" si="1"/>
        <v>0.25</v>
      </c>
      <c r="CM28">
        <f t="shared" si="1"/>
        <v>0</v>
      </c>
      <c r="CN28">
        <f t="shared" si="1"/>
        <v>0</v>
      </c>
      <c r="CO28">
        <f t="shared" si="1"/>
        <v>0.25</v>
      </c>
      <c r="CP28">
        <f t="shared" si="1"/>
        <v>0</v>
      </c>
      <c r="CQ28">
        <f t="shared" si="1"/>
        <v>0</v>
      </c>
      <c r="CR28">
        <f t="shared" ref="CR28:DQ28" si="2">AVERAGE(CR3:CR26)</f>
        <v>4.1666666666666664E-2</v>
      </c>
      <c r="CS28">
        <f t="shared" si="2"/>
        <v>1.25</v>
      </c>
      <c r="CT28">
        <f t="shared" si="2"/>
        <v>0.16666666666666666</v>
      </c>
      <c r="CU28">
        <f t="shared" si="2"/>
        <v>1</v>
      </c>
      <c r="CV28">
        <f t="shared" si="2"/>
        <v>2.2083333333333335</v>
      </c>
      <c r="CW28">
        <f t="shared" si="2"/>
        <v>1.875</v>
      </c>
      <c r="CX28">
        <f t="shared" si="2"/>
        <v>0.29166666666666669</v>
      </c>
      <c r="CY28">
        <f t="shared" si="2"/>
        <v>1.0833333333333333</v>
      </c>
      <c r="CZ28">
        <f t="shared" si="2"/>
        <v>3.2916666666666665</v>
      </c>
      <c r="DA28">
        <f t="shared" si="2"/>
        <v>4.25</v>
      </c>
      <c r="DB28">
        <f t="shared" si="2"/>
        <v>1.25</v>
      </c>
      <c r="DC28">
        <f t="shared" si="2"/>
        <v>2.9583333333333335</v>
      </c>
      <c r="DD28">
        <f t="shared" si="2"/>
        <v>3.375</v>
      </c>
      <c r="DE28">
        <f t="shared" si="2"/>
        <v>3.2083333333333335</v>
      </c>
      <c r="DF28">
        <f t="shared" si="2"/>
        <v>3.7916666666666665</v>
      </c>
      <c r="DG28">
        <f t="shared" si="2"/>
        <v>1.5</v>
      </c>
      <c r="DH28">
        <f t="shared" si="2"/>
        <v>0.91666666666666663</v>
      </c>
      <c r="DI28">
        <f t="shared" si="2"/>
        <v>3.0833333333333335</v>
      </c>
      <c r="DJ28">
        <f t="shared" si="2"/>
        <v>0</v>
      </c>
      <c r="DK28">
        <f t="shared" si="2"/>
        <v>2.9583333333333335</v>
      </c>
      <c r="DL28">
        <f t="shared" si="2"/>
        <v>3.9166666666666665</v>
      </c>
      <c r="DM28">
        <f t="shared" si="2"/>
        <v>5.666666666666667</v>
      </c>
      <c r="DN28">
        <f t="shared" si="2"/>
        <v>3.7083333333333335</v>
      </c>
      <c r="DO28">
        <f t="shared" si="2"/>
        <v>0.70833333333333337</v>
      </c>
      <c r="DP28">
        <f t="shared" si="2"/>
        <v>1.9083333333333332</v>
      </c>
      <c r="DQ28">
        <f t="shared" si="2"/>
        <v>1.9708333333333332</v>
      </c>
      <c r="DR28">
        <f t="shared" ref="DR28:DV28" si="3">AVERAGE(DR3:DR26)</f>
        <v>2.1083333333333329</v>
      </c>
      <c r="DS28">
        <f t="shared" si="3"/>
        <v>2.5208333333333335</v>
      </c>
      <c r="DT28">
        <f t="shared" si="3"/>
        <v>3.3208333333333329</v>
      </c>
      <c r="DU28">
        <f t="shared" si="3"/>
        <v>2.6375000000000002</v>
      </c>
      <c r="DV28">
        <f t="shared" si="3"/>
        <v>3.5499999999999994</v>
      </c>
      <c r="DW28">
        <f>AVERAGE(DW3:DW26)</f>
        <v>1.5875000000000001</v>
      </c>
      <c r="DX28">
        <f>AVERAGE(DX3:DX26)</f>
        <v>2.4875000000000003</v>
      </c>
      <c r="DY28">
        <f t="shared" ref="DY28:EM28" si="4">AVERAGE(DY3:DY26)</f>
        <v>2.1565217391304343</v>
      </c>
      <c r="DZ28">
        <f t="shared" si="4"/>
        <v>2</v>
      </c>
      <c r="EA28">
        <f t="shared" si="4"/>
        <v>1.9166666666666667</v>
      </c>
      <c r="EB28">
        <f t="shared" si="4"/>
        <v>1.7041666666666666</v>
      </c>
      <c r="EC28">
        <f t="shared" si="4"/>
        <v>1.8125000000000002</v>
      </c>
      <c r="ED28">
        <f t="shared" si="4"/>
        <v>2.7624999999999997</v>
      </c>
      <c r="EE28">
        <f t="shared" si="4"/>
        <v>2.7624999999999997</v>
      </c>
      <c r="EF28">
        <f t="shared" si="4"/>
        <v>2.9666666666666668</v>
      </c>
      <c r="EG28">
        <f t="shared" si="4"/>
        <v>2.9791666666666665</v>
      </c>
      <c r="EH28">
        <f t="shared" si="4"/>
        <v>2.9583333333333335</v>
      </c>
      <c r="EI28">
        <f t="shared" si="4"/>
        <v>3.1250000000000004</v>
      </c>
      <c r="EJ28">
        <f t="shared" si="4"/>
        <v>2.6833333333333336</v>
      </c>
      <c r="EK28">
        <f t="shared" si="4"/>
        <v>3.0041666666666664</v>
      </c>
      <c r="EL28">
        <f t="shared" si="4"/>
        <v>3.0083333333333329</v>
      </c>
      <c r="EM28">
        <f t="shared" si="4"/>
        <v>2.2434782608695647</v>
      </c>
    </row>
    <row r="29" spans="1:143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3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15"/>
      <c r="DW30" s="15"/>
      <c r="DX30" s="15"/>
      <c r="DY30" s="15"/>
      <c r="DZ30" s="15"/>
      <c r="EA30" s="15"/>
      <c r="EB30" s="15"/>
    </row>
    <row r="32" spans="1:14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U1" workbookViewId="0">
      <selection activeCell="Y31" sqref="Y31:EI31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75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67</v>
      </c>
      <c r="BH1" s="9" t="s">
        <v>68</v>
      </c>
      <c r="CL1" s="9" t="s">
        <v>45</v>
      </c>
      <c r="DQ1" s="9" t="s">
        <v>35</v>
      </c>
    </row>
    <row r="2" spans="1:151" s="9" customFormat="1" ht="16.5" x14ac:dyDescent="0.25">
      <c r="A2" s="10"/>
      <c r="B2" s="10" t="s">
        <v>44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64</v>
      </c>
      <c r="M2" s="10" t="s">
        <v>65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42</v>
      </c>
      <c r="W2" s="24" t="s">
        <v>36</v>
      </c>
      <c r="X2" s="10" t="s">
        <v>0</v>
      </c>
      <c r="Y2" s="9" t="s">
        <v>1</v>
      </c>
      <c r="Z2" s="10" t="s">
        <v>2</v>
      </c>
      <c r="AA2" s="24" t="s">
        <v>3</v>
      </c>
      <c r="AB2" s="10" t="s">
        <v>4</v>
      </c>
      <c r="AC2" s="9" t="s">
        <v>37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37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37" t="s">
        <v>27</v>
      </c>
      <c r="CK2" s="9" t="s">
        <v>28</v>
      </c>
      <c r="CL2" s="11" t="s">
        <v>37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37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13.5</v>
      </c>
      <c r="D3">
        <v>14.2</v>
      </c>
      <c r="E3">
        <v>15</v>
      </c>
      <c r="F3">
        <v>15.6</v>
      </c>
      <c r="G3">
        <v>14.8</v>
      </c>
      <c r="H3">
        <v>16.7</v>
      </c>
      <c r="I3">
        <v>14.9</v>
      </c>
      <c r="J3">
        <v>16.100000000000001</v>
      </c>
      <c r="K3">
        <v>17.600000000000001</v>
      </c>
      <c r="L3">
        <v>15.3</v>
      </c>
      <c r="M3">
        <v>17.100000000000001</v>
      </c>
      <c r="N3">
        <v>17.3</v>
      </c>
      <c r="O3">
        <v>16.399999999999999</v>
      </c>
      <c r="P3">
        <v>16.8</v>
      </c>
      <c r="Q3"/>
      <c r="R3"/>
      <c r="S3"/>
      <c r="T3">
        <v>12</v>
      </c>
      <c r="U3">
        <v>13.4</v>
      </c>
      <c r="V3">
        <v>10.8</v>
      </c>
      <c r="W3">
        <v>16</v>
      </c>
      <c r="X3">
        <v>17.100000000000001</v>
      </c>
      <c r="Y3">
        <v>17.7</v>
      </c>
      <c r="Z3">
        <v>18.5</v>
      </c>
      <c r="AA3">
        <v>17.7</v>
      </c>
      <c r="AB3">
        <v>15.5</v>
      </c>
      <c r="AC3">
        <v>17.8</v>
      </c>
      <c r="AD3">
        <v>19.5</v>
      </c>
      <c r="AE3">
        <v>13.4</v>
      </c>
      <c r="AF3">
        <v>15.9</v>
      </c>
      <c r="AG3" s="7">
        <v>17.600000000000001</v>
      </c>
      <c r="AH3">
        <v>18.899999999999999</v>
      </c>
      <c r="AI3">
        <v>18</v>
      </c>
      <c r="AJ3">
        <v>15.7</v>
      </c>
      <c r="AK3">
        <v>16.5</v>
      </c>
      <c r="AL3">
        <v>17.100000000000001</v>
      </c>
      <c r="AM3">
        <v>17.600000000000001</v>
      </c>
      <c r="AN3">
        <v>17.600000000000001</v>
      </c>
      <c r="AO3">
        <v>18.5</v>
      </c>
      <c r="AP3">
        <v>16.3</v>
      </c>
      <c r="AQ3">
        <v>17.100000000000001</v>
      </c>
      <c r="AR3">
        <v>17.399999999999999</v>
      </c>
      <c r="AS3">
        <v>19.5</v>
      </c>
      <c r="AT3">
        <v>19.7</v>
      </c>
      <c r="AU3">
        <v>19.5</v>
      </c>
      <c r="AV3">
        <v>20.8</v>
      </c>
      <c r="AW3">
        <v>20.7</v>
      </c>
      <c r="AX3">
        <v>13</v>
      </c>
      <c r="AY3">
        <v>12.4</v>
      </c>
      <c r="AZ3">
        <v>16.600000000000001</v>
      </c>
      <c r="BA3">
        <v>15.3</v>
      </c>
      <c r="BB3">
        <v>16.899999999999999</v>
      </c>
      <c r="BC3">
        <v>19.3</v>
      </c>
      <c r="BD3">
        <v>21.3</v>
      </c>
      <c r="BE3">
        <v>22</v>
      </c>
      <c r="BF3">
        <v>23.5</v>
      </c>
      <c r="BG3">
        <v>23.9</v>
      </c>
      <c r="BH3">
        <v>23.8</v>
      </c>
      <c r="BI3">
        <v>23.4</v>
      </c>
      <c r="BJ3">
        <v>24</v>
      </c>
      <c r="BK3">
        <v>22.9</v>
      </c>
      <c r="BL3">
        <v>16.399999999999999</v>
      </c>
      <c r="BM3">
        <v>14.9</v>
      </c>
      <c r="BN3">
        <v>16.5</v>
      </c>
      <c r="BO3">
        <v>18.600000000000001</v>
      </c>
      <c r="BP3" s="7">
        <v>17.100000000000001</v>
      </c>
      <c r="BQ3">
        <v>15.3</v>
      </c>
      <c r="BR3">
        <v>17.600000000000001</v>
      </c>
      <c r="BS3">
        <v>19.899999999999999</v>
      </c>
      <c r="BT3">
        <v>20.9</v>
      </c>
      <c r="BU3">
        <v>22.4</v>
      </c>
      <c r="BV3">
        <v>17.899999999999999</v>
      </c>
      <c r="BW3">
        <v>19.8</v>
      </c>
      <c r="BX3">
        <v>20.7</v>
      </c>
      <c r="BY3">
        <v>17.899999999999999</v>
      </c>
      <c r="BZ3">
        <v>16.399999999999999</v>
      </c>
      <c r="CA3">
        <v>20.5</v>
      </c>
      <c r="CB3">
        <v>21.1</v>
      </c>
      <c r="CC3">
        <v>23</v>
      </c>
      <c r="CD3">
        <v>23.2</v>
      </c>
      <c r="CE3">
        <v>21.5</v>
      </c>
      <c r="CF3">
        <v>21.8</v>
      </c>
      <c r="CG3">
        <v>21.6</v>
      </c>
      <c r="CH3">
        <v>22.2</v>
      </c>
      <c r="CI3">
        <v>21</v>
      </c>
      <c r="CJ3">
        <v>22.1</v>
      </c>
      <c r="CK3">
        <v>20.5</v>
      </c>
      <c r="CL3">
        <v>20.5</v>
      </c>
      <c r="CM3">
        <v>21.2</v>
      </c>
      <c r="CN3">
        <v>23.8</v>
      </c>
      <c r="CO3">
        <v>23.1</v>
      </c>
      <c r="CP3">
        <v>24</v>
      </c>
      <c r="CQ3">
        <v>19.5</v>
      </c>
      <c r="CR3">
        <v>23.5</v>
      </c>
      <c r="CS3">
        <v>24.2</v>
      </c>
      <c r="CT3">
        <v>25.2</v>
      </c>
      <c r="CU3">
        <v>23.9</v>
      </c>
      <c r="CV3">
        <v>25.7</v>
      </c>
      <c r="CW3">
        <v>25.7</v>
      </c>
      <c r="CX3">
        <v>25.3</v>
      </c>
      <c r="CY3">
        <v>25.8</v>
      </c>
      <c r="CZ3">
        <v>25.8</v>
      </c>
      <c r="DA3">
        <v>24.9</v>
      </c>
      <c r="DB3">
        <v>26.3</v>
      </c>
      <c r="DC3">
        <v>26.2</v>
      </c>
      <c r="DD3">
        <v>26.6</v>
      </c>
      <c r="DE3">
        <v>26.1</v>
      </c>
      <c r="DF3">
        <v>25.2</v>
      </c>
      <c r="DG3">
        <v>26.9</v>
      </c>
      <c r="DH3">
        <v>26.7</v>
      </c>
      <c r="DI3">
        <v>26.8</v>
      </c>
      <c r="DJ3">
        <v>25.9</v>
      </c>
      <c r="DK3">
        <v>26.3</v>
      </c>
      <c r="DL3">
        <v>26.8</v>
      </c>
      <c r="DM3">
        <v>26.4</v>
      </c>
      <c r="DN3">
        <v>26.8</v>
      </c>
      <c r="DO3">
        <v>26.3</v>
      </c>
      <c r="DP3">
        <f>243.04*(LN(大氣濕度!DP3/100)+((17.625*大氣溫度!DP3)/(243.04+大氣溫度!DP3)))/(17.625-LN(大氣濕度!DP3/100)-((17.625*大氣溫度!DP3)/(243.04+大氣溫度!DP3)))</f>
        <v>24.11808366515476</v>
      </c>
      <c r="DQ3">
        <f>243.04*(LN(大氣濕度!DQ3/100)+((17.625*大氣溫度!DQ3)/(243.04+大氣溫度!DQ3)))/(17.625-LN(大氣濕度!DQ3/100)-((17.625*大氣溫度!DQ3)/(243.04+大氣溫度!DQ3)))</f>
        <v>24.363128642290548</v>
      </c>
      <c r="DR3">
        <f>243.04*(LN(大氣濕度!DR3/100)+((17.625*大氣溫度!DR3)/(243.04+大氣溫度!DR3)))/(17.625-LN(大氣濕度!DR3/100)-((17.625*大氣溫度!DR3)/(243.04+大氣溫度!DR3)))</f>
        <v>23.459814561077259</v>
      </c>
      <c r="DS3">
        <f>243.04*(LN(大氣濕度!DS3/100)+((17.625*大氣溫度!DS3)/(243.04+大氣溫度!DS3)))/(17.625-LN(大氣濕度!DS3/100)-((17.625*大氣溫度!DS3)/(243.04+大氣溫度!DS3)))</f>
        <v>25.339171242824023</v>
      </c>
      <c r="DT3">
        <f>243.04*(LN(大氣濕度!DT3/100)+((17.625*大氣溫度!DT3)/(243.04+大氣溫度!DT3)))/(17.625-LN(大氣濕度!DT3/100)-((17.625*大氣溫度!DT3)/(243.04+大氣溫度!DT3)))</f>
        <v>25.330119488249967</v>
      </c>
      <c r="DU3">
        <f>243.04*(LN(大氣濕度!DU3/100)+((17.625*大氣溫度!DU3)/(243.04+大氣溫度!DU3)))/(17.625-LN(大氣濕度!DU3/100)-((17.625*大氣溫度!DU3)/(243.04+大氣溫度!DU3)))</f>
        <v>24.184714714991166</v>
      </c>
      <c r="DV3">
        <f>243.04*(LN(大氣濕度!DV3/100)+((17.625*大氣溫度!DV3)/(243.04+大氣溫度!DV3)))/(17.625-LN(大氣濕度!DV3/100)-((17.625*大氣溫度!DV3)/(243.04+大氣溫度!DV3)))</f>
        <v>23.521131552007748</v>
      </c>
      <c r="DW3">
        <f>243.04*(LN(大氣濕度!DW3/100)+((17.625*大氣溫度!DW3)/(243.04+大氣溫度!DW3)))/(17.625-LN(大氣濕度!DW3/100)-((17.625*大氣溫度!DW3)/(243.04+大氣溫度!DW3)))</f>
        <v>22.356168271423027</v>
      </c>
      <c r="DX3">
        <f>243.04*(LN(大氣濕度!DX3/100)+((17.625*大氣溫度!DX3)/(243.04+大氣溫度!DX3)))/(17.625-LN(大氣濕度!DX3/100)-((17.625*大氣溫度!DX3)/(243.04+大氣溫度!DX3)))</f>
        <v>23.568926099644806</v>
      </c>
      <c r="DY3">
        <f>243.04*(LN(大氣濕度!DY3/100)+((17.625*大氣溫度!DY3)/(243.04+大氣溫度!DY3)))/(17.625-LN(大氣濕度!DY3/100)-((17.625*大氣溫度!DY3)/(243.04+大氣溫度!DY3)))</f>
        <v>22.763935805594731</v>
      </c>
      <c r="DZ3">
        <f>243.04*(LN(大氣濕度!DZ3/100)+((17.625*大氣溫度!DZ3)/(243.04+大氣溫度!DZ3)))/(17.625-LN(大氣濕度!DZ3/100)-((17.625*大氣溫度!DZ3)/(243.04+大氣溫度!DZ3)))</f>
        <v>23.180980762029147</v>
      </c>
      <c r="EA3">
        <f>243.04*(LN(大氣濕度!EA3/100)+((17.625*大氣溫度!EA3)/(243.04+大氣溫度!EA3)))/(17.625-LN(大氣濕度!EA3/100)-((17.625*大氣溫度!EA3)/(243.04+大氣溫度!EA3)))</f>
        <v>22.687923769380884</v>
      </c>
      <c r="EB3">
        <f>243.04*(LN(大氣濕度!EB3/100)+((17.625*大氣溫度!EB3)/(243.04+大氣溫度!EB3)))/(17.625-LN(大氣濕度!EB3/100)-((17.625*大氣溫度!EB3)/(243.04+大氣溫度!EB3)))</f>
        <v>24.44373335659559</v>
      </c>
      <c r="EC3">
        <f>243.04*(LN(大氣濕度!EC3/100)+((17.625*大氣溫度!EC3)/(243.04+大氣溫度!EC3)))/(17.625-LN(大氣濕度!EC3/100)-((17.625*大氣溫度!EC3)/(243.04+大氣溫度!EC3)))</f>
        <v>23.540517999892607</v>
      </c>
      <c r="ED3">
        <f>243.04*(LN(大氣濕度!ED3/100)+((17.625*大氣溫度!ED3)/(243.04+大氣溫度!ED3)))/(17.625-LN(大氣濕度!ED3/100)-((17.625*大氣溫度!ED3)/(243.04+大氣溫度!ED3)))</f>
        <v>23.868484370700994</v>
      </c>
      <c r="EE3">
        <f>243.04*(LN(大氣濕度!EE3/100)+((17.625*大氣溫度!EE3)/(243.04+大氣溫度!EE3)))/(17.625-LN(大氣濕度!EE3/100)-((17.625*大氣溫度!EE3)/(243.04+大氣溫度!EE3)))</f>
        <v>24.939630483859716</v>
      </c>
      <c r="EF3">
        <f>243.04*(LN(大氣濕度!EF3/100)+((17.625*大氣溫度!EF3)/(243.04+大氣溫度!EF3)))/(17.625-LN(大氣濕度!EF3/100)-((17.625*大氣溫度!EF3)/(243.04+大氣溫度!EF3)))</f>
        <v>24.638805458529291</v>
      </c>
      <c r="EG3">
        <f>243.04*(LN(大氣濕度!EG3/100)+((17.625*大氣溫度!EG3)/(243.04+大氣溫度!EG3)))/(17.625-LN(大氣濕度!EG3/100)-((17.625*大氣溫度!EG3)/(243.04+大氣溫度!EG3)))</f>
        <v>22.162233564628341</v>
      </c>
      <c r="EH3">
        <f>243.04*(LN(大氣濕度!EH3/100)+((17.625*大氣溫度!EH3)/(243.04+大氣溫度!EH3)))/(17.625-LN(大氣濕度!EH3/100)-((17.625*大氣溫度!EH3)/(243.04+大氣溫度!EH3)))</f>
        <v>24.420873300308262</v>
      </c>
      <c r="EI3">
        <f>243.04*(LN(大氣濕度!EI3/100)+((17.625*大氣溫度!EI3)/(243.04+大氣溫度!EI3)))/(17.625-LN(大氣濕度!EI3/100)-((17.625*大氣溫度!EI3)/(243.04+大氣溫度!EI3)))</f>
        <v>23.760239129168159</v>
      </c>
      <c r="EJ3">
        <f>243.04*(LN(大氣濕度!EJ3/100)+((17.625*大氣溫度!EJ3)/(243.04+大氣溫度!EJ3)))/(17.625-LN(大氣濕度!EJ3/100)-((17.625*大氣溫度!EJ3)/(243.04+大氣溫度!EJ3)))</f>
        <v>23.300236213645356</v>
      </c>
      <c r="EK3">
        <f>243.04*(LN(大氣濕度!EK3/100)+((17.625*大氣溫度!EK3)/(243.04+大氣溫度!EK3)))/(17.625-LN(大氣濕度!EK3/100)-((17.625*大氣溫度!EK3)/(243.04+大氣溫度!EK3)))</f>
        <v>25.036687240722085</v>
      </c>
      <c r="EL3">
        <f>243.04*(LN(大氣濕度!EL3/100)+((17.625*大氣溫度!EL3)/(243.04+大氣溫度!EL3)))/(17.625-LN(大氣濕度!EL3/100)-((17.625*大氣溫度!EL3)/(243.04+大氣溫度!EL3)))</f>
        <v>24.043085190881857</v>
      </c>
      <c r="EM3">
        <f>243.04*(LN(大氣濕度!EM3/100)+((17.625*大氣溫度!EM3)/(243.04+大氣溫度!EM3)))/(17.625-LN(大氣濕度!EM3/100)-((17.625*大氣溫度!EM3)/(243.04+大氣溫度!EM3)))</f>
        <v>23.077548252946016</v>
      </c>
    </row>
    <row r="4" spans="1:151" ht="16.5" x14ac:dyDescent="0.25">
      <c r="A4" s="12">
        <v>4.1666666666666699E-2</v>
      </c>
      <c r="B4"/>
      <c r="C4">
        <v>13.6</v>
      </c>
      <c r="D4">
        <v>14.1</v>
      </c>
      <c r="E4">
        <v>14.8</v>
      </c>
      <c r="F4">
        <v>15.3</v>
      </c>
      <c r="G4">
        <v>14.6</v>
      </c>
      <c r="H4">
        <v>16.7</v>
      </c>
      <c r="I4">
        <v>14.6</v>
      </c>
      <c r="J4">
        <v>16</v>
      </c>
      <c r="K4">
        <v>17.600000000000001</v>
      </c>
      <c r="L4">
        <v>15.4</v>
      </c>
      <c r="M4">
        <v>16.899999999999999</v>
      </c>
      <c r="N4">
        <v>17.399999999999999</v>
      </c>
      <c r="O4">
        <v>16.2</v>
      </c>
      <c r="P4">
        <v>16.399999999999999</v>
      </c>
      <c r="Q4"/>
      <c r="R4"/>
      <c r="S4"/>
      <c r="T4">
        <v>11.6</v>
      </c>
      <c r="U4">
        <v>13.2</v>
      </c>
      <c r="V4">
        <v>10.9</v>
      </c>
      <c r="W4">
        <v>15.7</v>
      </c>
      <c r="X4">
        <v>17.3</v>
      </c>
      <c r="Y4">
        <v>17.8</v>
      </c>
      <c r="Z4">
        <v>18.5</v>
      </c>
      <c r="AA4">
        <v>17.100000000000001</v>
      </c>
      <c r="AB4">
        <v>15.5</v>
      </c>
      <c r="AC4">
        <v>17.7</v>
      </c>
      <c r="AD4">
        <v>19.399999999999999</v>
      </c>
      <c r="AE4">
        <v>13.4</v>
      </c>
      <c r="AF4">
        <v>16</v>
      </c>
      <c r="AG4" s="7">
        <v>18</v>
      </c>
      <c r="AH4">
        <v>18.7</v>
      </c>
      <c r="AI4">
        <v>18.100000000000001</v>
      </c>
      <c r="AJ4">
        <v>15.9</v>
      </c>
      <c r="AK4">
        <v>16.2</v>
      </c>
      <c r="AL4">
        <v>17</v>
      </c>
      <c r="AM4">
        <v>17.7</v>
      </c>
      <c r="AN4">
        <v>17.5</v>
      </c>
      <c r="AO4">
        <v>18.2</v>
      </c>
      <c r="AP4">
        <v>16.100000000000001</v>
      </c>
      <c r="AQ4">
        <v>17.2</v>
      </c>
      <c r="AR4">
        <v>17.100000000000001</v>
      </c>
      <c r="AS4">
        <v>19.5</v>
      </c>
      <c r="AT4">
        <v>19.3</v>
      </c>
      <c r="AU4">
        <v>19.2</v>
      </c>
      <c r="AV4">
        <v>20.6</v>
      </c>
      <c r="AW4">
        <v>20.3</v>
      </c>
      <c r="AX4">
        <v>12.9</v>
      </c>
      <c r="AY4">
        <v>12.5</v>
      </c>
      <c r="AZ4">
        <v>16.899999999999999</v>
      </c>
      <c r="BA4">
        <v>15.4</v>
      </c>
      <c r="BB4">
        <v>17</v>
      </c>
      <c r="BC4">
        <v>19.3</v>
      </c>
      <c r="BD4">
        <v>21.2</v>
      </c>
      <c r="BE4">
        <v>21.8</v>
      </c>
      <c r="BF4">
        <v>23.4</v>
      </c>
      <c r="BG4">
        <v>24</v>
      </c>
      <c r="BH4">
        <v>23.9</v>
      </c>
      <c r="BI4">
        <v>23.2</v>
      </c>
      <c r="BJ4">
        <v>23.8</v>
      </c>
      <c r="BK4">
        <v>23.1</v>
      </c>
      <c r="BL4">
        <v>15.9</v>
      </c>
      <c r="BM4">
        <v>14.4</v>
      </c>
      <c r="BN4">
        <v>16.100000000000001</v>
      </c>
      <c r="BO4">
        <v>18.5</v>
      </c>
      <c r="BP4" s="7">
        <v>16.600000000000001</v>
      </c>
      <c r="BQ4">
        <v>15.3</v>
      </c>
      <c r="BR4">
        <v>17.600000000000001</v>
      </c>
      <c r="BS4">
        <v>20</v>
      </c>
      <c r="BT4">
        <v>20.9</v>
      </c>
      <c r="BU4">
        <v>22.1</v>
      </c>
      <c r="BV4">
        <v>17.8</v>
      </c>
      <c r="BW4">
        <v>19.7</v>
      </c>
      <c r="BX4">
        <v>20.6</v>
      </c>
      <c r="BY4">
        <v>17.899999999999999</v>
      </c>
      <c r="BZ4">
        <v>16.2</v>
      </c>
      <c r="CA4">
        <v>20.3</v>
      </c>
      <c r="CB4">
        <v>21.3</v>
      </c>
      <c r="CC4">
        <v>23</v>
      </c>
      <c r="CD4">
        <v>23.2</v>
      </c>
      <c r="CE4">
        <v>21.4</v>
      </c>
      <c r="CF4">
        <v>21.5</v>
      </c>
      <c r="CG4">
        <v>21.8</v>
      </c>
      <c r="CH4">
        <v>22</v>
      </c>
      <c r="CI4">
        <v>21.1</v>
      </c>
      <c r="CJ4">
        <v>22.3</v>
      </c>
      <c r="CK4">
        <v>20.7</v>
      </c>
      <c r="CL4">
        <v>20.6</v>
      </c>
      <c r="CM4">
        <v>21.1</v>
      </c>
      <c r="CN4">
        <v>23.6</v>
      </c>
      <c r="CO4">
        <v>23.2</v>
      </c>
      <c r="CP4">
        <v>23.9</v>
      </c>
      <c r="CQ4">
        <v>19.3</v>
      </c>
      <c r="CR4">
        <v>23.3</v>
      </c>
      <c r="CS4">
        <v>24.1</v>
      </c>
      <c r="CT4">
        <v>25</v>
      </c>
      <c r="CU4">
        <v>24</v>
      </c>
      <c r="CV4">
        <v>25.2</v>
      </c>
      <c r="CW4">
        <v>25.2</v>
      </c>
      <c r="CX4">
        <v>25.3</v>
      </c>
      <c r="CY4">
        <v>26.2</v>
      </c>
      <c r="CZ4">
        <v>25.5</v>
      </c>
      <c r="DA4">
        <v>24.8</v>
      </c>
      <c r="DB4">
        <v>26.4</v>
      </c>
      <c r="DC4">
        <v>25.9</v>
      </c>
      <c r="DD4">
        <v>26.7</v>
      </c>
      <c r="DE4">
        <v>25.6</v>
      </c>
      <c r="DF4">
        <v>24.7</v>
      </c>
      <c r="DG4">
        <v>26.5</v>
      </c>
      <c r="DH4">
        <v>26.9</v>
      </c>
      <c r="DI4">
        <v>26.7</v>
      </c>
      <c r="DJ4">
        <v>26.2</v>
      </c>
      <c r="DK4">
        <v>26.3</v>
      </c>
      <c r="DL4">
        <v>26.4</v>
      </c>
      <c r="DM4">
        <v>26.4</v>
      </c>
      <c r="DN4">
        <v>26.7</v>
      </c>
      <c r="DO4">
        <v>25.9</v>
      </c>
      <c r="DP4">
        <f>243.04*(LN(大氣濕度!DP4/100)+((17.625*大氣溫度!DP4)/(243.04+大氣溫度!DP4)))/(17.625-LN(大氣濕度!DP4/100)-((17.625*大氣溫度!DP4)/(243.04+大氣溫度!DP4)))</f>
        <v>24.018592119163781</v>
      </c>
      <c r="DQ4">
        <f>243.04*(LN(大氣濕度!DQ4/100)+((17.625*大氣溫度!DQ4)/(243.04+大氣溫度!DQ4)))/(17.625-LN(大氣濕度!DQ4/100)-((17.625*大氣溫度!DQ4)/(243.04+大氣溫度!DQ4)))</f>
        <v>23.195030599238329</v>
      </c>
      <c r="DR4">
        <f>243.04*(LN(大氣濕度!DR4/100)+((17.625*大氣溫度!DR4)/(243.04+大氣溫度!DR4)))/(17.625-LN(大氣濕度!DR4/100)-((17.625*大氣溫度!DR4)/(243.04+大氣溫度!DR4)))</f>
        <v>23.278677706089482</v>
      </c>
      <c r="DS4">
        <f>243.04*(LN(大氣濕度!DS4/100)+((17.625*大氣溫度!DS4)/(243.04+大氣溫度!DS4)))/(17.625-LN(大氣濕度!DS4/100)-((17.625*大氣溫度!DS4)/(243.04+大氣溫度!DS4)))</f>
        <v>24.751314549297334</v>
      </c>
      <c r="DT4">
        <f>243.04*(LN(大氣濕度!DT4/100)+((17.625*大氣溫度!DT4)/(243.04+大氣溫度!DT4)))/(17.625-LN(大氣濕度!DT4/100)-((17.625*大氣溫度!DT4)/(243.04+大氣溫度!DT4)))</f>
        <v>25.037079055023266</v>
      </c>
      <c r="DU4">
        <f>243.04*(LN(大氣濕度!DU4/100)+((17.625*大氣溫度!DU4)/(243.04+大氣溫度!DU4)))/(17.625-LN(大氣濕度!DU4/100)-((17.625*大氣溫度!DU4)/(243.04+大氣溫度!DU4)))</f>
        <v>24.004613741725979</v>
      </c>
      <c r="DV4">
        <f>243.04*(LN(大氣濕度!DV4/100)+((17.625*大氣溫度!DV4)/(243.04+大氣溫度!DV4)))/(17.625-LN(大氣濕度!DV4/100)-((17.625*大氣溫度!DV4)/(243.04+大氣溫度!DV4)))</f>
        <v>23.294652263993605</v>
      </c>
      <c r="DW4">
        <f>243.04*(LN(大氣濕度!DW4/100)+((17.625*大氣溫度!DW4)/(243.04+大氣溫度!DW4)))/(17.625-LN(大氣濕度!DW4/100)-((17.625*大氣溫度!DW4)/(243.04+大氣溫度!DW4)))</f>
        <v>22.599126220969193</v>
      </c>
      <c r="DX4">
        <f>243.04*(LN(大氣濕度!DX4/100)+((17.625*大氣溫度!DX4)/(243.04+大氣溫度!DX4)))/(17.625-LN(大氣濕度!DX4/100)-((17.625*大氣溫度!DX4)/(243.04+大氣溫度!DX4)))</f>
        <v>23.085576708828775</v>
      </c>
      <c r="DY4">
        <f>243.04*(LN(大氣濕度!DY4/100)+((17.625*大氣溫度!DY4)/(243.04+大氣溫度!DY4)))/(17.625-LN(大氣濕度!DY4/100)-((17.625*大氣溫度!DY4)/(243.04+大氣溫度!DY4)))</f>
        <v>22.961052744546151</v>
      </c>
      <c r="DZ4">
        <f>243.04*(LN(大氣濕度!DZ4/100)+((17.625*大氣溫度!DZ4)/(243.04+大氣溫度!DZ4)))/(17.625-LN(大氣濕度!DZ4/100)-((17.625*大氣溫度!DZ4)/(243.04+大氣溫度!DZ4)))</f>
        <v>23.561876065477527</v>
      </c>
      <c r="EA4">
        <f>243.04*(LN(大氣濕度!EA4/100)+((17.625*大氣溫度!EA4)/(243.04+大氣溫度!EA4)))/(17.625-LN(大氣濕度!EA4/100)-((17.625*大氣溫度!EA4)/(243.04+大氣溫度!EA4)))</f>
        <v>22.692483440062944</v>
      </c>
      <c r="EB4">
        <f>243.04*(LN(大氣濕度!EB4/100)+((17.625*大氣溫度!EB4)/(243.04+大氣溫度!EB4)))/(17.625-LN(大氣濕度!EB4/100)-((17.625*大氣溫度!EB4)/(243.04+大氣溫度!EB4)))</f>
        <v>24.651171336037251</v>
      </c>
      <c r="EC4">
        <f>243.04*(LN(大氣濕度!EC4/100)+((17.625*大氣溫度!EC4)/(243.04+大氣溫度!EC4)))/(17.625-LN(大氣濕度!EC4/100)-((17.625*大氣溫度!EC4)/(243.04+大氣溫度!EC4)))</f>
        <v>23.921619147244542</v>
      </c>
      <c r="ED4">
        <f>243.04*(LN(大氣濕度!ED4/100)+((17.625*大氣溫度!ED4)/(243.04+大氣溫度!ED4)))/(17.625-LN(大氣濕度!ED4/100)-((17.625*大氣溫度!ED4)/(243.04+大氣溫度!ED4)))</f>
        <v>23.77149452009208</v>
      </c>
      <c r="EE4">
        <f>243.04*(LN(大氣濕度!EE4/100)+((17.625*大氣溫度!EE4)/(243.04+大氣溫度!EE4)))/(17.625-LN(大氣濕度!EE4/100)-((17.625*大氣溫度!EE4)/(243.04+大氣溫度!EE4)))</f>
        <v>24.748168321061389</v>
      </c>
      <c r="EF4">
        <f>243.04*(LN(大氣濕度!EF4/100)+((17.625*大氣溫度!EF4)/(243.04+大氣溫度!EF4)))/(17.625-LN(大氣濕度!EF4/100)-((17.625*大氣溫度!EF4)/(243.04+大氣溫度!EF4)))</f>
        <v>24.450975511229373</v>
      </c>
      <c r="EG4">
        <f>243.04*(LN(大氣濕度!EG4/100)+((17.625*大氣溫度!EG4)/(243.04+大氣溫度!EG4)))/(17.625-LN(大氣濕度!EG4/100)-((17.625*大氣溫度!EG4)/(243.04+大氣溫度!EG4)))</f>
        <v>22.286342541734431</v>
      </c>
      <c r="EH4">
        <f>243.04*(LN(大氣濕度!EH4/100)+((17.625*大氣溫度!EH4)/(243.04+大氣溫度!EH4)))/(17.625-LN(大氣濕度!EH4/100)-((17.625*大氣溫度!EH4)/(243.04+大氣溫度!EH4)))</f>
        <v>24.151118509579035</v>
      </c>
      <c r="EI4">
        <f>243.04*(LN(大氣濕度!EI4/100)+((17.625*大氣溫度!EI4)/(243.04+大氣溫度!EI4)))/(17.625-LN(大氣濕度!EI4/100)-((17.625*大氣溫度!EI4)/(243.04+大氣溫度!EI4)))</f>
        <v>23.687331850527688</v>
      </c>
      <c r="EJ4">
        <f>243.04*(LN(大氣濕度!EJ4/100)+((17.625*大氣溫度!EJ4)/(243.04+大氣溫度!EJ4)))/(17.625-LN(大氣濕度!EJ4/100)-((17.625*大氣溫度!EJ4)/(243.04+大氣溫度!EJ4)))</f>
        <v>23.767149825322701</v>
      </c>
      <c r="EK4">
        <f>243.04*(LN(大氣濕度!EK4/100)+((17.625*大氣溫度!EK4)/(243.04+大氣溫度!EK4)))/(17.625-LN(大氣濕度!EK4/100)-((17.625*大氣溫度!EK4)/(243.04+大氣溫度!EK4)))</f>
        <v>23.955531838796894</v>
      </c>
      <c r="EL4">
        <f>243.04*(LN(大氣濕度!EL4/100)+((17.625*大氣溫度!EL4)/(243.04+大氣溫度!EL4)))/(17.625-LN(大氣濕度!EL4/100)-((17.625*大氣溫度!EL4)/(243.04+大氣溫度!EL4)))</f>
        <v>24.06544043025481</v>
      </c>
      <c r="EM4">
        <f>243.04*(LN(大氣濕度!EM4/100)+((17.625*大氣溫度!EM4)/(243.04+大氣溫度!EM4)))/(17.625-LN(大氣濕度!EM4/100)-((17.625*大氣溫度!EM4)/(243.04+大氣溫度!EM4)))</f>
        <v>22.791600892041394</v>
      </c>
    </row>
    <row r="5" spans="1:151" ht="16.5" x14ac:dyDescent="0.25">
      <c r="A5" s="12">
        <v>8.3333333333333301E-2</v>
      </c>
      <c r="B5"/>
      <c r="C5">
        <v>13.3</v>
      </c>
      <c r="D5">
        <v>13.9</v>
      </c>
      <c r="E5">
        <v>14.7</v>
      </c>
      <c r="F5">
        <v>15.3</v>
      </c>
      <c r="G5">
        <v>14.7</v>
      </c>
      <c r="H5">
        <v>16.600000000000001</v>
      </c>
      <c r="I5">
        <v>14.4</v>
      </c>
      <c r="J5">
        <v>15.8</v>
      </c>
      <c r="K5">
        <v>17.7</v>
      </c>
      <c r="L5">
        <v>15.6</v>
      </c>
      <c r="M5">
        <v>16.7</v>
      </c>
      <c r="N5">
        <v>17.399999999999999</v>
      </c>
      <c r="O5">
        <v>15.9</v>
      </c>
      <c r="P5">
        <v>16.3</v>
      </c>
      <c r="Q5"/>
      <c r="R5"/>
      <c r="S5"/>
      <c r="T5">
        <v>11.3</v>
      </c>
      <c r="U5">
        <v>13</v>
      </c>
      <c r="V5">
        <v>10.7</v>
      </c>
      <c r="W5">
        <v>15.2</v>
      </c>
      <c r="X5">
        <v>17.5</v>
      </c>
      <c r="Y5">
        <v>17.8</v>
      </c>
      <c r="Z5">
        <v>18.3</v>
      </c>
      <c r="AA5">
        <v>16.899999999999999</v>
      </c>
      <c r="AB5">
        <v>15.5</v>
      </c>
      <c r="AC5">
        <v>17.5</v>
      </c>
      <c r="AD5">
        <v>19.2</v>
      </c>
      <c r="AE5">
        <v>13.4</v>
      </c>
      <c r="AF5">
        <v>16.3</v>
      </c>
      <c r="AG5" s="7">
        <v>18.399999999999999</v>
      </c>
      <c r="AH5">
        <v>18.3</v>
      </c>
      <c r="AI5">
        <v>18.3</v>
      </c>
      <c r="AJ5">
        <v>16</v>
      </c>
      <c r="AK5">
        <v>16.2</v>
      </c>
      <c r="AL5">
        <v>16.899999999999999</v>
      </c>
      <c r="AM5">
        <v>17.5</v>
      </c>
      <c r="AN5">
        <v>17.5</v>
      </c>
      <c r="AO5">
        <v>17.600000000000001</v>
      </c>
      <c r="AP5">
        <v>16.100000000000001</v>
      </c>
      <c r="AQ5">
        <v>17.3</v>
      </c>
      <c r="AR5">
        <v>16.899999999999999</v>
      </c>
      <c r="AS5">
        <v>19.2</v>
      </c>
      <c r="AT5">
        <v>19.3</v>
      </c>
      <c r="AU5">
        <v>19.2</v>
      </c>
      <c r="AV5">
        <v>20.6</v>
      </c>
      <c r="AW5">
        <v>20</v>
      </c>
      <c r="AX5">
        <v>12.6</v>
      </c>
      <c r="AY5">
        <v>12.5</v>
      </c>
      <c r="AZ5">
        <v>17</v>
      </c>
      <c r="BA5">
        <v>13.5</v>
      </c>
      <c r="BB5">
        <v>17</v>
      </c>
      <c r="BC5">
        <v>19.100000000000001</v>
      </c>
      <c r="BD5">
        <v>21</v>
      </c>
      <c r="BE5">
        <v>21.7</v>
      </c>
      <c r="BF5">
        <v>23.2</v>
      </c>
      <c r="BG5">
        <v>23.8</v>
      </c>
      <c r="BH5">
        <v>23.9</v>
      </c>
      <c r="BI5">
        <v>23</v>
      </c>
      <c r="BJ5">
        <v>23.9</v>
      </c>
      <c r="BK5">
        <v>22.8</v>
      </c>
      <c r="BL5">
        <v>15.7</v>
      </c>
      <c r="BM5">
        <v>14.1</v>
      </c>
      <c r="BN5">
        <v>15.7</v>
      </c>
      <c r="BO5">
        <v>18.600000000000001</v>
      </c>
      <c r="BP5" s="7">
        <v>16.2</v>
      </c>
      <c r="BQ5">
        <v>15.3</v>
      </c>
      <c r="BR5">
        <v>17.600000000000001</v>
      </c>
      <c r="BS5">
        <v>20</v>
      </c>
      <c r="BT5">
        <v>20.5</v>
      </c>
      <c r="BU5">
        <v>21.7</v>
      </c>
      <c r="BV5">
        <v>17.8</v>
      </c>
      <c r="BW5">
        <v>19.600000000000001</v>
      </c>
      <c r="BX5">
        <v>20.6</v>
      </c>
      <c r="BY5">
        <v>17.8</v>
      </c>
      <c r="BZ5">
        <v>15.9</v>
      </c>
      <c r="CA5">
        <v>20.2</v>
      </c>
      <c r="CB5">
        <v>21.7</v>
      </c>
      <c r="CC5">
        <v>22.9</v>
      </c>
      <c r="CD5">
        <v>23.2</v>
      </c>
      <c r="CE5">
        <v>21.2</v>
      </c>
      <c r="CF5">
        <v>21.8</v>
      </c>
      <c r="CG5">
        <v>21.8</v>
      </c>
      <c r="CH5">
        <v>22.1</v>
      </c>
      <c r="CI5">
        <v>21.2</v>
      </c>
      <c r="CJ5">
        <v>22.1</v>
      </c>
      <c r="CK5">
        <v>20.7</v>
      </c>
      <c r="CL5">
        <v>20.5</v>
      </c>
      <c r="CM5">
        <v>21</v>
      </c>
      <c r="CN5">
        <v>23.5</v>
      </c>
      <c r="CO5">
        <v>23.2</v>
      </c>
      <c r="CP5">
        <v>23.9</v>
      </c>
      <c r="CQ5">
        <v>19.2</v>
      </c>
      <c r="CR5">
        <v>23</v>
      </c>
      <c r="CS5">
        <v>24</v>
      </c>
      <c r="CT5">
        <v>25.4</v>
      </c>
      <c r="CU5">
        <v>23.8</v>
      </c>
      <c r="CV5">
        <v>24.8</v>
      </c>
      <c r="CW5">
        <v>24.8</v>
      </c>
      <c r="CX5">
        <v>24.9</v>
      </c>
      <c r="CY5">
        <v>25.7</v>
      </c>
      <c r="CZ5">
        <v>25.3</v>
      </c>
      <c r="DA5">
        <v>24.6</v>
      </c>
      <c r="DB5">
        <v>26.2</v>
      </c>
      <c r="DC5">
        <v>25.6</v>
      </c>
      <c r="DD5">
        <v>26.3</v>
      </c>
      <c r="DE5">
        <v>25.3</v>
      </c>
      <c r="DF5">
        <v>24.6</v>
      </c>
      <c r="DG5">
        <v>26</v>
      </c>
      <c r="DH5">
        <v>26.5</v>
      </c>
      <c r="DI5">
        <v>26.5</v>
      </c>
      <c r="DJ5">
        <v>26</v>
      </c>
      <c r="DK5">
        <v>26.3</v>
      </c>
      <c r="DL5">
        <v>26.2</v>
      </c>
      <c r="DM5">
        <v>26.3</v>
      </c>
      <c r="DN5">
        <v>26.9</v>
      </c>
      <c r="DO5">
        <v>25.6</v>
      </c>
      <c r="DP5">
        <f>243.04*(LN(大氣濕度!DP5/100)+((17.625*大氣溫度!DP5)/(243.04+大氣溫度!DP5)))/(17.625-LN(大氣濕度!DP5/100)-((17.625*大氣溫度!DP5)/(243.04+大氣溫度!DP5)))</f>
        <v>23.919100384026795</v>
      </c>
      <c r="DQ5">
        <f>243.04*(LN(大氣濕度!DQ5/100)+((17.625*大氣溫度!DQ5)/(243.04+大氣溫度!DQ5)))/(17.625-LN(大氣濕度!DQ5/100)-((17.625*大氣溫度!DQ5)/(243.04+大氣溫度!DQ5)))</f>
        <v>23.421638871132537</v>
      </c>
      <c r="DR5">
        <f>243.04*(LN(大氣濕度!DR5/100)+((17.625*大氣溫度!DR5)/(243.04+大氣溫度!DR5)))/(17.625-LN(大氣濕度!DR5/100)-((17.625*大氣溫度!DR5)/(243.04+大氣溫度!DR5)))</f>
        <v>23.475359916687456</v>
      </c>
      <c r="DS5">
        <f>243.04*(LN(大氣濕度!DS5/100)+((17.625*大氣溫度!DS5)/(243.04+大氣溫度!DS5)))/(17.625-LN(大氣濕度!DS5/100)-((17.625*大氣溫度!DS5)/(243.04+大氣溫度!DS5)))</f>
        <v>24.735009372888925</v>
      </c>
      <c r="DT5">
        <f>243.04*(LN(大氣濕度!DT5/100)+((17.625*大氣溫度!DT5)/(243.04+大氣溫度!DT5)))/(17.625-LN(大氣濕度!DT5/100)-((17.625*大氣溫度!DT5)/(243.04+大氣溫度!DT5)))</f>
        <v>24.846835199839187</v>
      </c>
      <c r="DU5">
        <f>243.04*(LN(大氣濕度!DU5/100)+((17.625*大氣溫度!DU5)/(243.04+大氣溫度!DU5)))/(17.625-LN(大氣濕度!DU5/100)-((17.625*大氣溫度!DU5)/(243.04+大氣溫度!DU5)))</f>
        <v>24.2638995238413</v>
      </c>
      <c r="DV5">
        <f>243.04*(LN(大氣濕度!DV5/100)+((17.625*大氣溫度!DV5)/(243.04+大氣溫度!DV5)))/(17.625-LN(大氣濕度!DV5/100)-((17.625*大氣溫度!DV5)/(243.04+大氣溫度!DV5)))</f>
        <v>23.294652263993605</v>
      </c>
      <c r="DW5">
        <f>243.04*(LN(大氣濕度!DW5/100)+((17.625*大氣溫度!DW5)/(243.04+大氣溫度!DW5)))/(17.625-LN(大氣濕度!DW5/100)-((17.625*大氣溫度!DW5)/(243.04+大氣溫度!DW5)))</f>
        <v>22.454866735005574</v>
      </c>
      <c r="DX5">
        <f>243.04*(LN(大氣濕度!DX5/100)+((17.625*大氣溫度!DX5)/(243.04+大氣溫度!DX5)))/(17.625-LN(大氣濕度!DX5/100)-((17.625*大氣溫度!DX5)/(243.04+大氣溫度!DX5)))</f>
        <v>23.707722789376962</v>
      </c>
      <c r="DY5">
        <f>243.04*(LN(大氣濕度!DY5/100)+((17.625*大氣溫度!DY5)/(243.04+大氣溫度!DY5)))/(17.625-LN(大氣濕度!DY5/100)-((17.625*大氣溫度!DY5)/(243.04+大氣溫度!DY5)))</f>
        <v>22.586154569178166</v>
      </c>
      <c r="DZ5">
        <f>243.04*(LN(大氣濕度!DZ5/100)+((17.625*大氣溫度!DZ5)/(243.04+大氣溫度!DZ5)))/(17.625-LN(大氣濕度!DZ5/100)-((17.625*大氣溫度!DZ5)/(243.04+大氣溫度!DZ5)))</f>
        <v>23.175825089226805</v>
      </c>
      <c r="EA5">
        <f>243.04*(LN(大氣濕度!EA5/100)+((17.625*大氣溫度!EA5)/(243.04+大氣溫度!EA5)))/(17.625-LN(大氣濕度!EA5/100)-((17.625*大氣溫度!EA5)/(243.04+大氣溫度!EA5)))</f>
        <v>23.266628116944744</v>
      </c>
      <c r="EB5">
        <f>243.04*(LN(大氣濕度!EB5/100)+((17.625*大氣溫度!EB5)/(243.04+大氣溫度!EB5)))/(17.625-LN(大氣濕度!EB5/100)-((17.625*大氣溫度!EB5)/(243.04+大氣溫度!EB5)))</f>
        <v>24.644407008376966</v>
      </c>
      <c r="EC5">
        <f>243.04*(LN(大氣濕度!EC5/100)+((17.625*大氣溫度!EC5)/(243.04+大氣溫度!EC5)))/(17.625-LN(大氣濕度!EC5/100)-((17.625*大氣溫度!EC5)/(243.04+大氣溫度!EC5)))</f>
        <v>23.98652083289279</v>
      </c>
      <c r="ED5">
        <f>243.04*(LN(大氣濕度!ED5/100)+((17.625*大氣溫度!ED5)/(243.04+大氣溫度!ED5)))/(17.625-LN(大氣濕度!ED5/100)-((17.625*大氣溫度!ED5)/(243.04+大氣溫度!ED5)))</f>
        <v>23.869479834823828</v>
      </c>
      <c r="EE5">
        <f>243.04*(LN(大氣濕度!EE5/100)+((17.625*大氣溫度!EE5)/(243.04+大氣溫度!EE5)))/(17.625-LN(大氣濕度!EE5/100)-((17.625*大氣溫度!EE5)/(243.04+大氣溫度!EE5)))</f>
        <v>24.551634284897553</v>
      </c>
      <c r="EF5">
        <f>243.04*(LN(大氣濕度!EF5/100)+((17.625*大氣溫度!EF5)/(243.04+大氣溫度!EF5)))/(17.625-LN(大氣濕度!EF5/100)-((17.625*大氣溫度!EF5)/(243.04+大氣溫度!EF5)))</f>
        <v>24.555356430965904</v>
      </c>
      <c r="EG5">
        <f>243.04*(LN(大氣濕度!EG5/100)+((17.625*大氣溫度!EG5)/(243.04+大氣溫度!EG5)))/(17.625-LN(大氣濕度!EG5/100)-((17.625*大氣溫度!EG5)/(243.04+大氣溫度!EG5)))</f>
        <v>22.35484368132396</v>
      </c>
      <c r="EH5">
        <f>243.04*(LN(大氣濕度!EH5/100)+((17.625*大氣溫度!EH5)/(243.04+大氣溫度!EH5)))/(17.625-LN(大氣濕度!EH5/100)-((17.625*大氣溫度!EH5)/(243.04+大氣溫度!EH5)))</f>
        <v>23.740218829658456</v>
      </c>
      <c r="EI5">
        <f>243.04*(LN(大氣濕度!EI5/100)+((17.625*大氣溫度!EI5)/(243.04+大氣溫度!EI5)))/(17.625-LN(大氣濕度!EI5/100)-((17.625*大氣溫度!EI5)/(243.04+大氣溫度!EI5)))</f>
        <v>23.092662400406684</v>
      </c>
      <c r="EJ5">
        <f>243.04*(LN(大氣濕度!EJ5/100)+((17.625*大氣溫度!EJ5)/(243.04+大氣溫度!EJ5)))/(17.625-LN(大氣濕度!EJ5/100)-((17.625*大氣溫度!EJ5)/(243.04+大氣溫度!EJ5)))</f>
        <v>23.642978480754508</v>
      </c>
      <c r="EK5">
        <f>243.04*(LN(大氣濕度!EK5/100)+((17.625*大氣溫度!EK5)/(243.04+大氣溫度!EK5)))/(17.625-LN(大氣濕度!EK5/100)-((17.625*大氣溫度!EK5)/(243.04+大氣溫度!EK5)))</f>
        <v>23.546275271106669</v>
      </c>
      <c r="EL5">
        <f>243.04*(LN(大氣濕度!EL5/100)+((17.625*大氣溫度!EL5)/(243.04+大氣溫度!EL5)))/(17.625-LN(大氣濕度!EL5/100)-((17.625*大氣溫度!EL5)/(243.04+大氣溫度!EL5)))</f>
        <v>22.797329462471016</v>
      </c>
      <c r="EM5">
        <f>243.04*(LN(大氣濕度!EM5/100)+((17.625*大氣溫度!EM5)/(243.04+大氣溫度!EM5)))/(17.625-LN(大氣濕度!EM5/100)-((17.625*大氣溫度!EM5)/(243.04+大氣溫度!EM5)))</f>
        <v>22.301670459842409</v>
      </c>
    </row>
    <row r="6" spans="1:151" ht="16.5" x14ac:dyDescent="0.25">
      <c r="A6" s="12">
        <v>0.125</v>
      </c>
      <c r="B6"/>
      <c r="C6">
        <v>13.2</v>
      </c>
      <c r="D6">
        <v>13.9</v>
      </c>
      <c r="E6">
        <v>14.6</v>
      </c>
      <c r="F6">
        <v>14.7</v>
      </c>
      <c r="G6">
        <v>15.1</v>
      </c>
      <c r="H6">
        <v>16.2</v>
      </c>
      <c r="I6">
        <v>14.2</v>
      </c>
      <c r="J6">
        <v>15.6</v>
      </c>
      <c r="K6">
        <v>17.7</v>
      </c>
      <c r="L6">
        <v>16</v>
      </c>
      <c r="M6">
        <v>16.600000000000001</v>
      </c>
      <c r="N6">
        <v>17.5</v>
      </c>
      <c r="O6">
        <v>16.399999999999999</v>
      </c>
      <c r="P6">
        <v>16.5</v>
      </c>
      <c r="Q6"/>
      <c r="R6"/>
      <c r="S6"/>
      <c r="T6">
        <v>11.1</v>
      </c>
      <c r="U6">
        <v>12.6</v>
      </c>
      <c r="V6">
        <v>11.1</v>
      </c>
      <c r="W6">
        <v>14.8</v>
      </c>
      <c r="X6">
        <v>17.600000000000001</v>
      </c>
      <c r="Y6">
        <v>17.899999999999999</v>
      </c>
      <c r="Z6">
        <v>18.3</v>
      </c>
      <c r="AA6">
        <v>16.899999999999999</v>
      </c>
      <c r="AB6">
        <v>15.5</v>
      </c>
      <c r="AC6">
        <v>17.600000000000001</v>
      </c>
      <c r="AD6">
        <v>19.2</v>
      </c>
      <c r="AE6">
        <v>13.5</v>
      </c>
      <c r="AF6">
        <v>16.399999999999999</v>
      </c>
      <c r="AG6" s="7">
        <v>18.600000000000001</v>
      </c>
      <c r="AH6">
        <v>18.100000000000001</v>
      </c>
      <c r="AI6">
        <v>18.2</v>
      </c>
      <c r="AJ6">
        <v>16</v>
      </c>
      <c r="AK6">
        <v>16.399999999999999</v>
      </c>
      <c r="AL6">
        <v>16.8</v>
      </c>
      <c r="AM6">
        <v>17.600000000000001</v>
      </c>
      <c r="AN6">
        <v>17.8</v>
      </c>
      <c r="AO6">
        <v>17.2</v>
      </c>
      <c r="AP6">
        <v>16.100000000000001</v>
      </c>
      <c r="AQ6">
        <v>17</v>
      </c>
      <c r="AR6">
        <v>17.2</v>
      </c>
      <c r="AS6">
        <v>18.899999999999999</v>
      </c>
      <c r="AT6">
        <v>19.399999999999999</v>
      </c>
      <c r="AU6">
        <v>19.3</v>
      </c>
      <c r="AV6">
        <v>20.9</v>
      </c>
      <c r="AW6">
        <v>19.899999999999999</v>
      </c>
      <c r="AX6">
        <v>12.4</v>
      </c>
      <c r="AY6">
        <v>12.7</v>
      </c>
      <c r="AZ6">
        <v>17.100000000000001</v>
      </c>
      <c r="BA6">
        <v>12.3</v>
      </c>
      <c r="BB6">
        <v>17.100000000000001</v>
      </c>
      <c r="BC6">
        <v>18.8</v>
      </c>
      <c r="BD6">
        <v>20.9</v>
      </c>
      <c r="BE6">
        <v>21.5</v>
      </c>
      <c r="BF6">
        <v>22.9</v>
      </c>
      <c r="BG6">
        <v>23.5</v>
      </c>
      <c r="BH6">
        <v>23.7</v>
      </c>
      <c r="BI6">
        <v>23</v>
      </c>
      <c r="BJ6">
        <v>23.6</v>
      </c>
      <c r="BK6">
        <v>23</v>
      </c>
      <c r="BL6">
        <v>15.5</v>
      </c>
      <c r="BM6">
        <v>13.7</v>
      </c>
      <c r="BN6">
        <v>15.6</v>
      </c>
      <c r="BO6">
        <v>18.600000000000001</v>
      </c>
      <c r="BP6" s="7">
        <v>16.100000000000001</v>
      </c>
      <c r="BQ6">
        <v>15.5</v>
      </c>
      <c r="BR6">
        <v>17.399999999999999</v>
      </c>
      <c r="BS6">
        <v>20.100000000000001</v>
      </c>
      <c r="BT6">
        <v>20.2</v>
      </c>
      <c r="BU6">
        <v>21.5</v>
      </c>
      <c r="BV6">
        <v>17.8</v>
      </c>
      <c r="BW6">
        <v>19.600000000000001</v>
      </c>
      <c r="BX6">
        <v>20.399999999999999</v>
      </c>
      <c r="BY6">
        <v>18.100000000000001</v>
      </c>
      <c r="BZ6">
        <v>15.9</v>
      </c>
      <c r="CA6">
        <v>20.100000000000001</v>
      </c>
      <c r="CB6">
        <v>21.9</v>
      </c>
      <c r="CC6">
        <v>23</v>
      </c>
      <c r="CD6">
        <v>23.3</v>
      </c>
      <c r="CE6">
        <v>21.2</v>
      </c>
      <c r="CF6">
        <v>21.5</v>
      </c>
      <c r="CG6">
        <v>21.2</v>
      </c>
      <c r="CH6">
        <v>22</v>
      </c>
      <c r="CI6">
        <v>21.2</v>
      </c>
      <c r="CJ6">
        <v>22.4</v>
      </c>
      <c r="CK6">
        <v>20.399999999999999</v>
      </c>
      <c r="CL6">
        <v>20.3</v>
      </c>
      <c r="CM6">
        <v>20.8</v>
      </c>
      <c r="CN6">
        <v>23.6</v>
      </c>
      <c r="CO6">
        <v>23.2</v>
      </c>
      <c r="CP6">
        <v>23.6</v>
      </c>
      <c r="CQ6">
        <v>19.100000000000001</v>
      </c>
      <c r="CR6">
        <v>22.9</v>
      </c>
      <c r="CS6">
        <v>24.1</v>
      </c>
      <c r="CT6">
        <v>24.9</v>
      </c>
      <c r="CU6">
        <v>23.6</v>
      </c>
      <c r="CV6">
        <v>24.5</v>
      </c>
      <c r="CW6">
        <v>24.5</v>
      </c>
      <c r="CX6">
        <v>24.5</v>
      </c>
      <c r="CY6">
        <v>25.6</v>
      </c>
      <c r="CZ6">
        <v>24.9</v>
      </c>
      <c r="DA6">
        <v>24.8</v>
      </c>
      <c r="DB6">
        <v>26.1</v>
      </c>
      <c r="DC6">
        <v>25.6</v>
      </c>
      <c r="DD6">
        <v>25.8</v>
      </c>
      <c r="DE6">
        <v>25.2</v>
      </c>
      <c r="DF6">
        <v>24.5</v>
      </c>
      <c r="DG6">
        <v>26.2</v>
      </c>
      <c r="DH6">
        <v>26.4</v>
      </c>
      <c r="DI6">
        <v>26.6</v>
      </c>
      <c r="DJ6">
        <v>25.4</v>
      </c>
      <c r="DK6">
        <v>26.3</v>
      </c>
      <c r="DL6">
        <v>25.9</v>
      </c>
      <c r="DM6">
        <v>25.5</v>
      </c>
      <c r="DN6">
        <v>26.7</v>
      </c>
      <c r="DO6">
        <v>25.4</v>
      </c>
      <c r="DP6">
        <f>243.04*(LN(大氣濕度!DP6/100)+((17.625*大氣溫度!DP6)/(243.04+大氣溫度!DP6)))/(17.625-LN(大氣濕度!DP6/100)-((17.625*大氣溫度!DP6)/(243.04+大氣溫度!DP6)))</f>
        <v>24.091620491396956</v>
      </c>
      <c r="DQ6">
        <f>243.04*(LN(大氣濕度!DQ6/100)+((17.625*大氣溫度!DQ6)/(243.04+大氣溫度!DQ6)))/(17.625-LN(大氣濕度!DQ6/100)-((17.625*大氣溫度!DQ6)/(243.04+大氣溫度!DQ6)))</f>
        <v>22.636819537719568</v>
      </c>
      <c r="DR6">
        <f>243.04*(LN(大氣濕度!DR6/100)+((17.625*大氣溫度!DR6)/(243.04+大氣溫度!DR6)))/(17.625-LN(大氣濕度!DR6/100)-((17.625*大氣溫度!DR6)/(243.04+大氣溫度!DR6)))</f>
        <v>23.379545901197631</v>
      </c>
      <c r="DS6">
        <f>243.04*(LN(大氣濕度!DS6/100)+((17.625*大氣溫度!DS6)/(243.04+大氣溫度!DS6)))/(17.625-LN(大氣濕度!DS6/100)-((17.625*大氣溫度!DS6)/(243.04+大氣溫度!DS6)))</f>
        <v>24.152356229239295</v>
      </c>
      <c r="DT6">
        <f>243.04*(LN(大氣濕度!DT6/100)+((17.625*大氣溫度!DT6)/(243.04+大氣溫度!DT6)))/(17.625-LN(大氣濕度!DT6/100)-((17.625*大氣溫度!DT6)/(243.04+大氣溫度!DT6)))</f>
        <v>24.141557902878265</v>
      </c>
      <c r="DU6">
        <f>243.04*(LN(大氣濕度!DU6/100)+((17.625*大氣溫度!DU6)/(243.04+大氣溫度!DU6)))/(17.625-LN(大氣濕度!DU6/100)-((17.625*大氣溫度!DU6)/(243.04+大氣溫度!DU6)))</f>
        <v>24.085617941068268</v>
      </c>
      <c r="DV6">
        <f>243.04*(LN(大氣濕度!DV6/100)+((17.625*大氣溫度!DV6)/(243.04+大氣溫度!DV6)))/(17.625-LN(大氣濕度!DV6/100)-((17.625*大氣溫度!DV6)/(243.04+大氣溫度!DV6)))</f>
        <v>23.195030599238329</v>
      </c>
      <c r="DW6">
        <f>243.04*(LN(大氣濕度!DW6/100)+((17.625*大氣溫度!DW6)/(243.04+大氣溫度!DW6)))/(17.625-LN(大氣濕度!DW6/100)-((17.625*大氣溫度!DW6)/(243.04+大氣溫度!DW6)))</f>
        <v>21.811633656852432</v>
      </c>
      <c r="DX6">
        <f>243.04*(LN(大氣濕度!DX6/100)+((17.625*大氣溫度!DX6)/(243.04+大氣溫度!DX6)))/(17.625-LN(大氣濕度!DX6/100)-((17.625*大氣溫度!DX6)/(243.04+大氣溫度!DX6)))</f>
        <v>23.844361934570376</v>
      </c>
      <c r="DY6">
        <f>243.04*(LN(大氣濕度!DY6/100)+((17.625*大氣溫度!DY6)/(243.04+大氣溫度!DY6)))/(17.625-LN(大氣濕度!DY6/100)-((17.625*大氣溫度!DY6)/(243.04+大氣溫度!DY6)))</f>
        <v>22.395866180935307</v>
      </c>
      <c r="DZ6">
        <f>243.04*(LN(大氣濕度!DZ6/100)+((17.625*大氣溫度!DZ6)/(243.04+大氣溫度!DZ6)))/(17.625-LN(大氣濕度!DZ6/100)-((17.625*大氣溫度!DZ6)/(243.04+大氣溫度!DZ6)))</f>
        <v>22.498660855645145</v>
      </c>
      <c r="EA6">
        <f>243.04*(LN(大氣濕度!EA6/100)+((17.625*大氣溫度!EA6)/(243.04+大氣溫度!EA6)))/(17.625-LN(大氣濕度!EA6/100)-((17.625*大氣溫度!EA6)/(243.04+大氣溫度!EA6)))</f>
        <v>23.266628116944744</v>
      </c>
      <c r="EB6">
        <f>243.04*(LN(大氣濕度!EB6/100)+((17.625*大氣溫度!EB6)/(243.04+大氣溫度!EB6)))/(17.625-LN(大氣濕度!EB6/100)-((17.625*大氣溫度!EB6)/(243.04+大氣溫度!EB6)))</f>
        <v>24.554770821629354</v>
      </c>
      <c r="EC6">
        <f>243.04*(LN(大氣濕度!EC6/100)+((17.625*大氣溫度!EC6)/(243.04+大氣溫度!EC6)))/(17.625-LN(大氣濕度!EC6/100)-((17.625*大氣溫度!EC6)/(243.04+大氣溫度!EC6)))</f>
        <v>23.806686823432202</v>
      </c>
      <c r="ED6">
        <f>243.04*(LN(大氣濕度!ED6/100)+((17.625*大氣溫度!ED6)/(243.04+大氣溫度!ED6)))/(17.625-LN(大氣濕度!ED6/100)-((17.625*大氣溫度!ED6)/(243.04+大氣溫度!ED6)))</f>
        <v>23.667199768603655</v>
      </c>
      <c r="EE6">
        <f>243.04*(LN(大氣濕度!EE6/100)+((17.625*大氣溫度!EE6)/(243.04+大氣溫度!EE6)))/(17.625-LN(大氣濕度!EE6/100)-((17.625*大氣溫度!EE6)/(243.04+大氣溫度!EE6)))</f>
        <v>24.359395368945993</v>
      </c>
      <c r="EF6">
        <f>243.04*(LN(大氣濕度!EF6/100)+((17.625*大氣溫度!EF6)/(243.04+大氣溫度!EF6)))/(17.625-LN(大氣濕度!EF6/100)-((17.625*大氣溫度!EF6)/(243.04+大氣溫度!EF6)))</f>
        <v>24.651171336037251</v>
      </c>
      <c r="EG6">
        <f>243.04*(LN(大氣濕度!EG6/100)+((17.625*大氣溫度!EG6)/(243.04+大氣溫度!EG6)))/(17.625-LN(大氣濕度!EG6/100)-((17.625*大氣溫度!EG6)/(243.04+大氣溫度!EG6)))</f>
        <v>21.713130826396032</v>
      </c>
      <c r="EH6">
        <f>243.04*(LN(大氣濕度!EH6/100)+((17.625*大氣溫度!EH6)/(243.04+大氣溫度!EH6)))/(17.625-LN(大氣濕度!EH6/100)-((17.625*大氣溫度!EH6)/(243.04+大氣溫度!EH6)))</f>
        <v>23.493786355559223</v>
      </c>
      <c r="EI6">
        <f>243.04*(LN(大氣濕度!EI6/100)+((17.625*大氣溫度!EI6)/(243.04+大氣溫度!EI6)))/(17.625-LN(大氣濕度!EI6/100)-((17.625*大氣溫度!EI6)/(243.04+大氣溫度!EI6)))</f>
        <v>23.567015515021353</v>
      </c>
      <c r="EJ6">
        <f>243.04*(LN(大氣濕度!EJ6/100)+((17.625*大氣溫度!EJ6)/(243.04+大氣溫度!EJ6)))/(17.625-LN(大氣濕度!EJ6/100)-((17.625*大氣溫度!EJ6)/(243.04+大氣溫度!EJ6)))</f>
        <v>24.162267348415277</v>
      </c>
      <c r="EK6">
        <f>243.04*(LN(大氣濕度!EK6/100)+((17.625*大氣溫度!EK6)/(243.04+大氣溫度!EK6)))/(17.625-LN(大氣濕度!EK6/100)-((17.625*大氣溫度!EK6)/(243.04+大氣溫度!EK6)))</f>
        <v>24.29086113419249</v>
      </c>
      <c r="EL6">
        <f>243.04*(LN(大氣濕度!EL6/100)+((17.625*大氣溫度!EL6)/(243.04+大氣溫度!EL6)))/(17.625-LN(大氣濕度!EL6/100)-((17.625*大氣溫度!EL6)/(243.04+大氣溫度!EL6)))</f>
        <v>23.073127828242153</v>
      </c>
      <c r="EM6">
        <f>243.04*(LN(大氣濕度!EM6/100)+((17.625*大氣溫度!EM6)/(243.04+大氣溫度!EM6)))/(17.625-LN(大氣濕度!EM6/100)-((17.625*大氣溫度!EM6)/(243.04+大氣溫度!EM6)))</f>
        <v>22.074952413950978</v>
      </c>
    </row>
    <row r="7" spans="1:151" ht="16.5" x14ac:dyDescent="0.25">
      <c r="A7" s="12">
        <v>0.16666666666666699</v>
      </c>
      <c r="B7"/>
      <c r="C7">
        <v>13.2</v>
      </c>
      <c r="D7">
        <v>13.7</v>
      </c>
      <c r="E7">
        <v>14.6</v>
      </c>
      <c r="F7">
        <v>14.3</v>
      </c>
      <c r="G7">
        <v>15.2</v>
      </c>
      <c r="H7">
        <v>16.3</v>
      </c>
      <c r="I7">
        <v>14.2</v>
      </c>
      <c r="J7">
        <v>15.6</v>
      </c>
      <c r="K7">
        <v>16.7</v>
      </c>
      <c r="L7">
        <v>16.2</v>
      </c>
      <c r="M7">
        <v>16.7</v>
      </c>
      <c r="N7">
        <v>17.5</v>
      </c>
      <c r="O7">
        <v>16.3</v>
      </c>
      <c r="P7">
        <v>16.5</v>
      </c>
      <c r="Q7"/>
      <c r="R7"/>
      <c r="S7"/>
      <c r="T7">
        <v>10.9</v>
      </c>
      <c r="U7">
        <v>11.6</v>
      </c>
      <c r="V7">
        <v>11.2</v>
      </c>
      <c r="W7">
        <v>14.6</v>
      </c>
      <c r="X7">
        <v>17.399999999999999</v>
      </c>
      <c r="Y7">
        <v>17.8</v>
      </c>
      <c r="Z7">
        <v>18.100000000000001</v>
      </c>
      <c r="AA7">
        <v>16.8</v>
      </c>
      <c r="AB7">
        <v>15.5</v>
      </c>
      <c r="AC7">
        <v>17.7</v>
      </c>
      <c r="AD7">
        <v>19.3</v>
      </c>
      <c r="AE7">
        <v>13.6</v>
      </c>
      <c r="AF7">
        <v>16.100000000000001</v>
      </c>
      <c r="AG7" s="7">
        <v>18.3</v>
      </c>
      <c r="AH7">
        <v>17.899999999999999</v>
      </c>
      <c r="AI7">
        <v>17.5</v>
      </c>
      <c r="AJ7">
        <v>15.8</v>
      </c>
      <c r="AK7">
        <v>16.2</v>
      </c>
      <c r="AL7">
        <v>16.8</v>
      </c>
      <c r="AM7">
        <v>17.399999999999999</v>
      </c>
      <c r="AN7">
        <v>17.899999999999999</v>
      </c>
      <c r="AO7">
        <v>17</v>
      </c>
      <c r="AP7">
        <v>15.9</v>
      </c>
      <c r="AQ7">
        <v>17.100000000000001</v>
      </c>
      <c r="AR7">
        <v>17.399999999999999</v>
      </c>
      <c r="AS7">
        <v>18.899999999999999</v>
      </c>
      <c r="AT7">
        <v>19.399999999999999</v>
      </c>
      <c r="AU7">
        <v>19.399999999999999</v>
      </c>
      <c r="AV7">
        <v>21.1</v>
      </c>
      <c r="AW7">
        <v>19.8</v>
      </c>
      <c r="AX7">
        <v>12</v>
      </c>
      <c r="AY7">
        <v>12.9</v>
      </c>
      <c r="AZ7">
        <v>17.399999999999999</v>
      </c>
      <c r="BA7">
        <v>12.1</v>
      </c>
      <c r="BB7">
        <v>17.3</v>
      </c>
      <c r="BC7">
        <v>18.899999999999999</v>
      </c>
      <c r="BD7">
        <v>20.8</v>
      </c>
      <c r="BE7">
        <v>21.1</v>
      </c>
      <c r="BF7">
        <v>23</v>
      </c>
      <c r="BG7">
        <v>23.1</v>
      </c>
      <c r="BH7">
        <v>23.6</v>
      </c>
      <c r="BI7">
        <v>22.6</v>
      </c>
      <c r="BJ7">
        <v>23.3</v>
      </c>
      <c r="BK7">
        <v>23</v>
      </c>
      <c r="BL7">
        <v>15.4</v>
      </c>
      <c r="BM7">
        <v>13.4</v>
      </c>
      <c r="BN7">
        <v>15.7</v>
      </c>
      <c r="BO7">
        <v>18.7</v>
      </c>
      <c r="BP7" s="7">
        <v>16.100000000000001</v>
      </c>
      <c r="BQ7">
        <v>15.6</v>
      </c>
      <c r="BR7">
        <v>17.5</v>
      </c>
      <c r="BS7">
        <v>20.100000000000001</v>
      </c>
      <c r="BT7">
        <v>20</v>
      </c>
      <c r="BU7">
        <v>21.2</v>
      </c>
      <c r="BV7">
        <v>17.600000000000001</v>
      </c>
      <c r="BW7">
        <v>19.399999999999999</v>
      </c>
      <c r="BX7">
        <v>20.399999999999999</v>
      </c>
      <c r="BY7">
        <v>18.600000000000001</v>
      </c>
      <c r="BZ7">
        <v>15.8</v>
      </c>
      <c r="CA7">
        <v>20.2</v>
      </c>
      <c r="CB7">
        <v>21.9</v>
      </c>
      <c r="CC7">
        <v>22.4</v>
      </c>
      <c r="CD7">
        <v>23.3</v>
      </c>
      <c r="CE7">
        <v>20.9</v>
      </c>
      <c r="CF7">
        <v>21.4</v>
      </c>
      <c r="CG7">
        <v>20.7</v>
      </c>
      <c r="CH7">
        <v>22</v>
      </c>
      <c r="CI7">
        <v>21.1</v>
      </c>
      <c r="CJ7">
        <v>21.8</v>
      </c>
      <c r="CK7">
        <v>20.2</v>
      </c>
      <c r="CL7">
        <v>20.3</v>
      </c>
      <c r="CM7">
        <v>20.9</v>
      </c>
      <c r="CN7">
        <v>23.7</v>
      </c>
      <c r="CO7">
        <v>23.1</v>
      </c>
      <c r="CP7">
        <v>23.6</v>
      </c>
      <c r="CQ7">
        <v>19.100000000000001</v>
      </c>
      <c r="CR7">
        <v>22.9</v>
      </c>
      <c r="CS7">
        <v>24</v>
      </c>
      <c r="CT7">
        <v>25</v>
      </c>
      <c r="CU7">
        <v>24</v>
      </c>
      <c r="CV7">
        <v>24.2</v>
      </c>
      <c r="CW7">
        <v>24.2</v>
      </c>
      <c r="CX7">
        <v>24.3</v>
      </c>
      <c r="CY7">
        <v>25.5</v>
      </c>
      <c r="CZ7">
        <v>24.5</v>
      </c>
      <c r="DA7">
        <v>24.5</v>
      </c>
      <c r="DB7">
        <v>25.6</v>
      </c>
      <c r="DC7">
        <v>25.8</v>
      </c>
      <c r="DD7">
        <v>25.4</v>
      </c>
      <c r="DE7">
        <v>25</v>
      </c>
      <c r="DF7">
        <v>24.3</v>
      </c>
      <c r="DG7">
        <v>25.7</v>
      </c>
      <c r="DH7">
        <v>26.5</v>
      </c>
      <c r="DI7">
        <v>26.4</v>
      </c>
      <c r="DJ7">
        <v>25.4</v>
      </c>
      <c r="DK7">
        <v>26.1</v>
      </c>
      <c r="DL7">
        <v>25.6</v>
      </c>
      <c r="DM7">
        <v>25.6</v>
      </c>
      <c r="DN7">
        <v>26.6</v>
      </c>
      <c r="DO7">
        <v>25.3</v>
      </c>
      <c r="DP7">
        <f>243.04*(LN(大氣濕度!DP7/100)+((17.625*大氣溫度!DP7)/(243.04+大氣溫度!DP7)))/(17.625-LN(大氣濕度!DP7/100)-((17.625*大氣溫度!DP7)/(243.04+大氣溫度!DP7)))</f>
        <v>24.191240883497027</v>
      </c>
      <c r="DQ7">
        <f>243.04*(LN(大氣濕度!DQ7/100)+((17.625*大氣溫度!DQ7)/(243.04+大氣溫度!DQ7)))/(17.625-LN(大氣濕度!DQ7/100)-((17.625*大氣溫度!DQ7)/(243.04+大氣溫度!DQ7)))</f>
        <v>22.66537653755524</v>
      </c>
      <c r="DR7">
        <f>243.04*(LN(大氣濕度!DR7/100)+((17.625*大氣溫度!DR7)/(243.04+大氣溫度!DR7)))/(17.625-LN(大氣濕度!DR7/100)-((17.625*大氣溫度!DR7)/(243.04+大氣溫度!DR7)))</f>
        <v>22.583219318773626</v>
      </c>
      <c r="DS7">
        <f>243.04*(LN(大氣濕度!DS7/100)+((17.625*大氣溫度!DS7)/(243.04+大氣溫度!DS7)))/(17.625-LN(大氣濕度!DS7/100)-((17.625*大氣溫度!DS7)/(243.04+大氣溫度!DS7)))</f>
        <v>23.475359916687456</v>
      </c>
      <c r="DT7">
        <f>243.04*(LN(大氣濕度!DT7/100)+((17.625*大氣溫度!DT7)/(243.04+大氣溫度!DT7)))/(17.625-LN(大氣濕度!DT7/100)-((17.625*大氣溫度!DT7)/(243.04+大氣溫度!DT7)))</f>
        <v>24.261413734032132</v>
      </c>
      <c r="DU7">
        <f>243.04*(LN(大氣濕度!DU7/100)+((17.625*大氣溫度!DU7)/(243.04+大氣溫度!DU7)))/(17.625-LN(大氣濕度!DU7/100)-((17.625*大氣溫度!DU7)/(243.04+大氣溫度!DU7)))</f>
        <v>24.301501244658226</v>
      </c>
      <c r="DV7">
        <f>243.04*(LN(大氣濕度!DV7/100)+((17.625*大氣溫度!DV7)/(243.04+大氣溫度!DV7)))/(17.625-LN(大氣濕度!DV7/100)-((17.625*大氣溫度!DV7)/(243.04+大氣溫度!DV7)))</f>
        <v>23.222652941933767</v>
      </c>
      <c r="DW7">
        <f>243.04*(LN(大氣濕度!DW7/100)+((17.625*大氣溫度!DW7)/(243.04+大氣溫度!DW7)))/(17.625-LN(大氣濕度!DW7/100)-((17.625*大氣溫度!DW7)/(243.04+大氣溫度!DW7)))</f>
        <v>20.993492688548368</v>
      </c>
      <c r="DX7">
        <f>243.04*(LN(大氣濕度!DX7/100)+((17.625*大氣溫度!DX7)/(243.04+大氣溫度!DX7)))/(17.625-LN(大氣濕度!DX7/100)-((17.625*大氣溫度!DX7)/(243.04+大氣溫度!DX7)))</f>
        <v>23.014963819159611</v>
      </c>
      <c r="DY7">
        <f>243.04*(LN(大氣濕度!DY7/100)+((17.625*大氣溫度!DY7)/(243.04+大氣溫度!DY7)))/(17.625-LN(大氣濕度!DY7/100)-((17.625*大氣溫度!DY7)/(243.04+大氣溫度!DY7)))</f>
        <v>22.494005398106065</v>
      </c>
      <c r="DZ7">
        <f>243.04*(LN(大氣濕度!DZ7/100)+((17.625*大氣溫度!DZ7)/(243.04+大氣溫度!DZ7)))/(17.625-LN(大氣濕度!DZ7/100)-((17.625*大氣溫度!DZ7)/(243.04+大氣溫度!DZ7)))</f>
        <v>23.168210968636078</v>
      </c>
      <c r="EA7">
        <f>243.04*(LN(大氣濕度!EA7/100)+((17.625*大氣溫度!EA7)/(243.04+大氣溫度!EA7)))/(17.625-LN(大氣濕度!EA7/100)-((17.625*大氣溫度!EA7)/(243.04+大氣溫度!EA7)))</f>
        <v>22.592143930653034</v>
      </c>
      <c r="EB7">
        <f>243.04*(LN(大氣濕度!EB7/100)+((17.625*大氣溫度!EB7)/(243.04+大氣溫度!EB7)))/(17.625-LN(大氣濕度!EB7/100)-((17.625*大氣溫度!EB7)/(243.04+大氣溫度!EB7)))</f>
        <v>24.439361912059368</v>
      </c>
      <c r="EC7">
        <f>243.04*(LN(大氣濕度!EC7/100)+((17.625*大氣溫度!EC7)/(243.04+大氣溫度!EC7)))/(17.625-LN(大氣濕度!EC7/100)-((17.625*大氣溫度!EC7)/(243.04+大氣溫度!EC7)))</f>
        <v>23.737902868741511</v>
      </c>
      <c r="ED7">
        <f>243.04*(LN(大氣濕度!ED7/100)+((17.625*大氣溫度!ED7)/(243.04+大氣溫度!ED7)))/(17.625-LN(大氣濕度!ED7/100)-((17.625*大氣溫度!ED7)/(243.04+大氣溫度!ED7)))</f>
        <v>23.376373810064152</v>
      </c>
      <c r="EE7">
        <f>243.04*(LN(大氣濕度!EE7/100)+((17.625*大氣溫度!EE7)/(243.04+大氣溫度!EE7)))/(17.625-LN(大氣濕度!EE7/100)-((17.625*大氣溫度!EE7)/(243.04+大氣溫度!EE7)))</f>
        <v>24.261413734032132</v>
      </c>
      <c r="EF7">
        <f>243.04*(LN(大氣濕度!EF7/100)+((17.625*大氣溫度!EF7)/(243.04+大氣溫度!EF7)))/(17.625-LN(大氣濕度!EF7/100)-((17.625*大氣溫度!EF7)/(243.04+大氣溫度!EF7)))</f>
        <v>24.346195966817788</v>
      </c>
      <c r="EG7">
        <f>243.04*(LN(大氣濕度!EG7/100)+((17.625*大氣溫度!EG7)/(243.04+大氣溫度!EG7)))/(17.625-LN(大氣濕度!EG7/100)-((17.625*大氣溫度!EG7)/(243.04+大氣溫度!EG7)))</f>
        <v>21.484465084373017</v>
      </c>
      <c r="EH7">
        <f>243.04*(LN(大氣濕度!EH7/100)+((17.625*大氣溫度!EH7)/(243.04+大氣溫度!EH7)))/(17.625-LN(大氣濕度!EH7/100)-((17.625*大氣溫度!EH7)/(243.04+大氣溫度!EH7)))</f>
        <v>23.320225669027604</v>
      </c>
      <c r="EI7">
        <f>243.04*(LN(大氣濕度!EI7/100)+((17.625*大氣溫度!EI7)/(243.04+大氣溫度!EI7)))/(17.625-LN(大氣濕度!EI7/100)-((17.625*大氣溫度!EI7)/(243.04+大氣溫度!EI7)))</f>
        <v>23.687331850527688</v>
      </c>
      <c r="EJ7">
        <f>243.04*(LN(大氣濕度!EJ7/100)+((17.625*大氣溫度!EJ7)/(243.04+大氣溫度!EJ7)))/(17.625-LN(大氣濕度!EJ7/100)-((17.625*大氣溫度!EJ7)/(243.04+大氣溫度!EJ7)))</f>
        <v>23.760952884025823</v>
      </c>
      <c r="EK7">
        <f>243.04*(LN(大氣濕度!EK7/100)+((17.625*大氣溫度!EK7)/(243.04+大氣溫度!EK7)))/(17.625-LN(大氣濕度!EK7/100)-((17.625*大氣溫度!EK7)/(243.04+大氣溫度!EK7)))</f>
        <v>24.231356600552267</v>
      </c>
      <c r="EL7">
        <f>243.04*(LN(大氣濕度!EL7/100)+((17.625*大氣溫度!EL7)/(243.04+大氣溫度!EL7)))/(17.625-LN(大氣濕度!EL7/100)-((17.625*大氣溫度!EL7)/(243.04+大氣溫度!EL7)))</f>
        <v>22.979270783182475</v>
      </c>
      <c r="EM7">
        <f>243.04*(LN(大氣濕度!EM7/100)+((17.625*大氣溫度!EM7)/(243.04+大氣溫度!EM7)))/(17.625-LN(大氣濕度!EM7/100)-((17.625*大氣溫度!EM7)/(243.04+大氣溫度!EM7)))</f>
        <v>22.400810409588271</v>
      </c>
    </row>
    <row r="8" spans="1:151" ht="16.5" x14ac:dyDescent="0.25">
      <c r="A8" s="12">
        <v>0.20833333333333301</v>
      </c>
      <c r="B8"/>
      <c r="C8">
        <v>12.6</v>
      </c>
      <c r="D8">
        <v>13.7</v>
      </c>
      <c r="E8">
        <v>14.1</v>
      </c>
      <c r="F8">
        <v>14.1</v>
      </c>
      <c r="G8">
        <v>15</v>
      </c>
      <c r="H8">
        <v>16.3</v>
      </c>
      <c r="I8">
        <v>14</v>
      </c>
      <c r="J8">
        <v>15.6</v>
      </c>
      <c r="K8">
        <v>16.399999999999999</v>
      </c>
      <c r="L8">
        <v>16.2</v>
      </c>
      <c r="M8">
        <v>16.899999999999999</v>
      </c>
      <c r="N8">
        <v>17.5</v>
      </c>
      <c r="O8">
        <v>16.100000000000001</v>
      </c>
      <c r="P8">
        <v>16.3</v>
      </c>
      <c r="Q8"/>
      <c r="R8"/>
      <c r="S8"/>
      <c r="T8">
        <v>10.8</v>
      </c>
      <c r="U8">
        <v>11.1</v>
      </c>
      <c r="V8">
        <v>11.2</v>
      </c>
      <c r="W8">
        <v>14.7</v>
      </c>
      <c r="X8">
        <v>17.399999999999999</v>
      </c>
      <c r="Y8">
        <v>17.899999999999999</v>
      </c>
      <c r="Z8">
        <v>18.100000000000001</v>
      </c>
      <c r="AA8">
        <v>16.5</v>
      </c>
      <c r="AB8">
        <v>15.6</v>
      </c>
      <c r="AC8">
        <v>17.5</v>
      </c>
      <c r="AD8">
        <v>19.5</v>
      </c>
      <c r="AE8">
        <v>13.6</v>
      </c>
      <c r="AF8">
        <v>16.100000000000001</v>
      </c>
      <c r="AG8" s="7">
        <v>17.899999999999999</v>
      </c>
      <c r="AH8">
        <v>17.5</v>
      </c>
      <c r="AI8">
        <v>17.2</v>
      </c>
      <c r="AJ8">
        <v>15.9</v>
      </c>
      <c r="AK8">
        <v>16.100000000000001</v>
      </c>
      <c r="AL8">
        <v>16.600000000000001</v>
      </c>
      <c r="AM8">
        <v>17.3</v>
      </c>
      <c r="AN8">
        <v>17.600000000000001</v>
      </c>
      <c r="AO8">
        <v>16.7</v>
      </c>
      <c r="AP8">
        <v>15.7</v>
      </c>
      <c r="AQ8">
        <v>17.100000000000001</v>
      </c>
      <c r="AR8">
        <v>17.600000000000001</v>
      </c>
      <c r="AS8">
        <v>18.8</v>
      </c>
      <c r="AT8">
        <v>19.3</v>
      </c>
      <c r="AU8">
        <v>19.3</v>
      </c>
      <c r="AV8">
        <v>20.9</v>
      </c>
      <c r="AW8">
        <v>19.8</v>
      </c>
      <c r="AX8">
        <v>12</v>
      </c>
      <c r="AY8">
        <v>13</v>
      </c>
      <c r="AZ8">
        <v>17.2</v>
      </c>
      <c r="BA8">
        <v>12</v>
      </c>
      <c r="BB8">
        <v>17.2</v>
      </c>
      <c r="BC8">
        <v>18.7</v>
      </c>
      <c r="BD8">
        <v>20.8</v>
      </c>
      <c r="BE8">
        <v>21</v>
      </c>
      <c r="BF8">
        <v>23</v>
      </c>
      <c r="BG8">
        <v>23.3</v>
      </c>
      <c r="BH8">
        <v>23.4</v>
      </c>
      <c r="BI8">
        <v>22.3</v>
      </c>
      <c r="BJ8">
        <v>23.4</v>
      </c>
      <c r="BK8">
        <v>22.6</v>
      </c>
      <c r="BL8">
        <v>13.8</v>
      </c>
      <c r="BM8">
        <v>13.5</v>
      </c>
      <c r="BN8">
        <v>15.5</v>
      </c>
      <c r="BO8">
        <v>18.7</v>
      </c>
      <c r="BP8" s="7">
        <v>15.9</v>
      </c>
      <c r="BQ8">
        <v>15.7</v>
      </c>
      <c r="BR8">
        <v>17.7</v>
      </c>
      <c r="BS8">
        <v>20.100000000000001</v>
      </c>
      <c r="BT8">
        <v>19.8</v>
      </c>
      <c r="BU8">
        <v>21</v>
      </c>
      <c r="BV8">
        <v>17.600000000000001</v>
      </c>
      <c r="BW8">
        <v>19.399999999999999</v>
      </c>
      <c r="BX8">
        <v>20.5</v>
      </c>
      <c r="BY8">
        <v>19.100000000000001</v>
      </c>
      <c r="BZ8">
        <v>15.8</v>
      </c>
      <c r="CA8">
        <v>20.2</v>
      </c>
      <c r="CB8">
        <v>21.5</v>
      </c>
      <c r="CC8">
        <v>22.4</v>
      </c>
      <c r="CD8">
        <v>23.2</v>
      </c>
      <c r="CE8">
        <v>21.2</v>
      </c>
      <c r="CF8">
        <v>21.5</v>
      </c>
      <c r="CG8">
        <v>20.6</v>
      </c>
      <c r="CH8">
        <v>22.1</v>
      </c>
      <c r="CI8">
        <v>21.1</v>
      </c>
      <c r="CJ8">
        <v>21.7</v>
      </c>
      <c r="CK8">
        <v>20.100000000000001</v>
      </c>
      <c r="CL8">
        <v>20.5</v>
      </c>
      <c r="CM8">
        <v>20.7</v>
      </c>
      <c r="CN8">
        <v>23.6</v>
      </c>
      <c r="CO8">
        <v>23</v>
      </c>
      <c r="CP8">
        <v>23.6</v>
      </c>
      <c r="CQ8">
        <v>19.2</v>
      </c>
      <c r="CR8">
        <v>23.3</v>
      </c>
      <c r="CS8">
        <v>24</v>
      </c>
      <c r="CT8">
        <v>24.7</v>
      </c>
      <c r="CU8">
        <v>24</v>
      </c>
      <c r="CV8">
        <v>24</v>
      </c>
      <c r="CW8">
        <v>24</v>
      </c>
      <c r="CX8">
        <v>23.8</v>
      </c>
      <c r="CY8">
        <v>25.2</v>
      </c>
      <c r="CZ8">
        <v>24.3</v>
      </c>
      <c r="DA8">
        <v>24.5</v>
      </c>
      <c r="DB8">
        <v>25.2</v>
      </c>
      <c r="DC8">
        <v>25.4</v>
      </c>
      <c r="DD8">
        <v>25.7</v>
      </c>
      <c r="DE8">
        <v>24.6</v>
      </c>
      <c r="DF8">
        <v>24.2</v>
      </c>
      <c r="DG8">
        <v>25.6</v>
      </c>
      <c r="DH8">
        <v>26.1</v>
      </c>
      <c r="DI8">
        <v>26.2</v>
      </c>
      <c r="DJ8">
        <v>25.7</v>
      </c>
      <c r="DK8">
        <v>26</v>
      </c>
      <c r="DL8">
        <v>25</v>
      </c>
      <c r="DM8">
        <v>25.8</v>
      </c>
      <c r="DN8">
        <v>26.4</v>
      </c>
      <c r="DO8">
        <v>25.1</v>
      </c>
      <c r="DP8">
        <f>243.04*(LN(大氣濕度!DP8/100)+((17.625*大氣溫度!DP8)/(243.04+大氣溫度!DP8)))/(17.625-LN(大氣濕度!DP8/100)-((17.625*大氣溫度!DP8)/(243.04+大氣溫度!DP8)))</f>
        <v>24.390481243483606</v>
      </c>
      <c r="DQ8">
        <f>243.04*(LN(大氣濕度!DQ8/100)+((17.625*大氣溫度!DQ8)/(243.04+大氣溫度!DQ8)))/(17.625-LN(大氣濕度!DQ8/100)-((17.625*大氣溫度!DQ8)/(243.04+大氣溫度!DQ8)))</f>
        <v>22.774536547941274</v>
      </c>
      <c r="DR8">
        <f>243.04*(LN(大氣濕度!DR8/100)+((17.625*大氣溫度!DR8)/(243.04+大氣溫度!DR8)))/(17.625-LN(大氣濕度!DR8/100)-((17.625*大氣溫度!DR8)/(243.04+大氣溫度!DR8)))</f>
        <v>22.875426244481933</v>
      </c>
      <c r="DS8">
        <f>243.04*(LN(大氣濕度!DS8/100)+((17.625*大氣溫度!DS8)/(243.04+大氣溫度!DS8)))/(17.625-LN(大氣濕度!DS8/100)-((17.625*大氣溫度!DS8)/(243.04+大氣溫度!DS8)))</f>
        <v>23.085746985505409</v>
      </c>
      <c r="DT8">
        <f>243.04*(LN(大氣濕度!DT8/100)+((17.625*大氣溫度!DT8)/(243.04+大氣溫度!DT8)))/(17.625-LN(大氣濕度!DT8/100)-((17.625*大氣溫度!DT8)/(243.04+大氣溫度!DT8)))</f>
        <v>23.837458179543113</v>
      </c>
      <c r="DU8">
        <f>243.04*(LN(大氣濕度!DU8/100)+((17.625*大氣溫度!DU8)/(243.04+大氣溫度!DU8)))/(17.625-LN(大氣濕度!DU8/100)-((17.625*大氣溫度!DU8)/(243.04+大氣溫度!DU8)))</f>
        <v>24.499424330300091</v>
      </c>
      <c r="DV8">
        <f>243.04*(LN(大氣濕度!DV8/100)+((17.625*大氣溫度!DV8)/(243.04+大氣溫度!DV8)))/(17.625-LN(大氣濕度!DV8/100)-((17.625*大氣溫度!DV8)/(243.04+大氣溫度!DV8)))</f>
        <v>23.248186472826788</v>
      </c>
      <c r="DW8">
        <f>243.04*(LN(大氣濕度!DW8/100)+((17.625*大氣溫度!DW8)/(243.04+大氣溫度!DW8)))/(17.625-LN(大氣濕度!DW8/100)-((17.625*大氣溫度!DW8)/(243.04+大氣溫度!DW8)))</f>
        <v>22.636819537719568</v>
      </c>
      <c r="DX8">
        <f>243.04*(LN(大氣濕度!DX8/100)+((17.625*大氣溫度!DX8)/(243.04+大氣溫度!DX8)))/(17.625-LN(大氣濕度!DX8/100)-((17.625*大氣溫度!DX8)/(243.04+大氣溫度!DX8)))</f>
        <v>22.566816737134133</v>
      </c>
      <c r="DY8">
        <f>243.04*(LN(大氣濕度!DY8/100)+((17.625*大氣溫度!DY8)/(243.04+大氣溫度!DY8)))/(17.625-LN(大氣濕度!DY8/100)-((17.625*大氣溫度!DY8)/(243.04+大氣溫度!DY8)))</f>
        <v>22.788418941904268</v>
      </c>
      <c r="DZ8">
        <f>243.04*(LN(大氣濕度!DZ8/100)+((17.625*大氣溫度!DZ8)/(243.04+大氣溫度!DZ8)))/(17.625-LN(大氣濕度!DZ8/100)-((17.625*大氣溫度!DZ8)/(243.04+大氣溫度!DZ8)))</f>
        <v>22.690281778583369</v>
      </c>
      <c r="EA8">
        <f>243.04*(LN(大氣濕度!EA8/100)+((17.625*大氣溫度!EA8)/(243.04+大氣溫度!EA8)))/(17.625-LN(大氣濕度!EA8/100)-((17.625*大氣溫度!EA8)/(243.04+大氣溫度!EA8)))</f>
        <v>22.200147553093345</v>
      </c>
      <c r="EB8">
        <f>243.04*(LN(大氣濕度!EB8/100)+((17.625*大氣溫度!EB8)/(243.04+大氣溫度!EB8)))/(17.625-LN(大氣濕度!EB8/100)-((17.625*大氣溫度!EB8)/(243.04+大氣溫度!EB8)))</f>
        <v>24.16343136317127</v>
      </c>
      <c r="EC8">
        <f>243.04*(LN(大氣濕度!EC8/100)+((17.625*大氣溫度!EC8)/(243.04+大氣溫度!EC8)))/(17.625-LN(大氣濕度!EC8/100)-((17.625*大氣溫度!EC8)/(243.04+大氣溫度!EC8)))</f>
        <v>23.935285808362206</v>
      </c>
      <c r="ED8">
        <f>243.04*(LN(大氣濕度!ED8/100)+((17.625*大氣溫度!ED8)/(243.04+大氣溫度!ED8)))/(17.625-LN(大氣濕度!ED8/100)-((17.625*大氣溫度!ED8)/(243.04+大氣溫度!ED8)))</f>
        <v>22.972826661537216</v>
      </c>
      <c r="EE8">
        <f>243.04*(LN(大氣濕度!EE8/100)+((17.625*大氣溫度!EE8)/(243.04+大氣溫度!EE8)))/(17.625-LN(大氣濕度!EE8/100)-((17.625*大氣溫度!EE8)/(243.04+大氣溫度!EE8)))</f>
        <v>24.161997891017688</v>
      </c>
      <c r="EF8">
        <f>243.04*(LN(大氣濕度!EF8/100)+((17.625*大氣溫度!EF8)/(243.04+大氣溫度!EF8)))/(17.625-LN(大氣濕度!EF8/100)-((17.625*大氣溫度!EF8)/(243.04+大氣溫度!EF8)))</f>
        <v>25.076570639210651</v>
      </c>
      <c r="EG8">
        <f>243.04*(LN(大氣濕度!EG8/100)+((17.625*大氣溫度!EG8)/(243.04+大氣溫度!EG8)))/(17.625-LN(大氣濕度!EG8/100)-((17.625*大氣溫度!EG8)/(243.04+大氣溫度!EG8)))</f>
        <v>21.554441517650638</v>
      </c>
      <c r="EH8">
        <f>243.04*(LN(大氣濕度!EH8/100)+((17.625*大氣溫度!EH8)/(243.04+大氣溫度!EH8)))/(17.625-LN(大氣濕度!EH8/100)-((17.625*大氣溫度!EH8)/(243.04+大氣溫度!EH8)))</f>
        <v>23.417159035699679</v>
      </c>
      <c r="EI8">
        <f>243.04*(LN(大氣濕度!EI8/100)+((17.625*大氣溫度!EI8)/(243.04+大氣溫度!EI8)))/(17.625-LN(大氣濕度!EI8/100)-((17.625*大氣溫度!EI8)/(243.04+大氣溫度!EI8)))</f>
        <v>23.725559192226175</v>
      </c>
      <c r="EJ8">
        <f>243.04*(LN(大氣濕度!EJ8/100)+((17.625*大氣溫度!EJ8)/(243.04+大氣溫度!EJ8)))/(17.625-LN(大氣濕度!EJ8/100)-((17.625*大氣溫度!EJ8)/(243.04+大氣溫度!EJ8)))</f>
        <v>25.187437027293022</v>
      </c>
      <c r="EK8">
        <f>243.04*(LN(大氣濕度!EK8/100)+((17.625*大氣溫度!EK8)/(243.04+大氣溫度!EK8)))/(17.625-LN(大氣濕度!EK8/100)-((17.625*大氣溫度!EK8)/(243.04+大氣溫度!EK8)))</f>
        <v>23.749499205950062</v>
      </c>
      <c r="EL8">
        <f>243.04*(LN(大氣濕度!EL8/100)+((17.625*大氣溫度!EL8)/(243.04+大氣溫度!EL8)))/(17.625-LN(大氣濕度!EL8/100)-((17.625*大氣溫度!EL8)/(243.04+大氣溫度!EL8)))</f>
        <v>23.328643797412628</v>
      </c>
      <c r="EM8">
        <f>243.04*(LN(大氣濕度!EM8/100)+((17.625*大氣溫度!EM8)/(243.04+大氣溫度!EM8)))/(17.625-LN(大氣濕度!EM8/100)-((17.625*大氣溫度!EM8)/(243.04+大氣溫度!EM8)))</f>
        <v>22.694359383937847</v>
      </c>
    </row>
    <row r="9" spans="1:151" ht="16.5" x14ac:dyDescent="0.25">
      <c r="A9" s="12">
        <v>0.25</v>
      </c>
      <c r="B9"/>
      <c r="C9">
        <v>12.5</v>
      </c>
      <c r="D9">
        <v>13.5</v>
      </c>
      <c r="E9">
        <v>13.8</v>
      </c>
      <c r="F9">
        <v>13.2</v>
      </c>
      <c r="G9">
        <v>14.7</v>
      </c>
      <c r="H9">
        <v>16.2</v>
      </c>
      <c r="I9">
        <v>14</v>
      </c>
      <c r="J9">
        <v>15.7</v>
      </c>
      <c r="K9">
        <v>16.8</v>
      </c>
      <c r="L9">
        <v>16.3</v>
      </c>
      <c r="M9">
        <v>16.7</v>
      </c>
      <c r="N9">
        <v>17.600000000000001</v>
      </c>
      <c r="O9">
        <v>15.8</v>
      </c>
      <c r="P9">
        <v>16.5</v>
      </c>
      <c r="Q9"/>
      <c r="R9"/>
      <c r="S9"/>
      <c r="T9">
        <v>10.7</v>
      </c>
      <c r="U9">
        <v>10.7</v>
      </c>
      <c r="V9">
        <v>11.1</v>
      </c>
      <c r="W9">
        <v>15</v>
      </c>
      <c r="X9">
        <v>17.399999999999999</v>
      </c>
      <c r="Y9">
        <v>17.899999999999999</v>
      </c>
      <c r="Z9">
        <v>18.100000000000001</v>
      </c>
      <c r="AA9">
        <v>16.3</v>
      </c>
      <c r="AB9">
        <v>15.6</v>
      </c>
      <c r="AC9">
        <v>17.399999999999999</v>
      </c>
      <c r="AD9">
        <v>19.7</v>
      </c>
      <c r="AE9">
        <v>13.7</v>
      </c>
      <c r="AF9">
        <v>15.8</v>
      </c>
      <c r="AG9" s="7">
        <v>17.899999999999999</v>
      </c>
      <c r="AH9">
        <v>17.8</v>
      </c>
      <c r="AI9">
        <v>17.100000000000001</v>
      </c>
      <c r="AJ9">
        <v>16</v>
      </c>
      <c r="AK9">
        <v>16.100000000000001</v>
      </c>
      <c r="AL9">
        <v>16.5</v>
      </c>
      <c r="AM9">
        <v>17.100000000000001</v>
      </c>
      <c r="AN9">
        <v>17.5</v>
      </c>
      <c r="AO9">
        <v>16.600000000000001</v>
      </c>
      <c r="AP9">
        <v>15.6</v>
      </c>
      <c r="AQ9">
        <v>17.3</v>
      </c>
      <c r="AR9">
        <v>17.3</v>
      </c>
      <c r="AS9">
        <v>18.399999999999999</v>
      </c>
      <c r="AT9">
        <v>19.3</v>
      </c>
      <c r="AU9">
        <v>19.3</v>
      </c>
      <c r="AV9">
        <v>20.8</v>
      </c>
      <c r="AW9">
        <v>19.7</v>
      </c>
      <c r="AX9">
        <v>12.1</v>
      </c>
      <c r="AY9">
        <v>13.3</v>
      </c>
      <c r="AZ9">
        <v>17.100000000000001</v>
      </c>
      <c r="BA9">
        <v>11.5</v>
      </c>
      <c r="BB9">
        <v>17</v>
      </c>
      <c r="BC9">
        <v>18.5</v>
      </c>
      <c r="BD9">
        <v>20.7</v>
      </c>
      <c r="BE9">
        <v>20.9</v>
      </c>
      <c r="BF9">
        <v>22.9</v>
      </c>
      <c r="BG9">
        <v>23.2</v>
      </c>
      <c r="BH9">
        <v>23.5</v>
      </c>
      <c r="BI9">
        <v>21.5</v>
      </c>
      <c r="BJ9">
        <v>23.3</v>
      </c>
      <c r="BK9">
        <v>22.3</v>
      </c>
      <c r="BL9">
        <v>12.6</v>
      </c>
      <c r="BM9">
        <v>13.5</v>
      </c>
      <c r="BN9">
        <v>15.4</v>
      </c>
      <c r="BO9">
        <v>18.8</v>
      </c>
      <c r="BP9" s="7">
        <v>15.8</v>
      </c>
      <c r="BQ9">
        <v>15.7</v>
      </c>
      <c r="BR9">
        <v>17.5</v>
      </c>
      <c r="BS9">
        <v>20</v>
      </c>
      <c r="BT9">
        <v>19.8</v>
      </c>
      <c r="BU9">
        <v>20.9</v>
      </c>
      <c r="BV9">
        <v>17.600000000000001</v>
      </c>
      <c r="BW9">
        <v>19.5</v>
      </c>
      <c r="BX9">
        <v>20.399999999999999</v>
      </c>
      <c r="BY9">
        <v>19.5</v>
      </c>
      <c r="BZ9">
        <v>15.9</v>
      </c>
      <c r="CA9">
        <v>20.5</v>
      </c>
      <c r="CB9">
        <v>21.6</v>
      </c>
      <c r="CC9">
        <v>22.5</v>
      </c>
      <c r="CD9">
        <v>23.1</v>
      </c>
      <c r="CE9">
        <v>21.5</v>
      </c>
      <c r="CF9">
        <v>21.7</v>
      </c>
      <c r="CG9">
        <v>21</v>
      </c>
      <c r="CH9">
        <v>21.9</v>
      </c>
      <c r="CI9">
        <v>21</v>
      </c>
      <c r="CJ9">
        <v>21.4</v>
      </c>
      <c r="CK9">
        <v>20.2</v>
      </c>
      <c r="CL9">
        <v>20.399999999999999</v>
      </c>
      <c r="CM9">
        <v>20.6</v>
      </c>
      <c r="CN9">
        <v>23.5</v>
      </c>
      <c r="CO9">
        <v>23.2</v>
      </c>
      <c r="CP9">
        <v>23.5</v>
      </c>
      <c r="CQ9">
        <v>19.3</v>
      </c>
      <c r="CR9">
        <v>23.2</v>
      </c>
      <c r="CS9">
        <v>24.2</v>
      </c>
      <c r="CT9">
        <v>24</v>
      </c>
      <c r="CU9">
        <v>24.3</v>
      </c>
      <c r="CV9">
        <v>23.9</v>
      </c>
      <c r="CW9">
        <v>23.9</v>
      </c>
      <c r="CX9">
        <v>23.9</v>
      </c>
      <c r="CY9">
        <v>25.3</v>
      </c>
      <c r="CZ9">
        <v>24</v>
      </c>
      <c r="DA9">
        <v>24.5</v>
      </c>
      <c r="DB9">
        <v>24.8</v>
      </c>
      <c r="DC9">
        <v>25.6</v>
      </c>
      <c r="DD9">
        <v>25.5</v>
      </c>
      <c r="DE9">
        <v>24.3</v>
      </c>
      <c r="DF9">
        <v>24.1</v>
      </c>
      <c r="DG9">
        <v>25.6</v>
      </c>
      <c r="DH9">
        <v>26</v>
      </c>
      <c r="DI9">
        <v>26.2</v>
      </c>
      <c r="DJ9">
        <v>26.1</v>
      </c>
      <c r="DK9">
        <v>25.8</v>
      </c>
      <c r="DL9">
        <v>24.9</v>
      </c>
      <c r="DM9">
        <v>25.7</v>
      </c>
      <c r="DN9">
        <v>26.5</v>
      </c>
      <c r="DO9">
        <v>24.8</v>
      </c>
      <c r="DP9">
        <f>243.04*(LN(大氣濕度!DP9/100)+((17.625*大氣溫度!DP9)/(243.04+大氣溫度!DP9)))/(17.625-LN(大氣濕度!DP9/100)-((17.625*大氣溫度!DP9)/(243.04+大氣溫度!DP9)))</f>
        <v>24.462357475178791</v>
      </c>
      <c r="DQ9">
        <f>243.04*(LN(大氣濕度!DQ9/100)+((17.625*大氣溫度!DQ9)/(243.04+大氣溫度!DQ9)))/(17.625-LN(大氣濕度!DQ9/100)-((17.625*大氣溫度!DQ9)/(243.04+大氣溫度!DQ9)))</f>
        <v>22.984691214746334</v>
      </c>
      <c r="DR9">
        <f>243.04*(LN(大氣濕度!DR9/100)+((17.625*大氣溫度!DR9)/(243.04+大氣溫度!DR9)))/(17.625-LN(大氣濕度!DR9/100)-((17.625*大氣溫度!DR9)/(243.04+大氣溫度!DR9)))</f>
        <v>22.921517812040459</v>
      </c>
      <c r="DS9">
        <f>243.04*(LN(大氣濕度!DS9/100)+((17.625*大氣溫度!DS9)/(243.04+大氣溫度!DS9)))/(17.625-LN(大氣濕度!DS9/100)-((17.625*大氣溫度!DS9)/(243.04+大氣溫度!DS9)))</f>
        <v>22.836345722421697</v>
      </c>
      <c r="DT9">
        <f>243.04*(LN(大氣濕度!DT9/100)+((17.625*大氣溫度!DT9)/(243.04+大氣溫度!DT9)))/(17.625-LN(大氣濕度!DT9/100)-((17.625*大氣溫度!DT9)/(243.04+大氣溫度!DT9)))</f>
        <v>23.536499772623706</v>
      </c>
      <c r="DU9">
        <f>243.04*(LN(大氣濕度!DU9/100)+((17.625*大氣溫度!DU9)/(243.04+大氣溫度!DU9)))/(17.625-LN(大氣濕度!DU9/100)-((17.625*大氣溫度!DU9)/(243.04+大氣溫度!DU9)))</f>
        <v>24.499424330300091</v>
      </c>
      <c r="DV9">
        <f>243.04*(LN(大氣濕度!DV9/100)+((17.625*大氣溫度!DV9)/(243.04+大氣溫度!DV9)))/(17.625-LN(大氣濕度!DV9/100)-((17.625*大氣溫度!DV9)/(243.04+大氣溫度!DV9)))</f>
        <v>23.410828387551039</v>
      </c>
      <c r="DW9">
        <f>243.04*(LN(大氣濕度!DW9/100)+((17.625*大氣溫度!DW9)/(243.04+大氣溫度!DW9)))/(17.625-LN(大氣濕度!DW9/100)-((17.625*大氣溫度!DW9)/(243.04+大氣溫度!DW9)))</f>
        <v>22.48787393190894</v>
      </c>
      <c r="DX9">
        <f>243.04*(LN(大氣濕度!DX9/100)+((17.625*大氣溫度!DX9)/(243.04+大氣溫度!DX9)))/(17.625-LN(大氣濕度!DX9/100)-((17.625*大氣溫度!DX9)/(243.04+大氣溫度!DX9)))</f>
        <v>22.687923769380884</v>
      </c>
      <c r="DY9">
        <f>243.04*(LN(大氣濕度!DY9/100)+((17.625*大氣溫度!DY9)/(243.04+大氣溫度!DY9)))/(17.625-LN(大氣濕度!DY9/100)-((17.625*大氣溫度!DY9)/(243.04+大氣溫度!DY9)))</f>
        <v>22.767770382211001</v>
      </c>
      <c r="DZ9">
        <f>243.04*(LN(大氣濕度!DZ9/100)+((17.625*大氣溫度!DZ9)/(243.04+大氣溫度!DZ9)))/(17.625-LN(大氣濕度!DZ9/100)-((17.625*大氣溫度!DZ9)/(243.04+大氣溫度!DZ9)))</f>
        <v>22.835542228451931</v>
      </c>
      <c r="EA9">
        <f>243.04*(LN(大氣濕度!EA9/100)+((17.625*大氣溫度!EA9)/(243.04+大氣溫度!EA9)))/(17.625-LN(大氣濕度!EA9/100)-((17.625*大氣溫度!EA9)/(243.04+大氣溫度!EA9)))</f>
        <v>22.643748891669357</v>
      </c>
      <c r="EB9">
        <f>243.04*(LN(大氣濕度!EB9/100)+((17.625*大氣溫度!EB9)/(243.04+大氣溫度!EB9)))/(17.625-LN(大氣濕度!EB9/100)-((17.625*大氣溫度!EB9)/(243.04+大氣溫度!EB9)))</f>
        <v>24.653335858088525</v>
      </c>
      <c r="EC9">
        <f>243.04*(LN(大氣濕度!EC9/100)+((17.625*大氣溫度!EC9)/(243.04+大氣溫度!EC9)))/(17.625-LN(大氣濕度!EC9/100)-((17.625*大氣溫度!EC9)/(243.04+大氣溫度!EC9)))</f>
        <v>24.161997891017688</v>
      </c>
      <c r="ED9">
        <f>243.04*(LN(大氣濕度!ED9/100)+((17.625*大氣溫度!ED9)/(243.04+大氣溫度!ED9)))/(17.625-LN(大氣濕度!ED9/100)-((17.625*大氣溫度!ED9)/(243.04+大氣溫度!ED9)))</f>
        <v>23.337208503295418</v>
      </c>
      <c r="EE9">
        <f>243.04*(LN(大氣濕度!EE9/100)+((17.625*大氣溫度!EE9)/(243.04+大氣溫度!EE9)))/(17.625-LN(大氣濕度!EE9/100)-((17.625*大氣溫度!EE9)/(243.04+大氣溫度!EE9)))</f>
        <v>23.90180926288798</v>
      </c>
      <c r="EF9">
        <f>243.04*(LN(大氣濕度!EF9/100)+((17.625*大氣溫度!EF9)/(243.04+大氣溫度!EF9)))/(17.625-LN(大氣濕度!EF9/100)-((17.625*大氣溫度!EF9)/(243.04+大氣溫度!EF9)))</f>
        <v>24.859269951146207</v>
      </c>
      <c r="EG9">
        <f>243.04*(LN(大氣濕度!EG9/100)+((17.625*大氣溫度!EG9)/(243.04+大氣溫度!EG9)))/(17.625-LN(大氣濕度!EG9/100)-((17.625*大氣溫度!EG9)/(243.04+大氣溫度!EG9)))</f>
        <v>22.783113469890417</v>
      </c>
      <c r="EH9">
        <f>243.04*(LN(大氣濕度!EH9/100)+((17.625*大氣溫度!EH9)/(243.04+大氣溫度!EH9)))/(17.625-LN(大氣濕度!EH9/100)-((17.625*大氣溫度!EH9)/(243.04+大氣溫度!EH9)))</f>
        <v>23.152675882273179</v>
      </c>
      <c r="EI9">
        <f>243.04*(LN(大氣濕度!EI9/100)+((17.625*大氣溫度!EI9)/(243.04+大氣溫度!EI9)))/(17.625-LN(大氣濕度!EI9/100)-((17.625*大氣溫度!EI9)/(243.04+大氣溫度!EI9)))</f>
        <v>24.074408900297787</v>
      </c>
      <c r="EJ9">
        <f>243.04*(LN(大氣濕度!EJ9/100)+((17.625*大氣溫度!EJ9)/(243.04+大氣溫度!EJ9)))/(17.625-LN(大氣濕度!EJ9/100)-((17.625*大氣溫度!EJ9)/(243.04+大氣溫度!EJ9)))</f>
        <v>25.136046141152281</v>
      </c>
      <c r="EK9">
        <f>243.04*(LN(大氣濕度!EK9/100)+((17.625*大氣溫度!EK9)/(243.04+大氣溫度!EK9)))/(17.625-LN(大氣濕度!EK9/100)-((17.625*大氣溫度!EK9)/(243.04+大氣溫度!EK9)))</f>
        <v>24.218100981793516</v>
      </c>
      <c r="EL9">
        <f>243.04*(LN(大氣濕度!EL9/100)+((17.625*大氣溫度!EL9)/(243.04+大氣溫度!EL9)))/(17.625-LN(大氣濕度!EL9/100)-((17.625*大氣溫度!EL9)/(243.04+大氣溫度!EL9)))</f>
        <v>23.625133419143136</v>
      </c>
      <c r="EM9">
        <f>243.04*(LN(大氣濕度!EM9/100)+((17.625*大氣溫度!EM9)/(243.04+大氣溫度!EM9)))/(17.625-LN(大氣濕度!EM9/100)-((17.625*大氣溫度!EM9)/(243.04+大氣溫度!EM9)))</f>
        <v>22.269157241792335</v>
      </c>
    </row>
    <row r="10" spans="1:151" ht="16.5" x14ac:dyDescent="0.25">
      <c r="A10" s="12">
        <v>0.29166666666666702</v>
      </c>
      <c r="B10"/>
      <c r="C10">
        <v>12.6</v>
      </c>
      <c r="D10">
        <v>13.1</v>
      </c>
      <c r="E10">
        <v>14.1</v>
      </c>
      <c r="F10">
        <v>12.9</v>
      </c>
      <c r="G10">
        <v>15</v>
      </c>
      <c r="H10">
        <v>16.2</v>
      </c>
      <c r="I10">
        <v>13.8</v>
      </c>
      <c r="J10">
        <v>15.7</v>
      </c>
      <c r="K10">
        <v>17.7</v>
      </c>
      <c r="L10">
        <v>16.3</v>
      </c>
      <c r="M10">
        <v>16.399999999999999</v>
      </c>
      <c r="N10">
        <v>17.3</v>
      </c>
      <c r="O10">
        <v>15.4</v>
      </c>
      <c r="P10">
        <v>16.5</v>
      </c>
      <c r="Q10"/>
      <c r="R10"/>
      <c r="S10"/>
      <c r="T10">
        <v>11</v>
      </c>
      <c r="U10">
        <v>10.8</v>
      </c>
      <c r="V10">
        <v>11.4</v>
      </c>
      <c r="W10">
        <v>15</v>
      </c>
      <c r="X10">
        <v>17.399999999999999</v>
      </c>
      <c r="Y10">
        <v>17.899999999999999</v>
      </c>
      <c r="Z10">
        <v>18.2</v>
      </c>
      <c r="AA10">
        <v>16.3</v>
      </c>
      <c r="AB10">
        <v>15.6</v>
      </c>
      <c r="AC10">
        <v>17.5</v>
      </c>
      <c r="AD10">
        <v>19.399999999999999</v>
      </c>
      <c r="AE10">
        <v>13.6</v>
      </c>
      <c r="AF10">
        <v>15.9</v>
      </c>
      <c r="AG10" s="7">
        <v>18</v>
      </c>
      <c r="AH10">
        <v>18</v>
      </c>
      <c r="AI10">
        <v>17.399999999999999</v>
      </c>
      <c r="AJ10">
        <v>16</v>
      </c>
      <c r="AK10">
        <v>16.5</v>
      </c>
      <c r="AL10">
        <v>16.600000000000001</v>
      </c>
      <c r="AM10">
        <v>17.3</v>
      </c>
      <c r="AN10">
        <v>17.7</v>
      </c>
      <c r="AO10">
        <v>16.8</v>
      </c>
      <c r="AP10">
        <v>15.7</v>
      </c>
      <c r="AQ10">
        <v>17.399999999999999</v>
      </c>
      <c r="AR10">
        <v>17.5</v>
      </c>
      <c r="AS10">
        <v>19</v>
      </c>
      <c r="AT10">
        <v>19.2</v>
      </c>
      <c r="AU10">
        <v>19.3</v>
      </c>
      <c r="AV10">
        <v>20.9</v>
      </c>
      <c r="AW10">
        <v>19.7</v>
      </c>
      <c r="AX10">
        <v>12.6</v>
      </c>
      <c r="AY10">
        <v>13.5</v>
      </c>
      <c r="AZ10">
        <v>17.100000000000001</v>
      </c>
      <c r="BA10">
        <v>11.8</v>
      </c>
      <c r="BB10">
        <v>17.399999999999999</v>
      </c>
      <c r="BC10">
        <v>18.899999999999999</v>
      </c>
      <c r="BD10">
        <v>20.7</v>
      </c>
      <c r="BE10">
        <v>21.2</v>
      </c>
      <c r="BF10">
        <v>23.2</v>
      </c>
      <c r="BG10">
        <v>22.5</v>
      </c>
      <c r="BH10">
        <v>23.7</v>
      </c>
      <c r="BI10">
        <v>21.8</v>
      </c>
      <c r="BJ10">
        <v>23.4</v>
      </c>
      <c r="BK10">
        <v>22.2</v>
      </c>
      <c r="BL10">
        <v>11.9</v>
      </c>
      <c r="BM10">
        <v>13.7</v>
      </c>
      <c r="BN10">
        <v>15.5</v>
      </c>
      <c r="BO10">
        <v>19</v>
      </c>
      <c r="BP10" s="7">
        <v>16.100000000000001</v>
      </c>
      <c r="BQ10">
        <v>16</v>
      </c>
      <c r="BR10">
        <v>18.2</v>
      </c>
      <c r="BS10">
        <v>20</v>
      </c>
      <c r="BT10">
        <v>21</v>
      </c>
      <c r="BU10">
        <v>20.8</v>
      </c>
      <c r="BV10">
        <v>18.3</v>
      </c>
      <c r="BW10">
        <v>19.7</v>
      </c>
      <c r="BX10">
        <v>20.6</v>
      </c>
      <c r="BY10">
        <v>20.100000000000001</v>
      </c>
      <c r="BZ10">
        <v>16.3</v>
      </c>
      <c r="CA10">
        <v>20.5</v>
      </c>
      <c r="CB10">
        <v>22.2</v>
      </c>
      <c r="CC10">
        <v>22.7</v>
      </c>
      <c r="CD10">
        <v>23.1</v>
      </c>
      <c r="CE10">
        <v>21.8</v>
      </c>
      <c r="CF10">
        <v>21.9</v>
      </c>
      <c r="CG10">
        <v>21.7</v>
      </c>
      <c r="CH10">
        <v>22.2</v>
      </c>
      <c r="CI10">
        <v>21.5</v>
      </c>
      <c r="CJ10">
        <v>21.7</v>
      </c>
      <c r="CK10">
        <v>21.5</v>
      </c>
      <c r="CL10">
        <v>20.9</v>
      </c>
      <c r="CM10">
        <v>21.5</v>
      </c>
      <c r="CN10">
        <v>24</v>
      </c>
      <c r="CO10">
        <v>23.5</v>
      </c>
      <c r="CP10">
        <v>24.1</v>
      </c>
      <c r="CQ10">
        <v>20.2</v>
      </c>
      <c r="CR10">
        <v>23.5</v>
      </c>
      <c r="CS10">
        <v>24.7</v>
      </c>
      <c r="CT10">
        <v>25.1</v>
      </c>
      <c r="CU10">
        <v>24.6</v>
      </c>
      <c r="CV10">
        <v>24.3</v>
      </c>
      <c r="CW10">
        <v>24.3</v>
      </c>
      <c r="CX10">
        <v>25.2</v>
      </c>
      <c r="CY10">
        <v>26.2</v>
      </c>
      <c r="CZ10">
        <v>25</v>
      </c>
      <c r="DA10">
        <v>25.2</v>
      </c>
      <c r="DB10">
        <v>25.8</v>
      </c>
      <c r="DC10">
        <v>25.5</v>
      </c>
      <c r="DD10">
        <v>26.2</v>
      </c>
      <c r="DE10">
        <v>24.8</v>
      </c>
      <c r="DF10">
        <v>24.8</v>
      </c>
      <c r="DG10">
        <v>25.8</v>
      </c>
      <c r="DH10">
        <v>26.9</v>
      </c>
      <c r="DI10">
        <v>26.9</v>
      </c>
      <c r="DJ10">
        <v>26.8</v>
      </c>
      <c r="DK10">
        <v>26.3</v>
      </c>
      <c r="DL10">
        <v>25.5</v>
      </c>
      <c r="DM10">
        <v>25.8</v>
      </c>
      <c r="DN10">
        <v>27.1</v>
      </c>
      <c r="DO10">
        <v>24.8</v>
      </c>
      <c r="DP10">
        <f>243.04*(LN(大氣濕度!DP10/100)+((17.625*大氣溫度!DP10)/(243.04+大氣溫度!DP10)))/(17.625-LN(大氣濕度!DP10/100)-((17.625*大氣溫度!DP10)/(243.04+大氣溫度!DP10)))</f>
        <v>24.545998017896537</v>
      </c>
      <c r="DQ10">
        <f>243.04*(LN(大氣濕度!DQ10/100)+((17.625*大氣溫度!DQ10)/(243.04+大氣溫度!DQ10)))/(17.625-LN(大氣濕度!DQ10/100)-((17.625*大氣溫度!DQ10)/(243.04+大氣溫度!DQ10)))</f>
        <v>22.948840968081726</v>
      </c>
      <c r="DR10">
        <f>243.04*(LN(大氣濕度!DR10/100)+((17.625*大氣溫度!DR10)/(243.04+大氣溫度!DR10)))/(17.625-LN(大氣濕度!DR10/100)-((17.625*大氣溫度!DR10)/(243.04+大氣溫度!DR10)))</f>
        <v>23.452430762232549</v>
      </c>
      <c r="DS10">
        <f>243.04*(LN(大氣濕度!DS10/100)+((17.625*大氣溫度!DS10)/(243.04+大氣溫度!DS10)))/(17.625-LN(大氣濕度!DS10/100)-((17.625*大氣溫度!DS10)/(243.04+大氣溫度!DS10)))</f>
        <v>23.975142082970155</v>
      </c>
      <c r="DT10">
        <f>243.04*(LN(大氣濕度!DT10/100)+((17.625*大氣溫度!DT10)/(243.04+大氣溫度!DT10)))/(17.625-LN(大氣濕度!DT10/100)-((17.625*大氣溫度!DT10)/(243.04+大氣溫度!DT10)))</f>
        <v>23.298541605225932</v>
      </c>
      <c r="DU10">
        <f>243.04*(LN(大氣濕度!DU10/100)+((17.625*大氣溫度!DU10)/(243.04+大氣溫度!DU10)))/(17.625-LN(大氣濕度!DU10/100)-((17.625*大氣溫度!DU10)/(243.04+大氣溫度!DU10)))</f>
        <v>24.301501244658226</v>
      </c>
      <c r="DV10">
        <f>243.04*(LN(大氣濕度!DV10/100)+((17.625*大氣溫度!DV10)/(243.04+大氣溫度!DV10)))/(17.625-LN(大氣濕度!DV10/100)-((17.625*大氣溫度!DV10)/(243.04+大氣溫度!DV10)))</f>
        <v>23.689227502834036</v>
      </c>
      <c r="DW10">
        <f>243.04*(LN(大氣濕度!DW10/100)+((17.625*大氣溫度!DW10)/(243.04+大氣溫度!DW10)))/(17.625-LN(大氣濕度!DW10/100)-((17.625*大氣溫度!DW10)/(243.04+大氣溫度!DW10)))</f>
        <v>21.827783941708024</v>
      </c>
      <c r="DX10">
        <f>243.04*(LN(大氣濕度!DX10/100)+((17.625*大氣溫度!DX10)/(243.04+大氣溫度!DX10)))/(17.625-LN(大氣濕度!DX10/100)-((17.625*大氣溫度!DX10)/(243.04+大氣溫度!DX10)))</f>
        <v>21.731174989273537</v>
      </c>
      <c r="DY10">
        <f>243.04*(LN(大氣濕度!DY10/100)+((17.625*大氣溫度!DY10)/(243.04+大氣溫度!DY10)))/(17.625-LN(大氣濕度!DY10/100)-((17.625*大氣溫度!DY10)/(243.04+大氣溫度!DY10)))</f>
        <v>22.708140421284973</v>
      </c>
      <c r="DZ10">
        <f>243.04*(LN(大氣濕度!DZ10/100)+((17.625*大氣溫度!DZ10)/(243.04+大氣溫度!DZ10)))/(17.625-LN(大氣濕度!DZ10/100)-((17.625*大氣溫度!DZ10)/(243.04+大氣溫度!DZ10)))</f>
        <v>22.400612188963294</v>
      </c>
      <c r="EA10">
        <f>243.04*(LN(大氣濕度!EA10/100)+((17.625*大氣溫度!EA10)/(243.04+大氣溫度!EA10)))/(17.625-LN(大氣濕度!EA10/100)-((17.625*大氣溫度!EA10)/(243.04+大氣溫度!EA10)))</f>
        <v>22.736868741739929</v>
      </c>
      <c r="EB10">
        <f>243.04*(LN(大氣濕度!EB10/100)+((17.625*大氣溫度!EB10)/(243.04+大氣溫度!EB10)))/(17.625-LN(大氣濕度!EB10/100)-((17.625*大氣溫度!EB10)/(243.04+大氣溫度!EB10)))</f>
        <v>24.364704490638299</v>
      </c>
      <c r="EC10">
        <f>243.04*(LN(大氣濕度!EC10/100)+((17.625*大氣溫度!EC10)/(243.04+大氣溫度!EC10)))/(17.625-LN(大氣濕度!EC10/100)-((17.625*大氣溫度!EC10)/(243.04+大氣溫度!EC10)))</f>
        <v>24.436483452150654</v>
      </c>
      <c r="ED10">
        <f>243.04*(LN(大氣濕度!ED10/100)+((17.625*大氣溫度!ED10)/(243.04+大氣溫度!ED10)))/(17.625-LN(大氣濕度!ED10/100)-((17.625*大氣溫度!ED10)/(243.04+大氣溫度!ED10)))</f>
        <v>23.214090741264226</v>
      </c>
      <c r="EE10">
        <f>243.04*(LN(大氣濕度!EE10/100)+((17.625*大氣溫度!EE10)/(243.04+大氣溫度!EE10)))/(17.625-LN(大氣濕度!EE10/100)-((17.625*大氣溫度!EE10)/(243.04+大氣溫度!EE10)))</f>
        <v>23.592026970657642</v>
      </c>
      <c r="EF10">
        <f>243.04*(LN(大氣濕度!EF10/100)+((17.625*大氣溫度!EF10)/(243.04+大氣溫度!EF10)))/(17.625-LN(大氣濕度!EF10/100)-((17.625*大氣溫度!EF10)/(243.04+大氣溫度!EF10)))</f>
        <v>24.490101211370717</v>
      </c>
      <c r="EG10">
        <f>243.04*(LN(大氣濕度!EG10/100)+((17.625*大氣溫度!EG10)/(243.04+大氣溫度!EG10)))/(17.625-LN(大氣濕度!EG10/100)-((17.625*大氣溫度!EG10)/(243.04+大氣溫度!EG10)))</f>
        <v>23.163237919248509</v>
      </c>
      <c r="EH10">
        <f>243.04*(LN(大氣濕度!EH10/100)+((17.625*大氣溫度!EH10)/(243.04+大氣溫度!EH10)))/(17.625-LN(大氣濕度!EH10/100)-((17.625*大氣溫度!EH10)/(243.04+大氣溫度!EH10)))</f>
        <v>24.149983597325839</v>
      </c>
      <c r="EI10">
        <f>243.04*(LN(大氣濕度!EI10/100)+((17.625*大氣溫度!EI10)/(243.04+大氣溫度!EI10)))/(17.625-LN(大氣濕度!EI10/100)-((17.625*大氣溫度!EI10)/(243.04+大氣溫度!EI10)))</f>
        <v>24.184374758215615</v>
      </c>
      <c r="EJ10">
        <f>243.04*(LN(大氣濕度!EJ10/100)+((17.625*大氣溫度!EJ10)/(243.04+大氣溫度!EJ10)))/(17.625-LN(大氣濕度!EJ10/100)-((17.625*大氣溫度!EJ10)/(243.04+大氣溫度!EJ10)))</f>
        <v>25.553855790274746</v>
      </c>
      <c r="EK10">
        <f>243.04*(LN(大氣濕度!EK10/100)+((17.625*大氣溫度!EK10)/(243.04+大氣溫度!EK10)))/(17.625-LN(大氣濕度!EK10/100)-((17.625*大氣溫度!EK10)/(243.04+大氣溫度!EK10)))</f>
        <v>24.355097715170142</v>
      </c>
      <c r="EL10">
        <f>243.04*(LN(大氣濕度!EL10/100)+((17.625*大氣溫度!EL10)/(243.04+大氣溫度!EL10)))/(17.625-LN(大氣濕度!EL10/100)-((17.625*大氣溫度!EL10)/(243.04+大氣溫度!EL10)))</f>
        <v>24.004613741725979</v>
      </c>
      <c r="EM10">
        <f>243.04*(LN(大氣濕度!EM10/100)+((17.625*大氣溫度!EM10)/(243.04+大氣溫度!EM10)))/(17.625-LN(大氣濕度!EM10/100)-((17.625*大氣溫度!EM10)/(243.04+大氣溫度!EM10)))</f>
        <v>23.273225767806554</v>
      </c>
    </row>
    <row r="11" spans="1:151" ht="16.5" x14ac:dyDescent="0.25">
      <c r="A11" s="12">
        <v>0.33333333333333298</v>
      </c>
      <c r="B11"/>
      <c r="C11">
        <v>13.4</v>
      </c>
      <c r="D11">
        <v>14.1</v>
      </c>
      <c r="E11">
        <v>15</v>
      </c>
      <c r="F11">
        <v>14.6</v>
      </c>
      <c r="G11">
        <v>15</v>
      </c>
      <c r="H11">
        <v>16.100000000000001</v>
      </c>
      <c r="I11">
        <v>14.7</v>
      </c>
      <c r="J11">
        <v>15.9</v>
      </c>
      <c r="K11">
        <v>18.100000000000001</v>
      </c>
      <c r="L11">
        <v>16.5</v>
      </c>
      <c r="M11">
        <v>17</v>
      </c>
      <c r="N11">
        <v>17.5</v>
      </c>
      <c r="O11">
        <v>16.3</v>
      </c>
      <c r="P11">
        <v>17.2</v>
      </c>
      <c r="Q11"/>
      <c r="R11"/>
      <c r="S11"/>
      <c r="T11">
        <v>12.1</v>
      </c>
      <c r="U11">
        <v>11.6</v>
      </c>
      <c r="V11">
        <v>12.5</v>
      </c>
      <c r="W11">
        <v>15.7</v>
      </c>
      <c r="X11">
        <v>17.5</v>
      </c>
      <c r="Y11">
        <v>18.5</v>
      </c>
      <c r="Z11">
        <v>18.899999999999999</v>
      </c>
      <c r="AA11">
        <v>16.2</v>
      </c>
      <c r="AB11">
        <v>16.2</v>
      </c>
      <c r="AC11">
        <v>18.5</v>
      </c>
      <c r="AD11">
        <v>19.5</v>
      </c>
      <c r="AE11">
        <v>13.9</v>
      </c>
      <c r="AF11">
        <v>16.399999999999999</v>
      </c>
      <c r="AG11" s="7">
        <v>18.8</v>
      </c>
      <c r="AH11">
        <v>18.600000000000001</v>
      </c>
      <c r="AI11">
        <v>17.7</v>
      </c>
      <c r="AJ11">
        <v>16.399999999999999</v>
      </c>
      <c r="AK11">
        <v>16.7</v>
      </c>
      <c r="AL11">
        <v>17.399999999999999</v>
      </c>
      <c r="AM11">
        <v>18.100000000000001</v>
      </c>
      <c r="AN11">
        <v>18.8</v>
      </c>
      <c r="AO11">
        <v>17.7</v>
      </c>
      <c r="AP11">
        <v>16.7</v>
      </c>
      <c r="AQ11">
        <v>17.399999999999999</v>
      </c>
      <c r="AR11">
        <v>18.8</v>
      </c>
      <c r="AS11">
        <v>20.2</v>
      </c>
      <c r="AT11">
        <v>19.7</v>
      </c>
      <c r="AU11">
        <v>19.3</v>
      </c>
      <c r="AV11">
        <v>20.9</v>
      </c>
      <c r="AW11">
        <v>19.600000000000001</v>
      </c>
      <c r="AX11">
        <v>12.8</v>
      </c>
      <c r="AY11">
        <v>13.7</v>
      </c>
      <c r="AZ11">
        <v>16.899999999999999</v>
      </c>
      <c r="BA11">
        <v>13.2</v>
      </c>
      <c r="BB11">
        <v>18.3</v>
      </c>
      <c r="BC11">
        <v>19.5</v>
      </c>
      <c r="BD11">
        <v>21.9</v>
      </c>
      <c r="BE11">
        <v>22.5</v>
      </c>
      <c r="BF11">
        <v>23.5</v>
      </c>
      <c r="BG11">
        <v>23.5</v>
      </c>
      <c r="BH11">
        <v>24.2</v>
      </c>
      <c r="BI11">
        <v>23</v>
      </c>
      <c r="BJ11">
        <v>23.5</v>
      </c>
      <c r="BK11">
        <v>22.7</v>
      </c>
      <c r="BL11">
        <v>12.2</v>
      </c>
      <c r="BM11">
        <v>14.7</v>
      </c>
      <c r="BN11">
        <v>15.9</v>
      </c>
      <c r="BO11">
        <v>19.5</v>
      </c>
      <c r="BP11" s="7">
        <v>16.399999999999999</v>
      </c>
      <c r="BQ11">
        <v>16.7</v>
      </c>
      <c r="BR11">
        <v>19.600000000000001</v>
      </c>
      <c r="BS11">
        <v>20.5</v>
      </c>
      <c r="BT11">
        <v>21.8</v>
      </c>
      <c r="BU11">
        <v>21.1</v>
      </c>
      <c r="BV11">
        <v>19.2</v>
      </c>
      <c r="BW11">
        <v>20.399999999999999</v>
      </c>
      <c r="BX11">
        <v>21</v>
      </c>
      <c r="BY11">
        <v>20.7</v>
      </c>
      <c r="BZ11">
        <v>16.899999999999999</v>
      </c>
      <c r="CA11">
        <v>20.6</v>
      </c>
      <c r="CB11">
        <v>22.8</v>
      </c>
      <c r="CC11">
        <v>23.3</v>
      </c>
      <c r="CD11">
        <v>23.3</v>
      </c>
      <c r="CE11">
        <v>22.6</v>
      </c>
      <c r="CF11">
        <v>22.3</v>
      </c>
      <c r="CG11">
        <v>22.3</v>
      </c>
      <c r="CH11">
        <v>22.3</v>
      </c>
      <c r="CI11">
        <v>22.3</v>
      </c>
      <c r="CJ11">
        <v>22</v>
      </c>
      <c r="CK11">
        <v>23.4</v>
      </c>
      <c r="CL11">
        <v>21.4</v>
      </c>
      <c r="CM11">
        <v>22.4</v>
      </c>
      <c r="CN11">
        <v>24.5</v>
      </c>
      <c r="CO11">
        <v>23.9</v>
      </c>
      <c r="CP11">
        <v>24.2</v>
      </c>
      <c r="CQ11">
        <v>21.5</v>
      </c>
      <c r="CR11">
        <v>24.2</v>
      </c>
      <c r="CS11">
        <v>25.7</v>
      </c>
      <c r="CT11">
        <v>26</v>
      </c>
      <c r="CU11">
        <v>24.8</v>
      </c>
      <c r="CV11">
        <v>25.1</v>
      </c>
      <c r="CW11">
        <v>25.1</v>
      </c>
      <c r="CX11">
        <v>26.2</v>
      </c>
      <c r="CY11">
        <v>26.6</v>
      </c>
      <c r="CZ11">
        <v>26</v>
      </c>
      <c r="DA11">
        <v>25.7</v>
      </c>
      <c r="DB11">
        <v>26.5</v>
      </c>
      <c r="DC11">
        <v>26.8</v>
      </c>
      <c r="DD11">
        <v>26.9</v>
      </c>
      <c r="DE11">
        <v>25.5</v>
      </c>
      <c r="DF11">
        <v>26.2</v>
      </c>
      <c r="DG11">
        <v>26.7</v>
      </c>
      <c r="DH11">
        <v>27.4</v>
      </c>
      <c r="DI11">
        <v>27.3</v>
      </c>
      <c r="DJ11">
        <v>27.3</v>
      </c>
      <c r="DK11">
        <v>26.8</v>
      </c>
      <c r="DL11">
        <v>26.4</v>
      </c>
      <c r="DM11">
        <v>26.3</v>
      </c>
      <c r="DN11">
        <v>27</v>
      </c>
      <c r="DO11">
        <v>25</v>
      </c>
      <c r="DP11">
        <f>243.04*(LN(大氣濕度!DP11/100)+((17.625*大氣溫度!DP11)/(243.04+大氣溫度!DP11)))/(17.625-LN(大氣濕度!DP11/100)-((17.625*大氣溫度!DP11)/(243.04+大氣溫度!DP11)))</f>
        <v>24.849141239544529</v>
      </c>
      <c r="DQ11">
        <f>243.04*(LN(大氣濕度!DQ11/100)+((17.625*大氣溫度!DQ11)/(243.04+大氣溫度!DQ11)))/(17.625-LN(大氣濕度!DQ11/100)-((17.625*大氣溫度!DQ11)/(243.04+大氣溫度!DQ11)))</f>
        <v>23.606679907706141</v>
      </c>
      <c r="DR11">
        <f>243.04*(LN(大氣濕度!DR11/100)+((17.625*大氣溫度!DR11)/(243.04+大氣溫度!DR11)))/(17.625-LN(大氣濕度!DR11/100)-((17.625*大氣溫度!DR11)/(243.04+大氣溫度!DR11)))</f>
        <v>24.026070579088387</v>
      </c>
      <c r="DS11">
        <f>243.04*(LN(大氣濕度!DS11/100)+((17.625*大氣溫度!DS11)/(243.04+大氣溫度!DS11)))/(17.625-LN(大氣濕度!DS11/100)-((17.625*大氣溫度!DS11)/(243.04+大氣溫度!DS11)))</f>
        <v>23.449022505015293</v>
      </c>
      <c r="DT11">
        <f>243.04*(LN(大氣濕度!DT11/100)+((17.625*大氣溫度!DT11)/(243.04+大氣溫度!DT11)))/(17.625-LN(大氣濕度!DT11/100)-((17.625*大氣溫度!DT11)/(243.04+大氣溫度!DT11)))</f>
        <v>23.06962847033293</v>
      </c>
      <c r="DU11">
        <f>243.04*(LN(大氣濕度!DU11/100)+((17.625*大氣溫度!DU11)/(243.04+大氣溫度!DU11)))/(17.625-LN(大氣濕度!DU11/100)-((17.625*大氣溫度!DU11)/(243.04+大氣溫度!DU11)))</f>
        <v>24.283811154663194</v>
      </c>
      <c r="DV11">
        <f>243.04*(LN(大氣濕度!DV11/100)+((17.625*大氣溫度!DV11)/(243.04+大氣溫度!DV11)))/(17.625-LN(大氣濕度!DV11/100)-((17.625*大氣溫度!DV11)/(243.04+大氣溫度!DV11)))</f>
        <v>23.441824841998738</v>
      </c>
      <c r="DW11">
        <f>243.04*(LN(大氣濕度!DW11/100)+((17.625*大氣溫度!DW11)/(243.04+大氣溫度!DW11)))/(17.625-LN(大氣濕度!DW11/100)-((17.625*大氣溫度!DW11)/(243.04+大氣溫度!DW11)))</f>
        <v>21.635534873585271</v>
      </c>
      <c r="DX11">
        <f>243.04*(LN(大氣濕度!DX11/100)+((17.625*大氣溫度!DX11)/(243.04+大氣溫度!DX11)))/(17.625-LN(大氣濕度!DX11/100)-((17.625*大氣溫度!DX11)/(243.04+大氣溫度!DX11)))</f>
        <v>22.591623541389183</v>
      </c>
      <c r="DY11">
        <f>243.04*(LN(大氣濕度!DY11/100)+((17.625*大氣溫度!DY11)/(243.04+大氣溫度!DY11)))/(17.625-LN(大氣濕度!DY11/100)-((17.625*大氣溫度!DY11)/(243.04+大氣溫度!DY11)))</f>
        <v>22.069525208314815</v>
      </c>
      <c r="DZ11">
        <f>243.04*(LN(大氣濕度!DZ11/100)+((17.625*大氣溫度!DZ11)/(243.04+大氣溫度!DZ11)))/(17.625-LN(大氣濕度!DZ11/100)-((17.625*大氣溫度!DZ11)/(243.04+大氣溫度!DZ11)))</f>
        <v>22.134683791130698</v>
      </c>
      <c r="EA11">
        <f>243.04*(LN(大氣濕度!EA11/100)+((17.625*大氣溫度!EA11)/(243.04+大氣溫度!EA11)))/(17.625-LN(大氣濕度!EA11/100)-((17.625*大氣溫度!EA11)/(243.04+大氣溫度!EA11)))</f>
        <v>23.03800343507206</v>
      </c>
      <c r="EB11">
        <f>243.04*(LN(大氣濕度!EB11/100)+((17.625*大氣溫度!EB11)/(243.04+大氣溫度!EB11)))/(17.625-LN(大氣濕度!EB11/100)-((17.625*大氣溫度!EB11)/(243.04+大氣溫度!EB11)))</f>
        <v>23.786703834221409</v>
      </c>
      <c r="EC11">
        <f>243.04*(LN(大氣濕度!EC11/100)+((17.625*大氣溫度!EC11)/(243.04+大氣溫度!EC11)))/(17.625-LN(大氣濕度!EC11/100)-((17.625*大氣溫度!EC11)/(243.04+大氣溫度!EC11)))</f>
        <v>24.358233213860597</v>
      </c>
      <c r="ED11">
        <f>243.04*(LN(大氣濕度!ED11/100)+((17.625*大氣溫度!ED11)/(243.04+大氣溫度!ED11)))/(17.625-LN(大氣濕度!ED11/100)-((17.625*大氣溫度!ED11)/(243.04+大氣溫度!ED11)))</f>
        <v>23.20363307994695</v>
      </c>
      <c r="EE11">
        <f>243.04*(LN(大氣濕度!EE11/100)+((17.625*大氣溫度!EE11)/(243.04+大氣溫度!EE11)))/(17.625-LN(大氣濕度!EE11/100)-((17.625*大氣溫度!EE11)/(243.04+大氣溫度!EE11)))</f>
        <v>23.524419916886849</v>
      </c>
      <c r="EF11">
        <f>243.04*(LN(大氣濕度!EF11/100)+((17.625*大氣溫度!EF11)/(243.04+大氣溫度!EF11)))/(17.625-LN(大氣濕度!EF11/100)-((17.625*大氣溫度!EF11)/(243.04+大氣溫度!EF11)))</f>
        <v>24.598385298233818</v>
      </c>
      <c r="EG11">
        <f>243.04*(LN(大氣濕度!EG11/100)+((17.625*大氣溫度!EG11)/(243.04+大氣溫度!EG11)))/(17.625-LN(大氣濕度!EG11/100)-((17.625*大氣溫度!EG11)/(243.04+大氣溫度!EG11)))</f>
        <v>24.016811154210462</v>
      </c>
      <c r="EH11">
        <f>243.04*(LN(大氣濕度!EH11/100)+((17.625*大氣溫度!EH11)/(243.04+大氣溫度!EH11)))/(17.625-LN(大氣濕度!EH11/100)-((17.625*大氣溫度!EH11)/(243.04+大氣溫度!EH11)))</f>
        <v>24.072988576090371</v>
      </c>
      <c r="EI11">
        <f>243.04*(LN(大氣濕度!EI11/100)+((17.625*大氣溫度!EI11)/(243.04+大氣溫度!EI11)))/(17.625-LN(大氣濕度!EI11/100)-((17.625*大氣溫度!EI11)/(243.04+大氣溫度!EI11)))</f>
        <v>24.26246267927317</v>
      </c>
      <c r="EJ11">
        <f>243.04*(LN(大氣濕度!EJ11/100)+((17.625*大氣溫度!EJ11)/(243.04+大氣溫度!EJ11)))/(17.625-LN(大氣濕度!EJ11/100)-((17.625*大氣溫度!EJ11)/(243.04+大氣溫度!EJ11)))</f>
        <v>24.909876787912534</v>
      </c>
      <c r="EK11">
        <f>243.04*(LN(大氣濕度!EK11/100)+((17.625*大氣溫度!EK11)/(243.04+大氣溫度!EK11)))/(17.625-LN(大氣濕度!EK11/100)-((17.625*大氣溫度!EK11)/(243.04+大氣溫度!EK11)))</f>
        <v>24.81451919104812</v>
      </c>
      <c r="EL11">
        <f>243.04*(LN(大氣濕度!EL11/100)+((17.625*大氣溫度!EL11)/(243.04+大氣溫度!EL11)))/(17.625-LN(大氣濕度!EL11/100)-((17.625*大氣溫度!EL11)/(243.04+大氣溫度!EL11)))</f>
        <v>24.065448256355136</v>
      </c>
      <c r="EM11">
        <f>243.04*(LN(大氣濕度!EM11/100)+((17.625*大氣溫度!EM11)/(243.04+大氣溫度!EM11)))/(17.625-LN(大氣濕度!EM11/100)-((17.625*大氣溫度!EM11)/(243.04+大氣溫度!EM11)))</f>
        <v>23.967464413575414</v>
      </c>
    </row>
    <row r="12" spans="1:151" ht="16.5" x14ac:dyDescent="0.25">
      <c r="A12" s="13">
        <v>0.375</v>
      </c>
      <c r="B12"/>
      <c r="C12">
        <v>15.2</v>
      </c>
      <c r="D12">
        <v>15</v>
      </c>
      <c r="E12">
        <v>15.8</v>
      </c>
      <c r="F12">
        <v>15.7</v>
      </c>
      <c r="G12">
        <v>15.2</v>
      </c>
      <c r="H12">
        <v>17</v>
      </c>
      <c r="I12">
        <v>15.7</v>
      </c>
      <c r="J12">
        <v>16.100000000000001</v>
      </c>
      <c r="K12">
        <v>18.2</v>
      </c>
      <c r="L12">
        <v>17</v>
      </c>
      <c r="M12">
        <v>18.3</v>
      </c>
      <c r="N12">
        <v>17.8</v>
      </c>
      <c r="O12">
        <v>17.2</v>
      </c>
      <c r="P12">
        <v>18.3</v>
      </c>
      <c r="Q12"/>
      <c r="R12"/>
      <c r="S12"/>
      <c r="T12">
        <v>13.3</v>
      </c>
      <c r="U12">
        <v>12.7</v>
      </c>
      <c r="V12">
        <v>13.8</v>
      </c>
      <c r="W12">
        <v>17.399999999999999</v>
      </c>
      <c r="X12">
        <v>17.899999999999999</v>
      </c>
      <c r="Y12">
        <v>19.2</v>
      </c>
      <c r="Z12">
        <v>19.8</v>
      </c>
      <c r="AA12">
        <v>16.3</v>
      </c>
      <c r="AB12">
        <v>17.399999999999999</v>
      </c>
      <c r="AC12">
        <v>19.8</v>
      </c>
      <c r="AD12">
        <v>18.8</v>
      </c>
      <c r="AE12">
        <v>14.7</v>
      </c>
      <c r="AF12">
        <v>17.600000000000001</v>
      </c>
      <c r="AG12" s="7">
        <v>19</v>
      </c>
      <c r="AH12">
        <v>19.600000000000001</v>
      </c>
      <c r="AI12">
        <v>17.600000000000001</v>
      </c>
      <c r="AJ12">
        <v>16.8</v>
      </c>
      <c r="AK12">
        <v>17.100000000000001</v>
      </c>
      <c r="AL12">
        <v>18.399999999999999</v>
      </c>
      <c r="AM12">
        <v>19.399999999999999</v>
      </c>
      <c r="AN12">
        <v>20.3</v>
      </c>
      <c r="AO12">
        <v>18.5</v>
      </c>
      <c r="AP12">
        <v>17.899999999999999</v>
      </c>
      <c r="AQ12">
        <v>18.399999999999999</v>
      </c>
      <c r="AR12">
        <v>19.600000000000001</v>
      </c>
      <c r="AS12">
        <v>21.1</v>
      </c>
      <c r="AT12">
        <v>20.3</v>
      </c>
      <c r="AU12">
        <v>20.3</v>
      </c>
      <c r="AV12">
        <v>21.3</v>
      </c>
      <c r="AW12">
        <v>19.5</v>
      </c>
      <c r="AX12">
        <v>12.7</v>
      </c>
      <c r="AY12">
        <v>13.9</v>
      </c>
      <c r="AZ12">
        <v>16.899999999999999</v>
      </c>
      <c r="BA12">
        <v>13.9</v>
      </c>
      <c r="BB12">
        <v>19.3</v>
      </c>
      <c r="BC12">
        <v>20.9</v>
      </c>
      <c r="BD12">
        <v>23.5</v>
      </c>
      <c r="BE12">
        <v>23.2</v>
      </c>
      <c r="BF12">
        <v>24.1</v>
      </c>
      <c r="BG12">
        <v>23.9</v>
      </c>
      <c r="BH12">
        <v>23.9</v>
      </c>
      <c r="BI12">
        <v>24.7</v>
      </c>
      <c r="BJ12">
        <v>24.5</v>
      </c>
      <c r="BK12">
        <v>23.8</v>
      </c>
      <c r="BL12">
        <v>13.7</v>
      </c>
      <c r="BM12">
        <v>16.3</v>
      </c>
      <c r="BN12">
        <v>17</v>
      </c>
      <c r="BO12">
        <v>21.2</v>
      </c>
      <c r="BP12" s="7">
        <v>16.3</v>
      </c>
      <c r="BQ12">
        <v>18.2</v>
      </c>
      <c r="BR12">
        <v>20.7</v>
      </c>
      <c r="BS12">
        <v>20.9</v>
      </c>
      <c r="BT12">
        <v>23</v>
      </c>
      <c r="BU12">
        <v>21.5</v>
      </c>
      <c r="BV12">
        <v>20.5</v>
      </c>
      <c r="BW12">
        <v>21.9</v>
      </c>
      <c r="BX12">
        <v>21.8</v>
      </c>
      <c r="BY12">
        <v>21.9</v>
      </c>
      <c r="BZ12">
        <v>17.899999999999999</v>
      </c>
      <c r="CA12">
        <v>21.1</v>
      </c>
      <c r="CB12">
        <v>23.3</v>
      </c>
      <c r="CC12">
        <v>23.9</v>
      </c>
      <c r="CD12">
        <v>23.8</v>
      </c>
      <c r="CE12">
        <v>24</v>
      </c>
      <c r="CF12">
        <v>22.5</v>
      </c>
      <c r="CG12">
        <v>22.3</v>
      </c>
      <c r="CH12">
        <v>22.6</v>
      </c>
      <c r="CI12">
        <v>22.9</v>
      </c>
      <c r="CJ12">
        <v>22.2</v>
      </c>
      <c r="CK12">
        <v>23.6</v>
      </c>
      <c r="CL12">
        <v>22.3</v>
      </c>
      <c r="CM12">
        <v>22.2</v>
      </c>
      <c r="CN12">
        <v>25</v>
      </c>
      <c r="CO12">
        <v>24.2</v>
      </c>
      <c r="CP12">
        <v>24.8</v>
      </c>
      <c r="CQ12">
        <v>22.5</v>
      </c>
      <c r="CR12">
        <v>24.6</v>
      </c>
      <c r="CS12">
        <v>25.6</v>
      </c>
      <c r="CT12">
        <v>26</v>
      </c>
      <c r="CU12">
        <v>25.5</v>
      </c>
      <c r="CV12">
        <v>25.6</v>
      </c>
      <c r="CW12">
        <v>25.6</v>
      </c>
      <c r="CX12">
        <v>26.9</v>
      </c>
      <c r="CY12">
        <v>26.3</v>
      </c>
      <c r="CZ12">
        <v>25.7</v>
      </c>
      <c r="DA12">
        <v>26.2</v>
      </c>
      <c r="DB12">
        <v>27.5</v>
      </c>
      <c r="DC12">
        <v>27.4</v>
      </c>
      <c r="DD12">
        <v>27.1</v>
      </c>
      <c r="DE12">
        <v>26.1</v>
      </c>
      <c r="DF12">
        <v>27.2</v>
      </c>
      <c r="DG12">
        <v>26.9</v>
      </c>
      <c r="DH12">
        <v>27.1</v>
      </c>
      <c r="DI12">
        <v>27.3</v>
      </c>
      <c r="DJ12">
        <v>27.7</v>
      </c>
      <c r="DK12">
        <v>27</v>
      </c>
      <c r="DL12">
        <v>26.6</v>
      </c>
      <c r="DM12">
        <v>27.2</v>
      </c>
      <c r="DN12">
        <v>26.8</v>
      </c>
      <c r="DO12">
        <v>24.1</v>
      </c>
      <c r="DP12">
        <f>243.04*(LN(大氣濕度!DP12/100)+((17.625*大氣溫度!DP12)/(243.04+大氣溫度!DP12)))/(17.625-LN(大氣濕度!DP12/100)-((17.625*大氣溫度!DP12)/(243.04+大氣溫度!DP12)))</f>
        <v>24.483353004438744</v>
      </c>
      <c r="DQ12">
        <f>243.04*(LN(大氣濕度!DQ12/100)+((17.625*大氣溫度!DQ12)/(243.04+大氣溫度!DQ12)))/(17.625-LN(大氣濕度!DQ12/100)-((17.625*大氣溫度!DQ12)/(243.04+大氣溫度!DQ12)))</f>
        <v>23.728403067918975</v>
      </c>
      <c r="DR12">
        <f>243.04*(LN(大氣濕度!DR12/100)+((17.625*大氣溫度!DR12)/(243.04+大氣溫度!DR12)))/(17.625-LN(大氣濕度!DR12/100)-((17.625*大氣溫度!DR12)/(243.04+大氣溫度!DR12)))</f>
        <v>23.60402241570559</v>
      </c>
      <c r="DS12">
        <f>243.04*(LN(大氣濕度!DS12/100)+((17.625*大氣溫度!DS12)/(243.04+大氣溫度!DS12)))/(17.625-LN(大氣濕度!DS12/100)-((17.625*大氣溫度!DS12)/(243.04+大氣溫度!DS12)))</f>
        <v>23.298541605225932</v>
      </c>
      <c r="DT12">
        <f>243.04*(LN(大氣濕度!DT12/100)+((17.625*大氣溫度!DT12)/(243.04+大氣溫度!DT12)))/(17.625-LN(大氣濕度!DT12/100)-((17.625*大氣溫度!DT12)/(243.04+大氣溫度!DT12)))</f>
        <v>23.35917548744137</v>
      </c>
      <c r="DU12">
        <f>243.04*(LN(大氣濕度!DU12/100)+((17.625*大氣溫度!DU12)/(243.04+大氣溫度!DU12)))/(17.625-LN(大氣濕度!DU12/100)-((17.625*大氣溫度!DU12)/(243.04+大氣溫度!DU12)))</f>
        <v>24.40046297910898</v>
      </c>
      <c r="DV12">
        <f>243.04*(LN(大氣濕度!DV12/100)+((17.625*大氣溫度!DV12)/(243.04+大氣溫度!DV12)))/(17.625-LN(大氣濕度!DV12/100)-((17.625*大氣溫度!DV12)/(243.04+大氣溫度!DV12)))</f>
        <v>23.77149452009208</v>
      </c>
      <c r="DW12">
        <f>243.04*(LN(大氣濕度!DW12/100)+((17.625*大氣溫度!DW12)/(243.04+大氣溫度!DW12)))/(17.625-LN(大氣濕度!DW12/100)-((17.625*大氣溫度!DW12)/(243.04+大氣溫度!DW12)))</f>
        <v>22.157607873715193</v>
      </c>
      <c r="DX12">
        <f>243.04*(LN(大氣濕度!DX12/100)+((17.625*大氣溫度!DX12)/(243.04+大氣溫度!DX12)))/(17.625-LN(大氣濕度!DX12/100)-((17.625*大氣溫度!DX12)/(243.04+大氣溫度!DX12)))</f>
        <v>22.283200758728857</v>
      </c>
      <c r="DY12">
        <f>243.04*(LN(大氣濕度!DY12/100)+((17.625*大氣溫度!DY12)/(243.04+大氣溫度!DY12)))/(17.625-LN(大氣濕度!DY12/100)-((17.625*大氣溫度!DY12)/(243.04+大氣溫度!DY12)))</f>
        <v>21.942043030149655</v>
      </c>
      <c r="DZ12">
        <f>243.04*(LN(大氣濕度!DZ12/100)+((17.625*大氣溫度!DZ12)/(243.04+大氣溫度!DZ12)))/(17.625-LN(大氣濕度!DZ12/100)-((17.625*大氣溫度!DZ12)/(243.04+大氣溫度!DZ12)))</f>
        <v>22.036020045946216</v>
      </c>
      <c r="EA12">
        <f>243.04*(LN(大氣濕度!EA12/100)+((17.625*大氣溫度!EA12)/(243.04+大氣溫度!EA12)))/(17.625-LN(大氣濕度!EA12/100)-((17.625*大氣溫度!EA12)/(243.04+大氣溫度!EA12)))</f>
        <v>22.23405324254179</v>
      </c>
      <c r="EB12">
        <f>243.04*(LN(大氣濕度!EB12/100)+((17.625*大氣溫度!EB12)/(243.04+大氣溫度!EB12)))/(17.625-LN(大氣濕度!EB12/100)-((17.625*大氣溫度!EB12)/(243.04+大氣溫度!EB12)))</f>
        <v>22.867972144307323</v>
      </c>
      <c r="EC12">
        <f>243.04*(LN(大氣濕度!EC12/100)+((17.625*大氣溫度!EC12)/(243.04+大氣溫度!EC12)))/(17.625-LN(大氣濕度!EC12/100)-((17.625*大氣溫度!EC12)/(243.04+大氣溫度!EC12)))</f>
        <v>24.154383051225011</v>
      </c>
      <c r="ED12">
        <f>243.04*(LN(大氣濕度!ED12/100)+((17.625*大氣溫度!ED12)/(243.04+大氣溫度!ED12)))/(17.625-LN(大氣濕度!ED12/100)-((17.625*大氣溫度!ED12)/(243.04+大氣溫度!ED12)))</f>
        <v>23.4295236120002</v>
      </c>
      <c r="EE12">
        <f>243.04*(LN(大氣濕度!EE12/100)+((17.625*大氣溫度!EE12)/(243.04+大氣溫度!EE12)))/(17.625-LN(大氣濕度!EE12/100)-((17.625*大氣溫度!EE12)/(243.04+大氣溫度!EE12)))</f>
        <v>22.962124262629395</v>
      </c>
      <c r="EF12">
        <f>243.04*(LN(大氣濕度!EF12/100)+((17.625*大氣溫度!EF12)/(243.04+大氣溫度!EF12)))/(17.625-LN(大氣濕度!EF12/100)-((17.625*大氣溫度!EF12)/(243.04+大氣溫度!EF12)))</f>
        <v>23.935285808362206</v>
      </c>
      <c r="EG12">
        <f>243.04*(LN(大氣濕度!EG12/100)+((17.625*大氣溫度!EG12)/(243.04+大氣溫度!EG12)))/(17.625-LN(大氣濕度!EG12/100)-((17.625*大氣溫度!EG12)/(243.04+大氣溫度!EG12)))</f>
        <v>23.824352553210314</v>
      </c>
      <c r="EH12">
        <f>243.04*(LN(大氣濕度!EH12/100)+((17.625*大氣溫度!EH12)/(243.04+大氣溫度!EH12)))/(17.625-LN(大氣濕度!EH12/100)-((17.625*大氣溫度!EH12)/(243.04+大氣溫度!EH12)))</f>
        <v>23.934363476573576</v>
      </c>
      <c r="EI12">
        <f>243.04*(LN(大氣濕度!EI12/100)+((17.625*大氣溫度!EI12)/(243.04+大氣溫度!EI12)))/(17.625-LN(大氣濕度!EI12/100)-((17.625*大氣溫度!EI12)/(243.04+大氣溫度!EI12)))</f>
        <v>24.490101211370717</v>
      </c>
      <c r="EJ12">
        <f>243.04*(LN(大氣濕度!EJ12/100)+((17.625*大氣溫度!EJ12)/(243.04+大氣溫度!EJ12)))/(17.625-LN(大氣濕度!EJ12/100)-((17.625*大氣溫度!EJ12)/(243.04+大氣溫度!EJ12)))</f>
        <v>24.40046297910898</v>
      </c>
      <c r="EK12">
        <f>243.04*(LN(大氣濕度!EK12/100)+((17.625*大氣溫度!EK12)/(243.04+大氣溫度!EK12)))/(17.625-LN(大氣濕度!EK12/100)-((17.625*大氣溫度!EK12)/(243.04+大氣溫度!EK12)))</f>
        <v>24.390481243483606</v>
      </c>
      <c r="EL12">
        <f>243.04*(LN(大氣濕度!EL12/100)+((17.625*大氣溫度!EL12)/(243.04+大氣溫度!EL12)))/(17.625-LN(大氣濕度!EL12/100)-((17.625*大氣溫度!EL12)/(243.04+大氣溫度!EL12)))</f>
        <v>24.238946026464269</v>
      </c>
      <c r="EM12">
        <f>243.04*(LN(大氣濕度!EM12/100)+((17.625*大氣溫度!EM12)/(243.04+大氣溫度!EM12)))/(17.625-LN(大氣濕度!EM12/100)-((17.625*大氣溫度!EM12)/(243.04+大氣溫度!EM12)))</f>
        <v>23.565864715515328</v>
      </c>
    </row>
    <row r="13" spans="1:151" ht="16.5" x14ac:dyDescent="0.25">
      <c r="A13" s="13">
        <v>0.41666666666666702</v>
      </c>
      <c r="B13"/>
      <c r="C13">
        <v>15.9</v>
      </c>
      <c r="D13">
        <v>16.2</v>
      </c>
      <c r="E13">
        <v>16.2</v>
      </c>
      <c r="F13">
        <v>16.7</v>
      </c>
      <c r="G13">
        <v>16</v>
      </c>
      <c r="H13">
        <v>17.8</v>
      </c>
      <c r="I13">
        <v>16.5</v>
      </c>
      <c r="J13">
        <v>16.7</v>
      </c>
      <c r="K13">
        <v>18.8</v>
      </c>
      <c r="L13">
        <v>17.7</v>
      </c>
      <c r="M13">
        <v>19.3</v>
      </c>
      <c r="N13">
        <v>18</v>
      </c>
      <c r="O13">
        <v>17.8</v>
      </c>
      <c r="P13">
        <v>18.899999999999999</v>
      </c>
      <c r="Q13"/>
      <c r="R13"/>
      <c r="T13">
        <v>14</v>
      </c>
      <c r="U13">
        <v>12.6</v>
      </c>
      <c r="V13">
        <v>12.4</v>
      </c>
      <c r="W13">
        <v>18.7</v>
      </c>
      <c r="X13">
        <v>19.3</v>
      </c>
      <c r="Y13">
        <v>20.100000000000001</v>
      </c>
      <c r="Z13">
        <v>20.6</v>
      </c>
      <c r="AA13">
        <v>17.100000000000001</v>
      </c>
      <c r="AB13">
        <v>18.7</v>
      </c>
      <c r="AC13">
        <v>20.5</v>
      </c>
      <c r="AD13">
        <v>17.899999999999999</v>
      </c>
      <c r="AE13">
        <v>15.8</v>
      </c>
      <c r="AF13">
        <v>18.600000000000001</v>
      </c>
      <c r="AG13" s="7">
        <v>20.2</v>
      </c>
      <c r="AH13">
        <v>20.399999999999999</v>
      </c>
      <c r="AI13">
        <v>18</v>
      </c>
      <c r="AJ13">
        <v>17.600000000000001</v>
      </c>
      <c r="AK13">
        <v>18.2</v>
      </c>
      <c r="AL13">
        <v>19.7</v>
      </c>
      <c r="AM13">
        <v>20</v>
      </c>
      <c r="AN13">
        <v>20.7</v>
      </c>
      <c r="AO13">
        <v>19.600000000000001</v>
      </c>
      <c r="AP13">
        <v>19</v>
      </c>
      <c r="AQ13">
        <v>19.399999999999999</v>
      </c>
      <c r="AR13">
        <v>20</v>
      </c>
      <c r="AS13">
        <v>21.7</v>
      </c>
      <c r="AT13">
        <v>21.5</v>
      </c>
      <c r="AU13">
        <v>21</v>
      </c>
      <c r="AV13">
        <v>22.4</v>
      </c>
      <c r="AW13">
        <v>19.5</v>
      </c>
      <c r="AX13">
        <v>12.9</v>
      </c>
      <c r="AY13">
        <v>14.6</v>
      </c>
      <c r="AZ13">
        <v>17.100000000000001</v>
      </c>
      <c r="BA13">
        <v>14.8</v>
      </c>
      <c r="BB13">
        <v>20.100000000000001</v>
      </c>
      <c r="BC13">
        <v>21.3</v>
      </c>
      <c r="BD13">
        <v>24.5</v>
      </c>
      <c r="BE13">
        <v>23.1</v>
      </c>
      <c r="BF13">
        <v>24.1</v>
      </c>
      <c r="BG13">
        <v>23.9</v>
      </c>
      <c r="BH13">
        <v>24</v>
      </c>
      <c r="BI13">
        <v>24.7</v>
      </c>
      <c r="BJ13">
        <v>25</v>
      </c>
      <c r="BK13">
        <v>24.4</v>
      </c>
      <c r="BL13">
        <v>15.3</v>
      </c>
      <c r="BM13">
        <v>18.5</v>
      </c>
      <c r="BN13">
        <v>18.5</v>
      </c>
      <c r="BO13">
        <v>21.3</v>
      </c>
      <c r="BP13" s="7">
        <v>16.600000000000001</v>
      </c>
      <c r="BQ13">
        <v>19.600000000000001</v>
      </c>
      <c r="BR13">
        <v>21.9</v>
      </c>
      <c r="BS13">
        <v>21.7</v>
      </c>
      <c r="BT13">
        <v>22.9</v>
      </c>
      <c r="BU13">
        <v>21.9</v>
      </c>
      <c r="BV13">
        <v>21.7</v>
      </c>
      <c r="BW13">
        <v>22.8</v>
      </c>
      <c r="BX13">
        <v>22.7</v>
      </c>
      <c r="BY13">
        <v>22.4</v>
      </c>
      <c r="BZ13">
        <v>19</v>
      </c>
      <c r="CA13">
        <v>21.6</v>
      </c>
      <c r="CB13">
        <v>23.8</v>
      </c>
      <c r="CC13">
        <v>24.3</v>
      </c>
      <c r="CD13">
        <v>24.6</v>
      </c>
      <c r="CE13">
        <v>24.9</v>
      </c>
      <c r="CF13">
        <v>23.3</v>
      </c>
      <c r="CG13">
        <v>22.9</v>
      </c>
      <c r="CH13">
        <v>22.8</v>
      </c>
      <c r="CI13">
        <v>23.2</v>
      </c>
      <c r="CJ13">
        <v>22.2</v>
      </c>
      <c r="CK13">
        <v>23.7</v>
      </c>
      <c r="CL13">
        <v>22.6</v>
      </c>
      <c r="CM13">
        <v>22.6</v>
      </c>
      <c r="CN13">
        <v>25</v>
      </c>
      <c r="CO13">
        <v>24.2</v>
      </c>
      <c r="CP13">
        <v>25.4</v>
      </c>
      <c r="CQ13">
        <v>23.9</v>
      </c>
      <c r="CR13">
        <v>25</v>
      </c>
      <c r="CS13">
        <v>25.7</v>
      </c>
      <c r="CT13">
        <v>26.2</v>
      </c>
      <c r="CU13">
        <v>25.3</v>
      </c>
      <c r="CV13">
        <v>25.8</v>
      </c>
      <c r="CW13">
        <v>25.8</v>
      </c>
      <c r="CX13">
        <v>27.2</v>
      </c>
      <c r="CY13">
        <v>26.6</v>
      </c>
      <c r="CZ13">
        <v>26</v>
      </c>
      <c r="DA13">
        <v>26.4</v>
      </c>
      <c r="DB13">
        <v>27.7</v>
      </c>
      <c r="DC13">
        <v>27.5</v>
      </c>
      <c r="DD13">
        <v>27</v>
      </c>
      <c r="DE13">
        <v>26.2</v>
      </c>
      <c r="DF13">
        <v>27.1</v>
      </c>
      <c r="DG13">
        <v>27</v>
      </c>
      <c r="DH13">
        <v>26.9</v>
      </c>
      <c r="DI13">
        <v>27.1</v>
      </c>
      <c r="DJ13">
        <v>28.1</v>
      </c>
      <c r="DK13">
        <v>26.9</v>
      </c>
      <c r="DL13">
        <v>27.2</v>
      </c>
      <c r="DM13">
        <v>27.3</v>
      </c>
      <c r="DN13">
        <v>27.2</v>
      </c>
      <c r="DO13">
        <v>24.7</v>
      </c>
      <c r="DP13">
        <f>243.04*(LN(大氣濕度!DP13/100)+((17.625*大氣溫度!DP13)/(243.04+大氣溫度!DP13)))/(17.625-LN(大氣濕度!DP13/100)-((17.625*大氣溫度!DP13)/(243.04+大氣溫度!DP13)))</f>
        <v>25.084653954829864</v>
      </c>
      <c r="DQ13">
        <f>243.04*(LN(大氣濕度!DQ13/100)+((17.625*大氣溫度!DQ13)/(243.04+大氣溫度!DQ13)))/(17.625-LN(大氣濕度!DQ13/100)-((17.625*大氣溫度!DQ13)/(243.04+大氣溫度!DQ13)))</f>
        <v>23.97756194384765</v>
      </c>
      <c r="DR13">
        <f>243.04*(LN(大氣濕度!DR13/100)+((17.625*大氣溫度!DR13)/(243.04+大氣溫度!DR13)))/(17.625-LN(大氣濕度!DR13/100)-((17.625*大氣溫度!DR13)/(243.04+大氣溫度!DR13)))</f>
        <v>23.268111682171977</v>
      </c>
      <c r="DS13">
        <f>243.04*(LN(大氣濕度!DS13/100)+((17.625*大氣溫度!DS13)/(243.04+大氣溫度!DS13)))/(17.625-LN(大氣濕度!DS13/100)-((17.625*大氣溫度!DS13)/(243.04+大氣溫度!DS13)))</f>
        <v>23.887005223645854</v>
      </c>
      <c r="DT13">
        <f>243.04*(LN(大氣濕度!DT13/100)+((17.625*大氣溫度!DT13)/(243.04+大氣溫度!DT13)))/(17.625-LN(大氣濕度!DT13/100)-((17.625*大氣溫度!DT13)/(243.04+大氣溫度!DT13)))</f>
        <v>23.548742852363219</v>
      </c>
      <c r="DU13">
        <f>243.04*(LN(大氣濕度!DU13/100)+((17.625*大氣溫度!DU13)/(243.04+大氣溫度!DU13)))/(17.625-LN(大氣濕度!DU13/100)-((17.625*大氣溫度!DU13)/(243.04+大氣溫度!DU13)))</f>
        <v>23.857118769529141</v>
      </c>
      <c r="DV13">
        <f>243.04*(LN(大氣濕度!DV13/100)+((17.625*大氣溫度!DV13)/(243.04+大氣溫度!DV13)))/(17.625-LN(大氣濕度!DV13/100)-((17.625*大氣溫度!DV13)/(243.04+大氣溫度!DV13)))</f>
        <v>23.574963760091588</v>
      </c>
      <c r="DW13">
        <f>243.04*(LN(大氣濕度!DW13/100)+((17.625*大氣溫度!DW13)/(243.04+大氣溫度!DW13)))/(17.625-LN(大氣濕度!DW13/100)-((17.625*大氣溫度!DW13)/(243.04+大氣溫度!DW13)))</f>
        <v>22.086997019105358</v>
      </c>
      <c r="DX13">
        <f>243.04*(LN(大氣濕度!DX13/100)+((17.625*大氣溫度!DX13)/(243.04+大氣溫度!DX13)))/(17.625-LN(大氣濕度!DX13/100)-((17.625*大氣溫度!DX13)/(243.04+大氣溫度!DX13)))</f>
        <v>22.3278253396027</v>
      </c>
      <c r="DY13">
        <f>243.04*(LN(大氣濕度!DY13/100)+((17.625*大氣溫度!DY13)/(243.04+大氣溫度!DY13)))/(17.625-LN(大氣濕度!DY13/100)-((17.625*大氣溫度!DY13)/(243.04+大氣溫度!DY13)))</f>
        <v>21.942043030149655</v>
      </c>
      <c r="DZ13">
        <f>243.04*(LN(大氣濕度!DZ13/100)+((17.625*大氣溫度!DZ13)/(243.04+大氣溫度!DZ13)))/(17.625-LN(大氣濕度!DZ13/100)-((17.625*大氣溫度!DZ13)/(243.04+大氣溫度!DZ13)))</f>
        <v>22.51966381540101</v>
      </c>
      <c r="EA13">
        <f>243.04*(LN(大氣濕度!EA13/100)+((17.625*大氣溫度!EA13)/(243.04+大氣溫度!EA13)))/(17.625-LN(大氣濕度!EA13/100)-((17.625*大氣溫度!EA13)/(243.04+大氣溫度!EA13)))</f>
        <v>22.796653340876954</v>
      </c>
      <c r="EB13">
        <f>243.04*(LN(大氣濕度!EB13/100)+((17.625*大氣溫度!EB13)/(243.04+大氣溫度!EB13)))/(17.625-LN(大氣濕度!EB13/100)-((17.625*大氣溫度!EB13)/(243.04+大氣溫度!EB13)))</f>
        <v>22.791517580564591</v>
      </c>
      <c r="EC13">
        <f>243.04*(LN(大氣濕度!EC13/100)+((17.625*大氣溫度!EC13)/(243.04+大氣溫度!EC13)))/(17.625-LN(大氣濕度!EC13/100)-((17.625*大氣溫度!EC13)/(243.04+大氣溫度!EC13)))</f>
        <v>23.640407333872204</v>
      </c>
      <c r="ED13">
        <f>243.04*(LN(大氣濕度!ED13/100)+((17.625*大氣溫度!ED13)/(243.04+大氣溫度!ED13)))/(17.625-LN(大氣濕度!ED13/100)-((17.625*大氣溫度!ED13)/(243.04+大氣溫度!ED13)))</f>
        <v>23.415357328464527</v>
      </c>
      <c r="EE13">
        <f>243.04*(LN(大氣濕度!EE13/100)+((17.625*大氣溫度!EE13)/(243.04+大氣溫度!EE13)))/(17.625-LN(大氣濕度!EE13/100)-((17.625*大氣溫度!EE13)/(243.04+大氣溫度!EE13)))</f>
        <v>22.3278253396027</v>
      </c>
      <c r="EF13">
        <f>243.04*(LN(大氣濕度!EF13/100)+((17.625*大氣溫度!EF13)/(243.04+大氣溫度!EF13)))/(17.625-LN(大氣濕度!EF13/100)-((17.625*大氣溫度!EF13)/(243.04+大氣溫度!EF13)))</f>
        <v>24.545998017896537</v>
      </c>
      <c r="EG13">
        <f>243.04*(LN(大氣濕度!EG13/100)+((17.625*大氣溫度!EG13)/(243.04+大氣溫度!EG13)))/(17.625-LN(大氣濕度!EG13/100)-((17.625*大氣溫度!EG13)/(243.04+大氣溫度!EG13)))</f>
        <v>23.582114808625306</v>
      </c>
      <c r="EH13">
        <f>243.04*(LN(大氣濕度!EH13/100)+((17.625*大氣溫度!EH13)/(243.04+大氣溫度!EH13)))/(17.625-LN(大氣濕度!EH13/100)-((17.625*大氣溫度!EH13)/(243.04+大氣溫度!EH13)))</f>
        <v>24.154383051225011</v>
      </c>
      <c r="EI13">
        <f>243.04*(LN(大氣濕度!EI13/100)+((17.625*大氣溫度!EI13)/(243.04+大氣溫度!EI13)))/(17.625-LN(大氣濕度!EI13/100)-((17.625*大氣溫度!EI13)/(243.04+大氣溫度!EI13)))</f>
        <v>25.008700172695548</v>
      </c>
      <c r="EJ13">
        <f>243.04*(LN(大氣濕度!EJ13/100)+((17.625*大氣溫度!EJ13)/(243.04+大氣溫度!EJ13)))/(17.625-LN(大氣濕度!EJ13/100)-((17.625*大氣溫度!EJ13)/(243.04+大氣溫度!EJ13)))</f>
        <v>25.234848715513326</v>
      </c>
      <c r="EK13">
        <f>243.04*(LN(大氣濕度!EK13/100)+((17.625*大氣溫度!EK13)/(243.04+大氣溫度!EK13)))/(17.625-LN(大氣濕度!EK13/100)-((17.625*大氣溫度!EK13)/(243.04+大氣溫度!EK13)))</f>
        <v>24.837968728293674</v>
      </c>
      <c r="EL13">
        <f>243.04*(LN(大氣濕度!EL13/100)+((17.625*大氣溫度!EL13)/(243.04+大氣溫度!EL13)))/(17.625-LN(大氣濕度!EL13/100)-((17.625*大氣溫度!EL13)/(243.04+大氣溫度!EL13)))</f>
        <v>23.919728219677999</v>
      </c>
      <c r="EM13">
        <f>243.04*(LN(大氣濕度!EM13/100)+((17.625*大氣溫度!EM13)/(243.04+大氣溫度!EM13)))/(17.625-LN(大氣濕度!EM13/100)-((17.625*大氣溫度!EM13)/(243.04+大氣溫度!EM13)))</f>
        <v>22.065926513258439</v>
      </c>
    </row>
    <row r="14" spans="1:151" ht="16.5" x14ac:dyDescent="0.25">
      <c r="A14" s="13">
        <v>0.45833333333333298</v>
      </c>
      <c r="B14">
        <v>29.8</v>
      </c>
      <c r="C14">
        <v>16.7</v>
      </c>
      <c r="D14">
        <v>16.8</v>
      </c>
      <c r="E14">
        <v>17.100000000000001</v>
      </c>
      <c r="F14">
        <v>16.5</v>
      </c>
      <c r="G14">
        <v>17.7</v>
      </c>
      <c r="H14">
        <v>18.8</v>
      </c>
      <c r="I14">
        <v>16.899999999999999</v>
      </c>
      <c r="J14">
        <v>17.2</v>
      </c>
      <c r="K14">
        <v>19.399999999999999</v>
      </c>
      <c r="L14">
        <v>17.399999999999999</v>
      </c>
      <c r="M14">
        <v>20.100000000000001</v>
      </c>
      <c r="N14">
        <v>18.3</v>
      </c>
      <c r="O14">
        <v>17.7</v>
      </c>
      <c r="P14">
        <v>18.100000000000001</v>
      </c>
      <c r="Q14"/>
      <c r="R14"/>
      <c r="T14">
        <v>14.6</v>
      </c>
      <c r="U14">
        <v>12.1</v>
      </c>
      <c r="V14">
        <v>11.8</v>
      </c>
      <c r="W14">
        <v>18.899999999999999</v>
      </c>
      <c r="X14">
        <v>20.3</v>
      </c>
      <c r="Y14">
        <v>20.8</v>
      </c>
      <c r="Z14">
        <v>21.8</v>
      </c>
      <c r="AA14">
        <v>17.8</v>
      </c>
      <c r="AB14">
        <v>19.8</v>
      </c>
      <c r="AC14">
        <v>20.6</v>
      </c>
      <c r="AD14">
        <v>17.100000000000001</v>
      </c>
      <c r="AE14">
        <v>16.100000000000001</v>
      </c>
      <c r="AF14">
        <v>19.5</v>
      </c>
      <c r="AG14" s="7">
        <v>20.9</v>
      </c>
      <c r="AH14">
        <v>20.7</v>
      </c>
      <c r="AI14">
        <v>18.5</v>
      </c>
      <c r="AJ14">
        <v>18.3</v>
      </c>
      <c r="AK14">
        <v>19.8</v>
      </c>
      <c r="AL14">
        <v>20.7</v>
      </c>
      <c r="AM14">
        <v>20.2</v>
      </c>
      <c r="AN14">
        <v>20.8</v>
      </c>
      <c r="AO14">
        <v>20.399999999999999</v>
      </c>
      <c r="AP14">
        <v>19.100000000000001</v>
      </c>
      <c r="AQ14">
        <v>20.6</v>
      </c>
      <c r="AR14">
        <v>20.6</v>
      </c>
      <c r="AS14">
        <v>22.2</v>
      </c>
      <c r="AT14">
        <v>22.3</v>
      </c>
      <c r="AU14">
        <v>21.7</v>
      </c>
      <c r="AV14">
        <v>22.9</v>
      </c>
      <c r="AW14">
        <v>19.5</v>
      </c>
      <c r="AX14">
        <v>13.3</v>
      </c>
      <c r="AY14">
        <v>15.5</v>
      </c>
      <c r="AZ14">
        <v>17.2</v>
      </c>
      <c r="BA14">
        <v>16.2</v>
      </c>
      <c r="BB14">
        <v>20.399999999999999</v>
      </c>
      <c r="BC14">
        <v>21.1</v>
      </c>
      <c r="BD14">
        <v>24.9</v>
      </c>
      <c r="BE14">
        <v>23.1</v>
      </c>
      <c r="BF14">
        <v>24.7</v>
      </c>
      <c r="BG14">
        <v>24.5</v>
      </c>
      <c r="BH14">
        <v>24</v>
      </c>
      <c r="BI14">
        <v>25</v>
      </c>
      <c r="BJ14">
        <v>25.5</v>
      </c>
      <c r="BK14">
        <v>24.8</v>
      </c>
      <c r="BL14">
        <v>16.3</v>
      </c>
      <c r="BM14">
        <v>19.899999999999999</v>
      </c>
      <c r="BN14">
        <v>20.100000000000001</v>
      </c>
      <c r="BO14">
        <v>21.4</v>
      </c>
      <c r="BP14" s="7">
        <v>17.100000000000001</v>
      </c>
      <c r="BQ14">
        <v>20.5</v>
      </c>
      <c r="BR14">
        <v>22.7</v>
      </c>
      <c r="BS14">
        <v>21.9</v>
      </c>
      <c r="BT14">
        <v>22.9</v>
      </c>
      <c r="BU14">
        <v>23.3</v>
      </c>
      <c r="BV14">
        <v>22.2</v>
      </c>
      <c r="BW14">
        <v>23.1</v>
      </c>
      <c r="BX14">
        <v>23.6</v>
      </c>
      <c r="BY14">
        <v>23.4</v>
      </c>
      <c r="BZ14">
        <v>20.399999999999999</v>
      </c>
      <c r="CA14">
        <v>22.2</v>
      </c>
      <c r="CB14">
        <v>23.6</v>
      </c>
      <c r="CC14">
        <v>25</v>
      </c>
      <c r="CD14">
        <v>24.9</v>
      </c>
      <c r="CE14">
        <v>24.9</v>
      </c>
      <c r="CF14">
        <v>23.3</v>
      </c>
      <c r="CG14">
        <v>23.4</v>
      </c>
      <c r="CH14">
        <v>23.3</v>
      </c>
      <c r="CI14">
        <v>23.6</v>
      </c>
      <c r="CJ14">
        <v>22</v>
      </c>
      <c r="CK14">
        <v>23.3</v>
      </c>
      <c r="CL14">
        <v>21</v>
      </c>
      <c r="CM14">
        <v>23</v>
      </c>
      <c r="CN14">
        <v>25.5</v>
      </c>
      <c r="CO14">
        <v>24.9</v>
      </c>
      <c r="CP14">
        <v>26.3</v>
      </c>
      <c r="CQ14">
        <v>24.6</v>
      </c>
      <c r="CR14">
        <v>26</v>
      </c>
      <c r="CS14">
        <v>25.9</v>
      </c>
      <c r="CT14">
        <v>26.7</v>
      </c>
      <c r="CU14">
        <v>25.9</v>
      </c>
      <c r="CV14">
        <v>25.4</v>
      </c>
      <c r="CW14">
        <v>25.4</v>
      </c>
      <c r="CX14">
        <v>26.9</v>
      </c>
      <c r="CY14">
        <v>27.4</v>
      </c>
      <c r="CZ14">
        <v>26.5</v>
      </c>
      <c r="DA14">
        <v>26.7</v>
      </c>
      <c r="DB14">
        <v>26.9</v>
      </c>
      <c r="DC14">
        <v>27.6</v>
      </c>
      <c r="DD14">
        <v>26.5</v>
      </c>
      <c r="DE14">
        <v>26.9</v>
      </c>
      <c r="DF14">
        <v>27.7</v>
      </c>
      <c r="DG14">
        <v>27.1</v>
      </c>
      <c r="DH14">
        <v>27.9</v>
      </c>
      <c r="DI14">
        <v>27.6</v>
      </c>
      <c r="DJ14">
        <v>29</v>
      </c>
      <c r="DK14">
        <v>27.2</v>
      </c>
      <c r="DL14">
        <v>27.5</v>
      </c>
      <c r="DM14">
        <v>27</v>
      </c>
      <c r="DN14">
        <v>27.2</v>
      </c>
      <c r="DO14">
        <v>25</v>
      </c>
      <c r="DP14">
        <f>243.04*(LN(大氣濕度!DP14/100)+((17.625*大氣溫度!DP14)/(243.04+大氣溫度!DP14)))/(17.625-LN(大氣濕度!DP14/100)-((17.625*大氣溫度!DP14)/(243.04+大氣溫度!DP14)))</f>
        <v>25.407529760138431</v>
      </c>
      <c r="DQ14">
        <f>243.04*(LN(大氣濕度!DQ14/100)+((17.625*大氣溫度!DQ14)/(243.04+大氣溫度!DQ14)))/(17.625-LN(大氣濕度!DQ14/100)-((17.625*大氣溫度!DQ14)/(243.04+大氣溫度!DQ14)))</f>
        <v>25.274757167957095</v>
      </c>
      <c r="DR14">
        <f>243.04*(LN(大氣濕度!DR14/100)+((17.625*大氣溫度!DR14)/(243.04+大氣溫度!DR14)))/(17.625-LN(大氣濕度!DR14/100)-((17.625*大氣溫度!DR14)/(243.04+大氣溫度!DR14)))</f>
        <v>23.455201357782272</v>
      </c>
      <c r="DS14">
        <f>243.04*(LN(大氣濕度!DS14/100)+((17.625*大氣溫度!DS14)/(243.04+大氣溫度!DS14)))/(17.625-LN(大氣濕度!DS14/100)-((17.625*大氣溫度!DS14)/(243.04+大氣溫度!DS14)))</f>
        <v>24.691923130618733</v>
      </c>
      <c r="DT14">
        <f>243.04*(LN(大氣濕度!DT14/100)+((17.625*大氣溫度!DT14)/(243.04+大氣溫度!DT14)))/(17.625-LN(大氣濕度!DT14/100)-((17.625*大氣溫度!DT14)/(243.04+大氣溫度!DT14)))</f>
        <v>23.429131844504305</v>
      </c>
      <c r="DU14">
        <f>243.04*(LN(大氣濕度!DU14/100)+((17.625*大氣溫度!DU14)/(243.04+大氣溫度!DU14)))/(17.625-LN(大氣濕度!DU14/100)-((17.625*大氣溫度!DU14)/(243.04+大氣溫度!DU14)))</f>
        <v>23.654603101140079</v>
      </c>
      <c r="DV14">
        <f>243.04*(LN(大氣濕度!DV14/100)+((17.625*大氣溫度!DV14)/(243.04+大氣溫度!DV14)))/(17.625-LN(大氣濕度!DV14/100)-((17.625*大氣溫度!DV14)/(243.04+大氣溫度!DV14)))</f>
        <v>23.611022447752514</v>
      </c>
      <c r="DW14">
        <f>243.04*(LN(大氣濕度!DW14/100)+((17.625*大氣溫度!DW14)/(243.04+大氣溫度!DW14)))/(17.625-LN(大氣濕度!DW14/100)-((17.625*大氣溫度!DW14)/(243.04+大氣溫度!DW14)))</f>
        <v>21.731148403123143</v>
      </c>
      <c r="DX14">
        <f>243.04*(LN(大氣濕度!DX14/100)+((17.625*大氣溫度!DX14)/(243.04+大氣溫度!DX14)))/(17.625-LN(大氣濕度!DX14/100)-((17.625*大氣溫度!DX14)/(243.04+大氣溫度!DX14)))</f>
        <v>22.232605913911549</v>
      </c>
      <c r="DY14">
        <f>243.04*(LN(大氣濕度!DY14/100)+((17.625*大氣溫度!DY14)/(243.04+大氣溫度!DY14)))/(17.625-LN(大氣濕度!DY14/100)-((17.625*大氣溫度!DY14)/(243.04+大氣溫度!DY14)))</f>
        <v>22.426097799752839</v>
      </c>
      <c r="DZ14">
        <f>243.04*(LN(大氣濕度!DZ14/100)+((17.625*大氣溫度!DZ14)/(243.04+大氣溫度!DZ14)))/(17.625-LN(大氣濕度!DZ14/100)-((17.625*大氣溫度!DZ14)/(243.04+大氣溫度!DZ14)))</f>
        <v>22.313961286698959</v>
      </c>
      <c r="EA14">
        <f>243.04*(LN(大氣濕度!EA14/100)+((17.625*大氣溫度!EA14)/(243.04+大氣溫度!EA14)))/(17.625-LN(大氣濕度!EA14/100)-((17.625*大氣溫度!EA14)/(243.04+大氣溫度!EA14)))</f>
        <v>23.792679597305789</v>
      </c>
      <c r="EB14">
        <f>243.04*(LN(大氣濕度!EB14/100)+((17.625*大氣溫度!EB14)/(243.04+大氣溫度!EB14)))/(17.625-LN(大氣濕度!EB14/100)-((17.625*大氣溫度!EB14)/(243.04+大氣溫度!EB14)))</f>
        <v>22.985392474478605</v>
      </c>
      <c r="EC14">
        <f>243.04*(LN(大氣濕度!EC14/100)+((17.625*大氣溫度!EC14)/(243.04+大氣溫度!EC14)))/(17.625-LN(大氣濕度!EC14/100)-((17.625*大氣溫度!EC14)/(243.04+大氣溫度!EC14)))</f>
        <v>23.257212420227841</v>
      </c>
      <c r="ED14">
        <f>243.04*(LN(大氣濕度!ED14/100)+((17.625*大氣溫度!ED14)/(243.04+大氣溫度!ED14)))/(17.625-LN(大氣濕度!ED14/100)-((17.625*大氣溫度!ED14)/(243.04+大氣溫度!ED14)))</f>
        <v>23.539366406875661</v>
      </c>
      <c r="EE14">
        <f>243.04*(LN(大氣濕度!EE14/100)+((17.625*大氣溫度!EE14)/(243.04+大氣溫度!EE14)))/(17.625-LN(大氣濕度!EE14/100)-((17.625*大氣溫度!EE14)/(243.04+大氣溫度!EE14)))</f>
        <v>22.797801551292228</v>
      </c>
      <c r="EF14">
        <f>243.04*(LN(大氣濕度!EF14/100)+((17.625*大氣溫度!EF14)/(243.04+大氣溫度!EF14)))/(17.625-LN(大氣濕度!EF14/100)-((17.625*大氣溫度!EF14)/(243.04+大氣溫度!EF14)))</f>
        <v>24.841714566770193</v>
      </c>
      <c r="EG14">
        <f>243.04*(LN(大氣濕度!EG14/100)+((17.625*大氣溫度!EG14)/(243.04+大氣溫度!EG14)))/(17.625-LN(大氣濕度!EG14/100)-((17.625*大氣溫度!EG14)/(243.04+大氣溫度!EG14)))</f>
        <v>23.98132887376202</v>
      </c>
      <c r="EH14">
        <f>243.04*(LN(大氣濕度!EH14/100)+((17.625*大氣溫度!EH14)/(243.04+大氣溫度!EH14)))/(17.625-LN(大氣濕度!EH14/100)-((17.625*大氣溫度!EH14)/(243.04+大氣溫度!EH14)))</f>
        <v>23.82118395179829</v>
      </c>
      <c r="EI14">
        <f>243.04*(LN(大氣濕度!EI14/100)+((17.625*大氣溫度!EI14)/(243.04+大氣溫度!EI14)))/(17.625-LN(大氣濕度!EI14/100)-((17.625*大氣溫度!EI14)/(243.04+大氣溫度!EI14)))</f>
        <v>25.232440183713674</v>
      </c>
      <c r="EJ14">
        <f>243.04*(LN(大氣濕度!EJ14/100)+((17.625*大氣溫度!EJ14)/(243.04+大氣溫度!EJ14)))/(17.625-LN(大氣濕度!EJ14/100)-((17.625*大氣溫度!EJ14)/(243.04+大氣溫度!EJ14)))</f>
        <v>25.437863595367546</v>
      </c>
      <c r="EK14">
        <f>243.04*(LN(大氣濕度!EK14/100)+((17.625*大氣溫度!EK14)/(243.04+大氣溫度!EK14)))/(17.625-LN(大氣濕度!EK14/100)-((17.625*大氣溫度!EK14)/(243.04+大氣溫度!EK14)))</f>
        <v>25.093184389119354</v>
      </c>
      <c r="EL14">
        <f>243.04*(LN(大氣濕度!EL14/100)+((17.625*大氣溫度!EL14)/(243.04+大氣溫度!EL14)))/(17.625-LN(大氣濕度!EL14/100)-((17.625*大氣溫度!EL14)/(243.04+大氣溫度!EL14)))</f>
        <v>24.113893035970126</v>
      </c>
      <c r="EM14">
        <f>243.04*(LN(大氣濕度!EM14/100)+((17.625*大氣溫度!EM14)/(243.04+大氣溫度!EM14)))/(17.625-LN(大氣濕度!EM14/100)-((17.625*大氣溫度!EM14)/(243.04+大氣溫度!EM14)))</f>
        <v>22.065926513258439</v>
      </c>
    </row>
    <row r="15" spans="1:151" ht="16.5" x14ac:dyDescent="0.25">
      <c r="A15" s="13">
        <v>0.5</v>
      </c>
      <c r="B15">
        <v>31</v>
      </c>
      <c r="C15">
        <v>16.8</v>
      </c>
      <c r="D15">
        <v>17.5</v>
      </c>
      <c r="E15">
        <v>17.7</v>
      </c>
      <c r="F15">
        <v>16.3</v>
      </c>
      <c r="G15">
        <v>18.399999999999999</v>
      </c>
      <c r="H15">
        <v>19.5</v>
      </c>
      <c r="I15">
        <v>17.399999999999999</v>
      </c>
      <c r="J15">
        <v>18.2</v>
      </c>
      <c r="K15">
        <v>19</v>
      </c>
      <c r="L15">
        <v>17.5</v>
      </c>
      <c r="M15">
        <v>20.6</v>
      </c>
      <c r="N15">
        <v>19.3</v>
      </c>
      <c r="O15">
        <v>17.899999999999999</v>
      </c>
      <c r="P15">
        <v>16.600000000000001</v>
      </c>
      <c r="Q15"/>
      <c r="R15"/>
      <c r="S15">
        <v>14</v>
      </c>
      <c r="T15">
        <v>13.1</v>
      </c>
      <c r="U15">
        <v>10.4</v>
      </c>
      <c r="V15">
        <v>13.5</v>
      </c>
      <c r="W15">
        <v>19.100000000000001</v>
      </c>
      <c r="X15">
        <v>20.8</v>
      </c>
      <c r="Y15">
        <v>20.7</v>
      </c>
      <c r="Z15">
        <v>21.9</v>
      </c>
      <c r="AA15">
        <v>19</v>
      </c>
      <c r="AB15">
        <v>20.6</v>
      </c>
      <c r="AC15">
        <v>21.1</v>
      </c>
      <c r="AD15">
        <v>17</v>
      </c>
      <c r="AE15">
        <v>16.899999999999999</v>
      </c>
      <c r="AF15">
        <v>20.3</v>
      </c>
      <c r="AG15" s="7">
        <v>20.8</v>
      </c>
      <c r="AH15">
        <v>22.1</v>
      </c>
      <c r="AI15">
        <v>18.8</v>
      </c>
      <c r="AJ15">
        <v>18.7</v>
      </c>
      <c r="AK15">
        <v>21.1</v>
      </c>
      <c r="AL15">
        <v>20.9</v>
      </c>
      <c r="AM15">
        <v>20.8</v>
      </c>
      <c r="AN15">
        <v>21.2</v>
      </c>
      <c r="AO15">
        <v>20.9</v>
      </c>
      <c r="AP15">
        <v>19.3</v>
      </c>
      <c r="AQ15">
        <v>20.7</v>
      </c>
      <c r="AR15">
        <v>21.1</v>
      </c>
      <c r="AS15">
        <v>22.8</v>
      </c>
      <c r="AT15">
        <v>23</v>
      </c>
      <c r="AU15">
        <v>22.4</v>
      </c>
      <c r="AV15">
        <v>23.1</v>
      </c>
      <c r="AW15">
        <v>20.5</v>
      </c>
      <c r="AX15">
        <v>13.4</v>
      </c>
      <c r="AY15">
        <v>17.3</v>
      </c>
      <c r="AZ15">
        <v>17.399999999999999</v>
      </c>
      <c r="BA15">
        <v>17</v>
      </c>
      <c r="BB15">
        <v>21.3</v>
      </c>
      <c r="BC15">
        <v>21.7</v>
      </c>
      <c r="BD15">
        <v>24.8</v>
      </c>
      <c r="BE15">
        <v>23.4</v>
      </c>
      <c r="BF15">
        <v>24.9</v>
      </c>
      <c r="BG15">
        <v>25.1</v>
      </c>
      <c r="BH15">
        <v>24.2</v>
      </c>
      <c r="BI15">
        <v>25.2</v>
      </c>
      <c r="BJ15">
        <v>25.5</v>
      </c>
      <c r="BK15">
        <v>25.3</v>
      </c>
      <c r="BL15">
        <v>17.5</v>
      </c>
      <c r="BM15">
        <v>19.8</v>
      </c>
      <c r="BN15">
        <v>20.399999999999999</v>
      </c>
      <c r="BO15">
        <v>22.1</v>
      </c>
      <c r="BP15" s="7">
        <v>17.8</v>
      </c>
      <c r="BQ15">
        <v>21</v>
      </c>
      <c r="BR15">
        <v>23.2</v>
      </c>
      <c r="BS15">
        <v>22.8</v>
      </c>
      <c r="BT15">
        <v>23.4</v>
      </c>
      <c r="BU15">
        <v>23.8</v>
      </c>
      <c r="BV15">
        <v>23</v>
      </c>
      <c r="BW15">
        <v>23.1</v>
      </c>
      <c r="BX15">
        <v>23.8</v>
      </c>
      <c r="BY15">
        <v>23.2</v>
      </c>
      <c r="BZ15">
        <v>20.6</v>
      </c>
      <c r="CA15">
        <v>22.8</v>
      </c>
      <c r="CB15">
        <v>24.3</v>
      </c>
      <c r="CC15">
        <v>25.3</v>
      </c>
      <c r="CD15">
        <v>25.2</v>
      </c>
      <c r="CE15">
        <v>25</v>
      </c>
      <c r="CF15">
        <v>23.5</v>
      </c>
      <c r="CG15">
        <v>23.4</v>
      </c>
      <c r="CH15">
        <v>22.9</v>
      </c>
      <c r="CI15">
        <v>23.7</v>
      </c>
      <c r="CJ15">
        <v>21.9</v>
      </c>
      <c r="CK15">
        <v>23.7</v>
      </c>
      <c r="CL15">
        <v>21.1</v>
      </c>
      <c r="CM15">
        <v>23.4</v>
      </c>
      <c r="CN15">
        <v>25</v>
      </c>
      <c r="CO15">
        <v>26</v>
      </c>
      <c r="CP15">
        <v>27</v>
      </c>
      <c r="CQ15">
        <v>25.6</v>
      </c>
      <c r="CR15">
        <v>26.1</v>
      </c>
      <c r="CS15">
        <v>27.2</v>
      </c>
      <c r="CT15">
        <v>27</v>
      </c>
      <c r="CU15">
        <v>26</v>
      </c>
      <c r="CV15">
        <v>26.7</v>
      </c>
      <c r="CW15">
        <v>26.7</v>
      </c>
      <c r="CX15">
        <v>27.8</v>
      </c>
      <c r="CY15">
        <v>28.3</v>
      </c>
      <c r="CZ15">
        <v>27.8</v>
      </c>
      <c r="DA15">
        <v>27.4</v>
      </c>
      <c r="DB15">
        <v>27.9</v>
      </c>
      <c r="DC15">
        <v>28.2</v>
      </c>
      <c r="DD15">
        <v>26.2</v>
      </c>
      <c r="DE15">
        <v>27.6</v>
      </c>
      <c r="DF15">
        <v>27.5</v>
      </c>
      <c r="DG15">
        <v>27.4</v>
      </c>
      <c r="DH15">
        <v>27.6</v>
      </c>
      <c r="DI15">
        <v>27.5</v>
      </c>
      <c r="DJ15">
        <v>29</v>
      </c>
      <c r="DK15">
        <v>28</v>
      </c>
      <c r="DL15">
        <v>27.9</v>
      </c>
      <c r="DM15">
        <v>27.5</v>
      </c>
      <c r="DN15">
        <v>27.6</v>
      </c>
      <c r="DO15">
        <v>25.7</v>
      </c>
      <c r="DP15">
        <f>243.04*(LN(大氣濕度!DP15/100)+((17.625*大氣溫度!DP15)/(243.04+大氣溫度!DP15)))/(17.625-LN(大氣濕度!DP15/100)-((17.625*大氣溫度!DP15)/(243.04+大氣溫度!DP15)))</f>
        <v>25.241625547805235</v>
      </c>
      <c r="DQ15">
        <f>243.04*(LN(大氣濕度!DQ15/100)+((17.625*大氣溫度!DQ15)/(243.04+大氣溫度!DQ15)))/(17.625-LN(大氣濕度!DQ15/100)-((17.625*大氣溫度!DQ15)/(243.04+大氣溫度!DQ15)))</f>
        <v>24.168413593340841</v>
      </c>
      <c r="DR15">
        <f>243.04*(LN(大氣濕度!DR15/100)+((17.625*大氣溫度!DR15)/(243.04+大氣溫度!DR15)))/(17.625-LN(大氣濕度!DR15/100)-((17.625*大氣溫度!DR15)/(243.04+大氣溫度!DR15)))</f>
        <v>25.077598034139523</v>
      </c>
      <c r="DS15">
        <f>243.04*(LN(大氣濕度!DS15/100)+((17.625*大氣溫度!DS15)/(243.04+大氣溫度!DS15)))/(17.625-LN(大氣濕度!DS15/100)-((17.625*大氣溫度!DS15)/(243.04+大氣溫度!DS15)))</f>
        <v>24.999722353004678</v>
      </c>
      <c r="DT15">
        <f>243.04*(LN(大氣濕度!DT15/100)+((17.625*大氣溫度!DT15)/(243.04+大氣溫度!DT15)))/(17.625-LN(大氣濕度!DT15/100)-((17.625*大氣溫度!DT15)/(243.04+大氣溫度!DT15)))</f>
        <v>24.012087748438777</v>
      </c>
      <c r="DU15">
        <f>243.04*(LN(大氣濕度!DU15/100)+((17.625*大氣溫度!DU15)/(243.04+大氣溫度!DU15)))/(17.625-LN(大氣濕度!DU15/100)-((17.625*大氣溫度!DU15)/(243.04+大氣溫度!DU15)))</f>
        <v>23.663627930483052</v>
      </c>
      <c r="DV15">
        <f>243.04*(LN(大氣濕度!DV15/100)+((17.625*大氣溫度!DV15)/(243.04+大氣溫度!DV15)))/(17.625-LN(大氣濕度!DV15/100)-((17.625*大氣溫度!DV15)/(243.04+大氣溫度!DV15)))</f>
        <v>22.34673720672755</v>
      </c>
      <c r="DW15">
        <f>243.04*(LN(大氣濕度!DW15/100)+((17.625*大氣溫度!DW15)/(243.04+大氣溫度!DW15)))/(17.625-LN(大氣濕度!DW15/100)-((17.625*大氣溫度!DW15)/(243.04+大氣溫度!DW15)))</f>
        <v>21.924663908810533</v>
      </c>
      <c r="DX15">
        <f>243.04*(LN(大氣濕度!DX15/100)+((17.625*大氣溫度!DX15)/(243.04+大氣溫度!DX15)))/(17.625-LN(大氣濕度!DX15/100)-((17.625*大氣溫度!DX15)/(243.04+大氣溫度!DX15)))</f>
        <v>22.685723610867235</v>
      </c>
      <c r="DY15">
        <f>243.04*(LN(大氣濕度!DY15/100)+((17.625*大氣溫度!DY15)/(243.04+大氣溫度!DY15)))/(17.625-LN(大氣濕度!DY15/100)-((17.625*大氣溫度!DY15)/(243.04+大氣溫度!DY15)))</f>
        <v>23.077924157117906</v>
      </c>
      <c r="DZ15">
        <f>243.04*(LN(大氣濕度!DZ15/100)+((17.625*大氣溫度!DZ15)/(243.04+大氣溫度!DZ15)))/(17.625-LN(大氣濕度!DZ15/100)-((17.625*大氣溫度!DZ15)/(243.04+大氣溫度!DZ15)))</f>
        <v>23.268111682171977</v>
      </c>
      <c r="EA15">
        <f>243.04*(LN(大氣濕度!EA15/100)+((17.625*大氣溫度!EA15)/(243.04+大氣溫度!EA15)))/(17.625-LN(大氣濕度!EA15/100)-((17.625*大氣溫度!EA15)/(243.04+大氣溫度!EA15)))</f>
        <v>23.171676765560996</v>
      </c>
      <c r="EB15">
        <f>243.04*(LN(大氣濕度!EB15/100)+((17.625*大氣溫度!EB15)/(243.04+大氣溫度!EB15)))/(17.625-LN(大氣濕度!EB15/100)-((17.625*大氣溫度!EB15)/(243.04+大氣溫度!EB15)))</f>
        <v>24.218462247563007</v>
      </c>
      <c r="EC15">
        <f>243.04*(LN(大氣濕度!EC15/100)+((17.625*大氣溫度!EC15)/(243.04+大氣溫度!EC15)))/(17.625-LN(大氣濕度!EC15/100)-((17.625*大氣溫度!EC15)/(243.04+大氣溫度!EC15)))</f>
        <v>23.336214302653175</v>
      </c>
      <c r="ED15">
        <f>243.04*(LN(大氣濕度!ED15/100)+((17.625*大氣溫度!ED15)/(243.04+大氣溫度!ED15)))/(17.625-LN(大氣濕度!ED15/100)-((17.625*大氣溫度!ED15)/(243.04+大氣溫度!ED15)))</f>
        <v>23.452106545328274</v>
      </c>
      <c r="EE15">
        <f>243.04*(LN(大氣濕度!EE15/100)+((17.625*大氣溫度!EE15)/(243.04+大氣溫度!EE15)))/(17.625-LN(大氣濕度!EE15/100)-((17.625*大氣溫度!EE15)/(243.04+大氣溫度!EE15)))</f>
        <v>23.265427208977158</v>
      </c>
      <c r="EF15">
        <f>243.04*(LN(大氣濕度!EF15/100)+((17.625*大氣溫度!EF15)/(243.04+大氣溫度!EF15)))/(17.625-LN(大氣濕度!EF15/100)-((17.625*大氣溫度!EF15)/(243.04+大氣溫度!EF15)))</f>
        <v>24.569478095922918</v>
      </c>
      <c r="EG15">
        <f>243.04*(LN(大氣濕度!EG15/100)+((17.625*大氣溫度!EG15)/(243.04+大氣溫度!EG15)))/(17.625-LN(大氣濕度!EG15/100)-((17.625*大氣溫度!EG15)/(243.04+大氣溫度!EG15)))</f>
        <v>23.903533310642072</v>
      </c>
      <c r="EH15">
        <f>243.04*(LN(大氣濕度!EH15/100)+((17.625*大氣溫度!EH15)/(243.04+大氣溫度!EH15)))/(17.625-LN(大氣濕度!EH15/100)-((17.625*大氣溫度!EH15)/(243.04+大氣溫度!EH15)))</f>
        <v>24.075650547716432</v>
      </c>
      <c r="EI15">
        <f>243.04*(LN(大氣濕度!EI15/100)+((17.625*大氣溫度!EI15)/(243.04+大氣溫度!EI15)))/(17.625-LN(大氣濕度!EI15/100)-((17.625*大氣溫度!EI15)/(243.04+大氣溫度!EI15)))</f>
        <v>25.809163101863383</v>
      </c>
      <c r="EJ15">
        <f>243.04*(LN(大氣濕度!EJ15/100)+((17.625*大氣溫度!EJ15)/(243.04+大氣溫度!EJ15)))/(17.625-LN(大氣濕度!EJ15/100)-((17.625*大氣溫度!EJ15)/(243.04+大氣溫度!EJ15)))</f>
        <v>24.599286653775753</v>
      </c>
      <c r="EK15">
        <f>243.04*(LN(大氣濕度!EK15/100)+((17.625*大氣溫度!EK15)/(243.04+大氣溫度!EK15)))/(17.625-LN(大氣濕度!EK15/100)-((17.625*大氣溫度!EK15)/(243.04+大氣溫度!EK15)))</f>
        <v>25.038037143718366</v>
      </c>
      <c r="EL15">
        <f>243.04*(LN(大氣濕度!EL15/100)+((17.625*大氣溫度!EL15)/(243.04+大氣溫度!EL15)))/(17.625-LN(大氣濕度!EL15/100)-((17.625*大氣溫度!EL15)/(243.04+大氣溫度!EL15)))</f>
        <v>24.638805458529291</v>
      </c>
      <c r="EM15">
        <f>243.04*(LN(大氣濕度!EM15/100)+((17.625*大氣溫度!EM15)/(243.04+大氣溫度!EM15)))/(17.625-LN(大氣濕度!EM15/100)-((17.625*大氣溫度!EM15)/(243.04+大氣溫度!EM15)))</f>
        <v>22.790184584714233</v>
      </c>
    </row>
    <row r="16" spans="1:151" ht="16.5" x14ac:dyDescent="0.25">
      <c r="A16" s="13">
        <v>0.54166666666666696</v>
      </c>
      <c r="B16">
        <v>33.299999999999997</v>
      </c>
      <c r="C16">
        <v>17.3</v>
      </c>
      <c r="D16">
        <v>18.2</v>
      </c>
      <c r="E16">
        <v>18.399999999999999</v>
      </c>
      <c r="F16">
        <v>16.5</v>
      </c>
      <c r="G16">
        <v>19.2</v>
      </c>
      <c r="H16">
        <v>19.3</v>
      </c>
      <c r="I16">
        <v>17.3</v>
      </c>
      <c r="J16">
        <v>18</v>
      </c>
      <c r="K16">
        <v>18.399999999999999</v>
      </c>
      <c r="L16">
        <v>18.100000000000001</v>
      </c>
      <c r="M16">
        <v>21.1</v>
      </c>
      <c r="N16">
        <v>20.5</v>
      </c>
      <c r="O16">
        <v>19</v>
      </c>
      <c r="P16">
        <v>19.2</v>
      </c>
      <c r="Q16"/>
      <c r="R16"/>
      <c r="S16">
        <v>14.5</v>
      </c>
      <c r="T16">
        <v>13.6</v>
      </c>
      <c r="U16">
        <v>9.4</v>
      </c>
      <c r="V16">
        <v>14.9</v>
      </c>
      <c r="W16">
        <v>19.899999999999999</v>
      </c>
      <c r="X16">
        <v>21.2</v>
      </c>
      <c r="Y16">
        <v>20.8</v>
      </c>
      <c r="Z16">
        <v>22</v>
      </c>
      <c r="AA16">
        <v>19.600000000000001</v>
      </c>
      <c r="AB16">
        <v>21</v>
      </c>
      <c r="AC16">
        <v>21.4</v>
      </c>
      <c r="AD16">
        <v>16.399999999999999</v>
      </c>
      <c r="AE16">
        <v>17.100000000000001</v>
      </c>
      <c r="AF16">
        <v>20.3</v>
      </c>
      <c r="AG16" s="7">
        <v>21.3</v>
      </c>
      <c r="AH16">
        <v>22.5</v>
      </c>
      <c r="AI16">
        <v>20.3</v>
      </c>
      <c r="AJ16">
        <v>19.8</v>
      </c>
      <c r="AK16">
        <v>21.4</v>
      </c>
      <c r="AL16">
        <v>21.1</v>
      </c>
      <c r="AM16">
        <v>21.4</v>
      </c>
      <c r="AN16">
        <v>21.2</v>
      </c>
      <c r="AO16">
        <v>20.6</v>
      </c>
      <c r="AP16">
        <v>19.600000000000001</v>
      </c>
      <c r="AQ16">
        <v>21</v>
      </c>
      <c r="AR16">
        <v>21.6</v>
      </c>
      <c r="AS16">
        <v>22.9</v>
      </c>
      <c r="AT16">
        <v>23.5</v>
      </c>
      <c r="AU16">
        <v>22.8</v>
      </c>
      <c r="AV16">
        <v>22.9</v>
      </c>
      <c r="AW16">
        <v>20.399999999999999</v>
      </c>
      <c r="AX16">
        <v>13.3</v>
      </c>
      <c r="AY16">
        <v>17.2</v>
      </c>
      <c r="AZ16">
        <v>17.600000000000001</v>
      </c>
      <c r="BA16">
        <v>17.7</v>
      </c>
      <c r="BB16">
        <v>21.8</v>
      </c>
      <c r="BC16">
        <v>22</v>
      </c>
      <c r="BD16">
        <v>25.2</v>
      </c>
      <c r="BE16">
        <v>23.8</v>
      </c>
      <c r="BF16">
        <v>25.3</v>
      </c>
      <c r="BG16">
        <v>25.9</v>
      </c>
      <c r="BH16">
        <v>24.9</v>
      </c>
      <c r="BI16">
        <v>24.9</v>
      </c>
      <c r="BJ16">
        <v>25.7</v>
      </c>
      <c r="BK16">
        <v>25.3</v>
      </c>
      <c r="BL16">
        <v>17.5</v>
      </c>
      <c r="BM16">
        <v>19.8</v>
      </c>
      <c r="BN16">
        <v>20.6</v>
      </c>
      <c r="BO16">
        <v>22.6</v>
      </c>
      <c r="BP16" s="7">
        <v>19.2</v>
      </c>
      <c r="BQ16">
        <v>21.7</v>
      </c>
      <c r="BR16">
        <v>23.5</v>
      </c>
      <c r="BS16">
        <v>22.8</v>
      </c>
      <c r="BT16">
        <v>23.9</v>
      </c>
      <c r="BU16">
        <v>23.9</v>
      </c>
      <c r="BV16">
        <v>23.4</v>
      </c>
      <c r="BW16">
        <v>23.8</v>
      </c>
      <c r="BX16">
        <v>24.1</v>
      </c>
      <c r="BY16">
        <v>23.4</v>
      </c>
      <c r="BZ16">
        <v>21.3</v>
      </c>
      <c r="CA16">
        <v>23.4</v>
      </c>
      <c r="CB16">
        <v>25</v>
      </c>
      <c r="CC16">
        <v>24.6</v>
      </c>
      <c r="CD16">
        <v>25.2</v>
      </c>
      <c r="CE16">
        <v>25.2</v>
      </c>
      <c r="CF16">
        <v>23.7</v>
      </c>
      <c r="CG16">
        <v>23.6</v>
      </c>
      <c r="CH16">
        <v>23.5</v>
      </c>
      <c r="CI16">
        <v>24.1</v>
      </c>
      <c r="CJ16">
        <v>21.9</v>
      </c>
      <c r="CK16">
        <v>24.3</v>
      </c>
      <c r="CL16">
        <v>21.9</v>
      </c>
      <c r="CM16">
        <v>23.8</v>
      </c>
      <c r="CN16">
        <v>24.2</v>
      </c>
      <c r="CO16">
        <v>26.9</v>
      </c>
      <c r="CP16">
        <v>27.3</v>
      </c>
      <c r="CQ16">
        <v>26.5</v>
      </c>
      <c r="CR16">
        <v>26.8</v>
      </c>
      <c r="CS16">
        <v>27</v>
      </c>
      <c r="CT16">
        <v>27.4</v>
      </c>
      <c r="CU16">
        <v>26.6</v>
      </c>
      <c r="CV16">
        <v>27.8</v>
      </c>
      <c r="CW16">
        <v>27.8</v>
      </c>
      <c r="CX16">
        <v>27.7</v>
      </c>
      <c r="CY16">
        <v>28</v>
      </c>
      <c r="CZ16">
        <v>28.8</v>
      </c>
      <c r="DA16">
        <v>28.3</v>
      </c>
      <c r="DB16">
        <v>27.5</v>
      </c>
      <c r="DC16">
        <v>28.1</v>
      </c>
      <c r="DD16">
        <v>28.8</v>
      </c>
      <c r="DE16">
        <v>27.5</v>
      </c>
      <c r="DF16">
        <v>27.5</v>
      </c>
      <c r="DG16">
        <v>27.4</v>
      </c>
      <c r="DH16">
        <v>28.5</v>
      </c>
      <c r="DI16">
        <v>27.4</v>
      </c>
      <c r="DJ16">
        <v>29</v>
      </c>
      <c r="DK16">
        <v>27.9</v>
      </c>
      <c r="DL16">
        <v>27.4</v>
      </c>
      <c r="DM16">
        <v>27.4</v>
      </c>
      <c r="DN16">
        <v>27.4</v>
      </c>
      <c r="DO16">
        <v>26.2</v>
      </c>
      <c r="DP16">
        <f>243.04*(LN(大氣濕度!DP16/100)+((17.625*大氣溫度!DP16)/(243.04+大氣溫度!DP16)))/(17.625-LN(大氣濕度!DP16/100)-((17.625*大氣溫度!DP16)/(243.04+大氣溫度!DP16)))</f>
        <v>26.114634182675207</v>
      </c>
      <c r="DQ16">
        <f>243.04*(LN(大氣濕度!DQ16/100)+((17.625*大氣溫度!DQ16)/(243.04+大氣溫度!DQ16)))/(17.625-LN(大氣濕度!DQ16/100)-((17.625*大氣溫度!DQ16)/(243.04+大氣溫度!DQ16)))</f>
        <v>23.8923792829817</v>
      </c>
      <c r="DR16">
        <f>243.04*(LN(大氣濕度!DR16/100)+((17.625*大氣溫度!DR16)/(243.04+大氣溫度!DR16)))/(17.625-LN(大氣濕度!DR16/100)-((17.625*大氣溫度!DR16)/(243.04+大氣溫度!DR16)))</f>
        <v>25.411610187983403</v>
      </c>
      <c r="DS16">
        <f>243.04*(LN(大氣濕度!DS16/100)+((17.625*大氣溫度!DS16)/(243.04+大氣溫度!DS16)))/(17.625-LN(大氣濕度!DS16/100)-((17.625*大氣溫度!DS16)/(243.04+大氣溫度!DS16)))</f>
        <v>25.327109020961444</v>
      </c>
      <c r="DT16">
        <f>243.04*(LN(大氣濕度!DT16/100)+((17.625*大氣溫度!DT16)/(243.04+大氣溫度!DT16)))/(17.625-LN(大氣濕度!DT16/100)-((17.625*大氣溫度!DT16)/(243.04+大氣溫度!DT16)))</f>
        <v>25.555502806134744</v>
      </c>
      <c r="DU16">
        <f>243.04*(LN(大氣濕度!DU16/100)+((17.625*大氣溫度!DU16)/(243.04+大氣溫度!DU16)))/(17.625-LN(大氣濕度!DU16/100)-((17.625*大氣溫度!DU16)/(243.04+大氣溫度!DU16)))</f>
        <v>23.573283715053464</v>
      </c>
      <c r="DV16">
        <f>243.04*(LN(大氣濕度!DV16/100)+((17.625*大氣溫度!DV16)/(243.04+大氣溫度!DV16)))/(17.625-LN(大氣濕度!DV16/100)-((17.625*大氣溫度!DV16)/(243.04+大氣溫度!DV16)))</f>
        <v>22.252709744166495</v>
      </c>
      <c r="DW16">
        <f>243.04*(LN(大氣濕度!DW16/100)+((17.625*大氣溫度!DW16)/(243.04+大氣溫度!DW16)))/(17.625-LN(大氣濕度!DW16/100)-((17.625*大氣溫度!DW16)/(243.04+大氣溫度!DW16)))</f>
        <v>21.150759460658442</v>
      </c>
      <c r="DX16">
        <f>243.04*(LN(大氣濕度!DX16/100)+((17.625*大氣溫度!DX16)/(243.04+大氣溫度!DX16)))/(17.625-LN(大氣濕度!DX16/100)-((17.625*大氣溫度!DX16)/(243.04+大氣溫度!DX16)))</f>
        <v>23.792679597305789</v>
      </c>
      <c r="DY16">
        <f>243.04*(LN(大氣濕度!DY16/100)+((17.625*大氣溫度!DY16)/(243.04+大氣溫度!DY16)))/(17.625-LN(大氣濕度!DY16/100)-((17.625*大氣溫度!DY16)/(243.04+大氣溫度!DY16)))</f>
        <v>22.984169383572866</v>
      </c>
      <c r="DZ16">
        <f>243.04*(LN(大氣濕度!DZ16/100)+((17.625*大氣溫度!DZ16)/(243.04+大氣溫度!DZ16)))/(17.625-LN(大氣濕度!DZ16/100)-((17.625*大氣溫度!DZ16)/(243.04+大氣溫度!DZ16)))</f>
        <v>23.338712346373462</v>
      </c>
      <c r="EA16">
        <f>243.04*(LN(大氣濕度!EA16/100)+((17.625*大氣溫度!EA16)/(243.04+大氣溫度!EA16)))/(17.625-LN(大氣濕度!EA16/100)-((17.625*大氣溫度!EA16)/(243.04+大氣溫度!EA16)))</f>
        <v>22.702892071576066</v>
      </c>
      <c r="EB16">
        <f>243.04*(LN(大氣濕度!EB16/100)+((17.625*大氣溫度!EB16)/(243.04+大氣溫度!EB16)))/(17.625-LN(大氣濕度!EB16/100)-((17.625*大氣溫度!EB16)/(243.04+大氣溫度!EB16)))</f>
        <v>23.268111682171977</v>
      </c>
      <c r="EC16">
        <f>243.04*(LN(大氣濕度!EC16/100)+((17.625*大氣溫度!EC16)/(243.04+大氣溫度!EC16)))/(17.625-LN(大氣濕度!EC16/100)-((17.625*大氣溫度!EC16)/(243.04+大氣溫度!EC16)))</f>
        <v>24.2908378377746</v>
      </c>
      <c r="ED16">
        <f>243.04*(LN(大氣濕度!ED16/100)+((17.625*大氣溫度!ED16)/(243.04+大氣溫度!ED16)))/(17.625-LN(大氣濕度!ED16/100)-((17.625*大氣溫度!ED16)/(243.04+大氣溫度!ED16)))</f>
        <v>22.574491406494115</v>
      </c>
      <c r="EE16">
        <f>243.04*(LN(大氣濕度!EE16/100)+((17.625*大氣溫度!EE16)/(243.04+大氣溫度!EE16)))/(17.625-LN(大氣濕度!EE16/100)-((17.625*大氣溫度!EE16)/(243.04+大氣溫度!EE16)))</f>
        <v>23.432854270254584</v>
      </c>
      <c r="EF16">
        <f>243.04*(LN(大氣濕度!EF16/100)+((17.625*大氣溫度!EF16)/(243.04+大氣溫度!EF16)))/(17.625-LN(大氣濕度!EF16/100)-((17.625*大氣溫度!EF16)/(243.04+大氣溫度!EF16)))</f>
        <v>24.40832901634079</v>
      </c>
      <c r="EG16">
        <f>243.04*(LN(大氣濕度!EG16/100)+((17.625*大氣溫度!EG16)/(243.04+大氣溫度!EG16)))/(17.625-LN(大氣濕度!EG16/100)-((17.625*大氣溫度!EG16)/(243.04+大氣溫度!EG16)))</f>
        <v>24.075650547716432</v>
      </c>
      <c r="EH16">
        <f>243.04*(LN(大氣濕度!EH16/100)+((17.625*大氣溫度!EH16)/(243.04+大氣溫度!EH16)))/(17.625-LN(大氣濕度!EH16/100)-((17.625*大氣溫度!EH16)/(243.04+大氣溫度!EH16)))</f>
        <v>23.078739875994454</v>
      </c>
      <c r="EI16">
        <f>243.04*(LN(大氣濕度!EI16/100)+((17.625*大氣溫度!EI16)/(243.04+大氣溫度!EI16)))/(17.625-LN(大氣濕度!EI16/100)-((17.625*大氣溫度!EI16)/(243.04+大氣溫度!EI16)))</f>
        <v>24.580273087121409</v>
      </c>
      <c r="EJ16">
        <f>243.04*(LN(大氣濕度!EJ16/100)+((17.625*大氣溫度!EJ16)/(243.04+大氣溫度!EJ16)))/(17.625-LN(大氣濕度!EJ16/100)-((17.625*大氣溫度!EJ16)/(243.04+大氣溫度!EJ16)))</f>
        <v>25.295928555967315</v>
      </c>
      <c r="EK16">
        <f>243.04*(LN(大氣濕度!EK16/100)+((17.625*大氣溫度!EK16)/(243.04+大氣溫度!EK16)))/(17.625-LN(大氣濕度!EK16/100)-((17.625*大氣溫度!EK16)/(243.04+大氣溫度!EK16)))</f>
        <v>24.977476873484775</v>
      </c>
      <c r="EL16">
        <f>243.04*(LN(大氣濕度!EL16/100)+((17.625*大氣溫度!EL16)/(243.04+大氣溫度!EL16)))/(17.625-LN(大氣濕度!EL16/100)-((17.625*大氣溫度!EL16)/(243.04+大氣溫度!EL16)))</f>
        <v>23.421638871132537</v>
      </c>
      <c r="EM16">
        <f>243.04*(LN(大氣濕度!EM16/100)+((17.625*大氣溫度!EM16)/(243.04+大氣溫度!EM16)))/(17.625-LN(大氣濕度!EM16/100)-((17.625*大氣溫度!EM16)/(243.04+大氣溫度!EM16)))</f>
        <v>22.680622573113911</v>
      </c>
    </row>
    <row r="17" spans="1:143" ht="16.5" x14ac:dyDescent="0.25">
      <c r="A17" s="13">
        <v>0.58333333333333304</v>
      </c>
      <c r="B17">
        <v>34.200000000000003</v>
      </c>
      <c r="C17">
        <v>18.3</v>
      </c>
      <c r="D17">
        <v>18.600000000000001</v>
      </c>
      <c r="E17">
        <v>18.100000000000001</v>
      </c>
      <c r="F17">
        <v>16.100000000000001</v>
      </c>
      <c r="G17">
        <v>19.899999999999999</v>
      </c>
      <c r="H17">
        <v>19.2</v>
      </c>
      <c r="I17">
        <v>18</v>
      </c>
      <c r="J17">
        <v>18.899999999999999</v>
      </c>
      <c r="K17">
        <v>18.100000000000001</v>
      </c>
      <c r="L17">
        <v>18.7</v>
      </c>
      <c r="M17">
        <v>20.9</v>
      </c>
      <c r="N17">
        <v>20.100000000000001</v>
      </c>
      <c r="O17">
        <v>19.399999999999999</v>
      </c>
      <c r="P17">
        <v>19.100000000000001</v>
      </c>
      <c r="Q17"/>
      <c r="R17"/>
      <c r="S17">
        <v>13.6</v>
      </c>
      <c r="T17">
        <v>13.5</v>
      </c>
      <c r="U17">
        <v>10</v>
      </c>
      <c r="V17">
        <v>15.4</v>
      </c>
      <c r="W17">
        <v>20.7</v>
      </c>
      <c r="X17">
        <v>20.3</v>
      </c>
      <c r="Y17">
        <v>21.6</v>
      </c>
      <c r="Z17">
        <v>21.6</v>
      </c>
      <c r="AA17">
        <v>20.2</v>
      </c>
      <c r="AB17">
        <v>20.100000000000001</v>
      </c>
      <c r="AC17">
        <v>21.8</v>
      </c>
      <c r="AD17">
        <v>16.100000000000001</v>
      </c>
      <c r="AE17">
        <v>16.600000000000001</v>
      </c>
      <c r="AF17">
        <v>19.899999999999999</v>
      </c>
      <c r="AG17" s="7">
        <v>22.1</v>
      </c>
      <c r="AH17">
        <v>23</v>
      </c>
      <c r="AI17">
        <v>20.7</v>
      </c>
      <c r="AJ17">
        <v>20.8</v>
      </c>
      <c r="AK17">
        <v>21.2</v>
      </c>
      <c r="AL17">
        <v>21</v>
      </c>
      <c r="AM17">
        <v>21.1</v>
      </c>
      <c r="AN17">
        <v>21</v>
      </c>
      <c r="AO17">
        <v>20.7</v>
      </c>
      <c r="AP17">
        <v>19.3</v>
      </c>
      <c r="AQ17">
        <v>20.8</v>
      </c>
      <c r="AR17">
        <v>21.3</v>
      </c>
      <c r="AS17">
        <v>23</v>
      </c>
      <c r="AT17">
        <v>23</v>
      </c>
      <c r="AU17">
        <v>23.3</v>
      </c>
      <c r="AV17">
        <v>23.5</v>
      </c>
      <c r="AW17">
        <v>19.399999999999999</v>
      </c>
      <c r="AX17">
        <v>13.6</v>
      </c>
      <c r="AY17">
        <v>17.2</v>
      </c>
      <c r="AZ17">
        <v>17.8</v>
      </c>
      <c r="BA17">
        <v>18.600000000000001</v>
      </c>
      <c r="BB17">
        <v>21.6</v>
      </c>
      <c r="BC17">
        <v>22.3</v>
      </c>
      <c r="BD17">
        <v>25.1</v>
      </c>
      <c r="BE17">
        <v>24.4</v>
      </c>
      <c r="BF17">
        <v>25.6</v>
      </c>
      <c r="BG17">
        <v>26.1</v>
      </c>
      <c r="BH17">
        <v>25.8</v>
      </c>
      <c r="BI17">
        <v>25.7</v>
      </c>
      <c r="BJ17">
        <v>25.4</v>
      </c>
      <c r="BK17">
        <v>24.5</v>
      </c>
      <c r="BL17">
        <v>18.2</v>
      </c>
      <c r="BM17">
        <v>20.399999999999999</v>
      </c>
      <c r="BN17">
        <v>20.100000000000001</v>
      </c>
      <c r="BO17">
        <v>22.6</v>
      </c>
      <c r="BP17" s="7">
        <v>19.3</v>
      </c>
      <c r="BQ17">
        <v>21.7</v>
      </c>
      <c r="BR17">
        <v>23.7</v>
      </c>
      <c r="BS17">
        <v>23.6</v>
      </c>
      <c r="BT17">
        <v>24.1</v>
      </c>
      <c r="BU17">
        <v>23.4</v>
      </c>
      <c r="BV17">
        <v>23.7</v>
      </c>
      <c r="BW17">
        <v>24.3</v>
      </c>
      <c r="BX17">
        <v>23.9</v>
      </c>
      <c r="BY17">
        <v>23.2</v>
      </c>
      <c r="BZ17">
        <v>21.9</v>
      </c>
      <c r="CA17">
        <v>23.3</v>
      </c>
      <c r="CB17">
        <v>24.3</v>
      </c>
      <c r="CC17">
        <v>24.2</v>
      </c>
      <c r="CD17">
        <v>25.1</v>
      </c>
      <c r="CE17">
        <v>25.8</v>
      </c>
      <c r="CF17">
        <v>23.6</v>
      </c>
      <c r="CG17">
        <v>23.1</v>
      </c>
      <c r="CH17">
        <v>23.1</v>
      </c>
      <c r="CI17">
        <v>24.2</v>
      </c>
      <c r="CJ17">
        <v>22.2</v>
      </c>
      <c r="CK17">
        <v>24.9</v>
      </c>
      <c r="CL17">
        <v>22.2</v>
      </c>
      <c r="CM17">
        <v>24.5</v>
      </c>
      <c r="CN17">
        <v>23.8</v>
      </c>
      <c r="CO17">
        <v>26.6</v>
      </c>
      <c r="CP17">
        <v>27.1</v>
      </c>
      <c r="CQ17">
        <v>26.6</v>
      </c>
      <c r="CR17">
        <v>26.9</v>
      </c>
      <c r="CS17">
        <v>26.7</v>
      </c>
      <c r="CT17">
        <v>27.7</v>
      </c>
      <c r="CU17">
        <v>27.2</v>
      </c>
      <c r="CV17">
        <v>27.6</v>
      </c>
      <c r="CW17">
        <v>27.6</v>
      </c>
      <c r="CX17">
        <v>28.2</v>
      </c>
      <c r="CY17">
        <v>28</v>
      </c>
      <c r="CZ17">
        <v>28</v>
      </c>
      <c r="DA17">
        <v>27.7</v>
      </c>
      <c r="DB17">
        <v>27.2</v>
      </c>
      <c r="DC17">
        <v>28</v>
      </c>
      <c r="DD17">
        <v>28.8</v>
      </c>
      <c r="DE17">
        <v>26.9</v>
      </c>
      <c r="DF17">
        <v>27.7</v>
      </c>
      <c r="DG17">
        <v>26.9</v>
      </c>
      <c r="DH17">
        <v>27.6</v>
      </c>
      <c r="DI17">
        <v>27.9</v>
      </c>
      <c r="DJ17">
        <v>28.8</v>
      </c>
      <c r="DK17">
        <v>27.7</v>
      </c>
      <c r="DL17">
        <v>27.1</v>
      </c>
      <c r="DM17">
        <v>27</v>
      </c>
      <c r="DN17">
        <v>27.4</v>
      </c>
      <c r="DO17">
        <v>25.2</v>
      </c>
      <c r="DP17">
        <f>243.04*(LN(大氣濕度!DP17/100)+((17.625*大氣溫度!DP17)/(243.04+大氣溫度!DP17)))/(17.625-LN(大氣濕度!DP17/100)-((17.625*大氣溫度!DP17)/(243.04+大氣溫度!DP17)))</f>
        <v>25.415596364223468</v>
      </c>
      <c r="DQ17">
        <f>243.04*(LN(大氣濕度!DQ17/100)+((17.625*大氣溫度!DQ17)/(243.04+大氣溫度!DQ17)))/(17.625-LN(大氣濕度!DQ17/100)-((17.625*大氣溫度!DQ17)/(243.04+大氣溫度!DQ17)))</f>
        <v>25.141228792894257</v>
      </c>
      <c r="DR17">
        <f>243.04*(LN(大氣濕度!DR17/100)+((17.625*大氣溫度!DR17)/(243.04+大氣溫度!DR17)))/(17.625-LN(大氣濕度!DR17/100)-((17.625*大氣溫度!DR17)/(243.04+大氣溫度!DR17)))</f>
        <v>23.727246871409815</v>
      </c>
      <c r="DS17">
        <f>243.04*(LN(大氣濕度!DS17/100)+((17.625*大氣溫度!DS17)/(243.04+大氣溫度!DS17)))/(17.625-LN(大氣濕度!DS17/100)-((17.625*大氣溫度!DS17)/(243.04+大氣溫度!DS17)))</f>
        <v>25.390098911911231</v>
      </c>
      <c r="DT17">
        <f>243.04*(LN(大氣濕度!DT17/100)+((17.625*大氣溫度!DT17)/(243.04+大氣溫度!DT17)))/(17.625-LN(大氣濕度!DT17/100)-((17.625*大氣溫度!DT17)/(243.04+大氣溫度!DT17)))</f>
        <v>24.724749838752004</v>
      </c>
      <c r="DU17">
        <f>243.04*(LN(大氣濕度!DU17/100)+((17.625*大氣溫度!DU17)/(243.04+大氣溫度!DU17)))/(17.625-LN(大氣濕度!DU17/100)-((17.625*大氣溫度!DU17)/(243.04+大氣溫度!DU17)))</f>
        <v>23.496244445218448</v>
      </c>
      <c r="DV17">
        <f>243.04*(LN(大氣濕度!DV17/100)+((17.625*大氣溫度!DV17)/(243.04+大氣溫度!DV17)))/(17.625-LN(大氣濕度!DV17/100)-((17.625*大氣溫度!DV17)/(243.04+大氣溫度!DV17)))</f>
        <v>21.973229530916367</v>
      </c>
      <c r="DW17">
        <f>243.04*(LN(大氣濕度!DW17/100)+((17.625*大氣溫度!DW17)/(243.04+大氣溫度!DW17)))/(17.625-LN(大氣濕度!DW17/100)-((17.625*大氣溫度!DW17)/(243.04+大氣溫度!DW17)))</f>
        <v>21.872291857171572</v>
      </c>
      <c r="DX17">
        <f>243.04*(LN(大氣濕度!DX17/100)+((17.625*大氣溫度!DX17)/(243.04+大氣溫度!DX17)))/(17.625-LN(大氣濕度!DX17/100)-((17.625*大氣溫度!DX17)/(243.04+大氣溫度!DX17)))</f>
        <v>24.093760086506606</v>
      </c>
      <c r="DY17">
        <f>243.04*(LN(大氣濕度!DY17/100)+((17.625*大氣溫度!DY17)/(243.04+大氣溫度!DY17)))/(17.625-LN(大氣濕度!DY17/100)-((17.625*大氣溫度!DY17)/(243.04+大氣溫度!DY17)))</f>
        <v>23.081967061750422</v>
      </c>
      <c r="DZ17">
        <f>243.04*(LN(大氣濕度!DZ17/100)+((17.625*大氣溫度!DZ17)/(243.04+大氣溫度!DZ17)))/(17.625-LN(大氣濕度!DZ17/100)-((17.625*大氣溫度!DZ17)/(243.04+大氣溫度!DZ17)))</f>
        <v>22.609128636873219</v>
      </c>
      <c r="EA17">
        <f>243.04*(LN(大氣濕度!EA17/100)+((17.625*大氣溫度!EA17)/(243.04+大氣溫度!EA17)))/(17.625-LN(大氣濕度!EA17/100)-((17.625*大氣溫度!EA17)/(243.04+大氣溫度!EA17)))</f>
        <v>22.867972144307323</v>
      </c>
      <c r="EB17">
        <f>243.04*(LN(大氣濕度!EB17/100)+((17.625*大氣溫度!EB17)/(243.04+大氣溫度!EB17)))/(17.625-LN(大氣濕度!EB17/100)-((17.625*大氣溫度!EB17)/(243.04+大氣溫度!EB17)))</f>
        <v>22.693800290517085</v>
      </c>
      <c r="EC17">
        <f>243.04*(LN(大氣濕度!EC17/100)+((17.625*大氣溫度!EC17)/(243.04+大氣溫度!EC17)))/(17.625-LN(大氣濕度!EC17/100)-((17.625*大氣溫度!EC17)/(243.04+大氣溫度!EC17)))</f>
        <v>24.830152804979516</v>
      </c>
      <c r="ED17">
        <f>243.04*(LN(大氣濕度!ED17/100)+((17.625*大氣溫度!ED17)/(243.04+大氣溫度!ED17)))/(17.625-LN(大氣濕度!ED17/100)-((17.625*大氣溫度!ED17)/(243.04+大氣溫度!ED17)))</f>
        <v>22.698371534984055</v>
      </c>
      <c r="EE17">
        <f>243.04*(LN(大氣濕度!EE17/100)+((17.625*大氣溫度!EE17)/(243.04+大氣溫度!EE17)))/(17.625-LN(大氣濕度!EE17/100)-((17.625*大氣溫度!EE17)/(243.04+大氣溫度!EE17)))</f>
        <v>23.679029733185544</v>
      </c>
      <c r="EF17">
        <f>243.04*(LN(大氣濕度!EF17/100)+((17.625*大氣溫度!EF17)/(243.04+大氣溫度!EF17)))/(17.625-LN(大氣濕度!EF17/100)-((17.625*大氣溫度!EF17)/(243.04+大氣溫度!EF17)))</f>
        <v>24.504768315827356</v>
      </c>
      <c r="EG17">
        <f>243.04*(LN(大氣濕度!EG17/100)+((17.625*大氣溫度!EG17)/(243.04+大氣溫度!EG17)))/(17.625-LN(大氣濕度!EG17/100)-((17.625*大氣溫度!EG17)/(243.04+大氣溫度!EG17)))</f>
        <v>23.727246871409815</v>
      </c>
      <c r="EH17">
        <f>243.04*(LN(大氣濕度!EH17/100)+((17.625*大氣溫度!EH17)/(243.04+大氣溫度!EH17)))/(17.625-LN(大氣濕度!EH17/100)-((17.625*大氣溫度!EH17)/(243.04+大氣溫度!EH17)))</f>
        <v>23.715267810025818</v>
      </c>
      <c r="EI17">
        <f>243.04*(LN(大氣濕度!EI17/100)+((17.625*大氣溫度!EI17)/(243.04+大氣溫度!EI17)))/(17.625-LN(大氣濕度!EI17/100)-((17.625*大氣溫度!EI17)/(243.04+大氣溫度!EI17)))</f>
        <v>24.408465989795399</v>
      </c>
      <c r="EJ17">
        <f>243.04*(LN(大氣濕度!EJ17/100)+((17.625*大氣溫度!EJ17)/(243.04+大氣溫度!EJ17)))/(17.625-LN(大氣濕度!EJ17/100)-((17.625*大氣溫度!EJ17)/(243.04+大氣溫度!EJ17)))</f>
        <v>25.050827388187138</v>
      </c>
      <c r="EK17">
        <f>243.04*(LN(大氣濕度!EK17/100)+((17.625*大氣溫度!EK17)/(243.04+大氣溫度!EK17)))/(17.625-LN(大氣濕度!EK17/100)-((17.625*大氣溫度!EK17)/(243.04+大氣溫度!EK17)))</f>
        <v>25.241196966924083</v>
      </c>
      <c r="EL17">
        <f>243.04*(LN(大氣濕度!EL17/100)+((17.625*大氣溫度!EL17)/(243.04+大氣溫度!EL17)))/(17.625-LN(大氣濕度!EL17/100)-((17.625*大氣溫度!EL17)/(243.04+大氣溫度!EL17)))</f>
        <v>23.593516409816608</v>
      </c>
      <c r="EM17">
        <f>243.04*(LN(大氣濕度!EM17/100)+((17.625*大氣溫度!EM17)/(243.04+大氣溫度!EM17)))/(17.625-LN(大氣濕度!EM17/100)-((17.625*大氣溫度!EM17)/(243.04+大氣溫度!EM17)))</f>
        <v>22.972826661537216</v>
      </c>
    </row>
    <row r="18" spans="1:143" ht="16.5" x14ac:dyDescent="0.25">
      <c r="A18" s="12">
        <v>0.625</v>
      </c>
      <c r="B18">
        <v>33.6</v>
      </c>
      <c r="C18">
        <v>17.5</v>
      </c>
      <c r="D18">
        <v>18.100000000000001</v>
      </c>
      <c r="E18">
        <v>19.3</v>
      </c>
      <c r="F18">
        <v>17.600000000000001</v>
      </c>
      <c r="G18">
        <v>19.3</v>
      </c>
      <c r="H18">
        <v>19.8</v>
      </c>
      <c r="I18">
        <v>18.3</v>
      </c>
      <c r="J18">
        <v>18.899999999999999</v>
      </c>
      <c r="K18">
        <v>17.600000000000001</v>
      </c>
      <c r="L18">
        <v>18.399999999999999</v>
      </c>
      <c r="M18">
        <v>20.8</v>
      </c>
      <c r="N18">
        <v>20.6</v>
      </c>
      <c r="O18">
        <v>18.899999999999999</v>
      </c>
      <c r="P18">
        <v>18.8</v>
      </c>
      <c r="Q18"/>
      <c r="R18"/>
      <c r="S18">
        <v>14.3</v>
      </c>
      <c r="T18">
        <v>13.5</v>
      </c>
      <c r="U18">
        <v>11.2</v>
      </c>
      <c r="V18">
        <v>16.5</v>
      </c>
      <c r="W18">
        <v>20.8</v>
      </c>
      <c r="X18">
        <v>20</v>
      </c>
      <c r="Y18">
        <v>21.7</v>
      </c>
      <c r="Z18">
        <v>21.1</v>
      </c>
      <c r="AA18">
        <v>20.3</v>
      </c>
      <c r="AB18">
        <v>20.7</v>
      </c>
      <c r="AC18">
        <v>21.9</v>
      </c>
      <c r="AD18">
        <v>16.899999999999999</v>
      </c>
      <c r="AE18">
        <v>16.399999999999999</v>
      </c>
      <c r="AF18">
        <v>19.5</v>
      </c>
      <c r="AG18" s="7">
        <v>22.2</v>
      </c>
      <c r="AH18">
        <v>23.1</v>
      </c>
      <c r="AI18">
        <v>19.2</v>
      </c>
      <c r="AJ18">
        <v>20.9</v>
      </c>
      <c r="AK18">
        <v>20.399999999999999</v>
      </c>
      <c r="AL18">
        <v>20.3</v>
      </c>
      <c r="AM18">
        <v>21</v>
      </c>
      <c r="AN18">
        <v>20.5</v>
      </c>
      <c r="AO18">
        <v>19.899999999999999</v>
      </c>
      <c r="AP18">
        <v>19.2</v>
      </c>
      <c r="AQ18">
        <v>19.7</v>
      </c>
      <c r="AR18">
        <v>21.3</v>
      </c>
      <c r="AS18">
        <v>22.3</v>
      </c>
      <c r="AT18">
        <v>22.7</v>
      </c>
      <c r="AU18">
        <v>22.9</v>
      </c>
      <c r="AV18">
        <v>24.2</v>
      </c>
      <c r="AW18">
        <v>18.2</v>
      </c>
      <c r="AX18">
        <v>13.2</v>
      </c>
      <c r="AY18">
        <v>17.5</v>
      </c>
      <c r="AZ18">
        <v>17.8</v>
      </c>
      <c r="BA18">
        <v>18.8</v>
      </c>
      <c r="BB18">
        <v>21</v>
      </c>
      <c r="BC18">
        <v>23</v>
      </c>
      <c r="BD18">
        <v>25</v>
      </c>
      <c r="BE18">
        <v>24.4</v>
      </c>
      <c r="BF18">
        <v>24.8</v>
      </c>
      <c r="BG18">
        <v>26.1</v>
      </c>
      <c r="BH18">
        <v>24.6</v>
      </c>
      <c r="BI18">
        <v>24.9</v>
      </c>
      <c r="BJ18">
        <v>24.8</v>
      </c>
      <c r="BK18">
        <v>23.7</v>
      </c>
      <c r="BL18">
        <v>19</v>
      </c>
      <c r="BM18">
        <v>20.5</v>
      </c>
      <c r="BN18">
        <v>20.2</v>
      </c>
      <c r="BO18">
        <v>22.8</v>
      </c>
      <c r="BP18" s="7">
        <v>18.899999999999999</v>
      </c>
      <c r="BQ18">
        <v>21.2</v>
      </c>
      <c r="BR18">
        <v>23.1</v>
      </c>
      <c r="BS18">
        <v>23.3</v>
      </c>
      <c r="BT18">
        <v>23.6</v>
      </c>
      <c r="BU18">
        <v>22.6</v>
      </c>
      <c r="BV18">
        <v>23.6</v>
      </c>
      <c r="BW18">
        <v>23.7</v>
      </c>
      <c r="BX18">
        <v>23.1</v>
      </c>
      <c r="BY18">
        <v>22.8</v>
      </c>
      <c r="BZ18">
        <v>21.8</v>
      </c>
      <c r="CA18">
        <v>22.8</v>
      </c>
      <c r="CB18">
        <v>23.6</v>
      </c>
      <c r="CC18">
        <v>24.1</v>
      </c>
      <c r="CD18">
        <v>25</v>
      </c>
      <c r="CE18">
        <v>25.5</v>
      </c>
      <c r="CF18">
        <v>22.7</v>
      </c>
      <c r="CG18">
        <v>23</v>
      </c>
      <c r="CH18">
        <v>22.7</v>
      </c>
      <c r="CI18">
        <v>23</v>
      </c>
      <c r="CJ18">
        <v>22.3</v>
      </c>
      <c r="CK18">
        <v>24.8</v>
      </c>
      <c r="CL18">
        <v>22.1</v>
      </c>
      <c r="CM18">
        <v>25.1</v>
      </c>
      <c r="CN18">
        <v>23.6</v>
      </c>
      <c r="CO18">
        <v>26.7</v>
      </c>
      <c r="CP18">
        <v>26.3</v>
      </c>
      <c r="CQ18">
        <v>26.5</v>
      </c>
      <c r="CR18">
        <v>26.8</v>
      </c>
      <c r="CS18">
        <v>27</v>
      </c>
      <c r="CT18">
        <v>27.4</v>
      </c>
      <c r="CU18">
        <v>27</v>
      </c>
      <c r="CV18">
        <v>26.8</v>
      </c>
      <c r="CW18">
        <v>26.8</v>
      </c>
      <c r="CX18">
        <v>27.9</v>
      </c>
      <c r="CY18">
        <v>27.9</v>
      </c>
      <c r="CZ18">
        <v>27.4</v>
      </c>
      <c r="DA18">
        <v>27.1</v>
      </c>
      <c r="DB18">
        <v>26.3</v>
      </c>
      <c r="DC18">
        <v>27.4</v>
      </c>
      <c r="DD18">
        <v>28.3</v>
      </c>
      <c r="DE18">
        <v>27.4</v>
      </c>
      <c r="DF18">
        <v>27.7</v>
      </c>
      <c r="DG18">
        <v>26.9</v>
      </c>
      <c r="DH18">
        <v>28.7</v>
      </c>
      <c r="DI18">
        <v>27.7</v>
      </c>
      <c r="DJ18">
        <v>28.3</v>
      </c>
      <c r="DK18">
        <v>27.4</v>
      </c>
      <c r="DL18">
        <v>26.7</v>
      </c>
      <c r="DM18">
        <v>27.1</v>
      </c>
      <c r="DN18">
        <v>27.5</v>
      </c>
      <c r="DO18">
        <v>24.6</v>
      </c>
      <c r="DP18">
        <f>243.04*(LN(大氣濕度!DP18/100)+((17.625*大氣溫度!DP18)/(243.04+大氣溫度!DP18)))/(17.625-LN(大氣濕度!DP18/100)-((17.625*大氣溫度!DP18)/(243.04+大氣溫度!DP18)))</f>
        <v>24.598385298233818</v>
      </c>
      <c r="DQ18">
        <f>243.04*(LN(大氣濕度!DQ18/100)+((17.625*大氣溫度!DQ18)/(243.04+大氣溫度!DQ18)))/(17.625-LN(大氣濕度!DQ18/100)-((17.625*大氣溫度!DQ18)/(243.04+大氣溫度!DQ18)))</f>
        <v>23.092662400406684</v>
      </c>
      <c r="DR18">
        <f>243.04*(LN(大氣濕度!DR18/100)+((17.625*大氣溫度!DR18)/(243.04+大氣溫度!DR18)))/(17.625-LN(大氣濕度!DR18/100)-((17.625*大氣溫度!DR18)/(243.04+大氣溫度!DR18)))</f>
        <v>24.059315854148618</v>
      </c>
      <c r="DS18">
        <f>243.04*(LN(大氣濕度!DS18/100)+((17.625*大氣溫度!DS18)/(243.04+大氣溫度!DS18)))/(17.625-LN(大氣濕度!DS18/100)-((17.625*大氣溫度!DS18)/(243.04+大氣溫度!DS18)))</f>
        <v>25.268764611420611</v>
      </c>
      <c r="DT18">
        <f>243.04*(LN(大氣濕度!DT18/100)+((17.625*大氣溫度!DT18)/(243.04+大氣溫度!DT18)))/(17.625-LN(大氣濕度!DT18/100)-((17.625*大氣溫度!DT18)/(243.04+大氣溫度!DT18)))</f>
        <v>24.975633946848383</v>
      </c>
      <c r="DU18">
        <f>243.04*(LN(大氣濕度!DU18/100)+((17.625*大氣溫度!DU18)/(243.04+大氣溫度!DU18)))/(17.625-LN(大氣濕度!DU18/100)-((17.625*大氣溫度!DU18)/(243.04+大氣溫度!DU18)))</f>
        <v>23.509793571438596</v>
      </c>
      <c r="DV18">
        <f>243.04*(LN(大氣濕度!DV18/100)+((17.625*大氣溫度!DV18)/(243.04+大氣溫度!DV18)))/(17.625-LN(大氣濕度!DV18/100)-((17.625*大氣溫度!DV18)/(243.04+大氣溫度!DV18)))</f>
        <v>22.67611648587668</v>
      </c>
      <c r="DW18">
        <f>243.04*(LN(大氣濕度!DW18/100)+((17.625*大氣溫度!DW18)/(243.04+大氣溫度!DW18)))/(17.625-LN(大氣濕度!DW18/100)-((17.625*大氣溫度!DW18)/(243.04+大氣溫度!DW18)))</f>
        <v>22.019948880482961</v>
      </c>
      <c r="DX18">
        <f>243.04*(LN(大氣濕度!DX18/100)+((17.625*大氣溫度!DX18)/(243.04+大氣溫度!DX18)))/(17.625-LN(大氣濕度!DX18/100)-((17.625*大氣溫度!DX18)/(243.04+大氣溫度!DX18)))</f>
        <v>24.400019194016981</v>
      </c>
      <c r="DY18">
        <f>243.04*(LN(大氣濕度!DY18/100)+((17.625*大氣溫度!DY18)/(243.04+大氣溫度!DY18)))/(17.625-LN(大氣濕度!DY18/100)-((17.625*大氣溫度!DY18)/(243.04+大氣溫度!DY18)))</f>
        <v>22.188841527078164</v>
      </c>
      <c r="DZ18">
        <f>243.04*(LN(大氣濕度!DZ18/100)+((17.625*大氣溫度!DZ18)/(243.04+大氣溫度!DZ18)))/(17.625-LN(大氣濕度!DZ18/100)-((17.625*大氣溫度!DZ18)/(243.04+大氣溫度!DZ18)))</f>
        <v>23.03800343507206</v>
      </c>
      <c r="EA18">
        <f>243.04*(LN(大氣濕度!EA18/100)+((17.625*大氣溫度!EA18)/(243.04+大氣溫度!EA18)))/(17.625-LN(大氣濕度!EA18/100)-((17.625*大氣溫度!EA18)/(243.04+大氣溫度!EA18)))</f>
        <v>23.132344873439283</v>
      </c>
      <c r="EB18">
        <f>243.04*(LN(大氣濕度!EB18/100)+((17.625*大氣溫度!EB18)/(243.04+大氣溫度!EB18)))/(17.625-LN(大氣濕度!EB18/100)-((17.625*大氣溫度!EB18)/(243.04+大氣溫度!EB18)))</f>
        <v>25.238153474937299</v>
      </c>
      <c r="EC18">
        <f>243.04*(LN(大氣濕度!EC18/100)+((17.625*大氣溫度!EC18)/(243.04+大氣溫度!EC18)))/(17.625-LN(大氣濕度!EC18/100)-((17.625*大氣溫度!EC18)/(243.04+大氣溫度!EC18)))</f>
        <v>25.743039581453431</v>
      </c>
      <c r="ED18">
        <f>243.04*(LN(大氣濕度!ED18/100)+((17.625*大氣溫度!ED18)/(243.04+大氣溫度!ED18)))/(17.625-LN(大氣濕度!ED18/100)-((17.625*大氣溫度!ED18)/(243.04+大氣溫度!ED18)))</f>
        <v>23.452921601028621</v>
      </c>
      <c r="EE18">
        <f>243.04*(LN(大氣濕度!EE18/100)+((17.625*大氣溫度!EE18)/(243.04+大氣溫度!EE18)))/(17.625-LN(大氣濕度!EE18/100)-((17.625*大氣溫度!EE18)/(243.04+大氣溫度!EE18)))</f>
        <v>24.40152897902944</v>
      </c>
      <c r="EF18">
        <f>243.04*(LN(大氣濕度!EF18/100)+((17.625*大氣溫度!EF18)/(243.04+大氣溫度!EF18)))/(17.625-LN(大氣濕度!EF18/100)-((17.625*大氣溫度!EF18)/(243.04+大氣溫度!EF18)))</f>
        <v>24.495958589297693</v>
      </c>
      <c r="EG18">
        <f>243.04*(LN(大氣濕度!EG18/100)+((17.625*大氣溫度!EG18)/(243.04+大氣溫度!EG18)))/(17.625-LN(大氣濕度!EG18/100)-((17.625*大氣溫度!EG18)/(243.04+大氣溫度!EG18)))</f>
        <v>24.502544337358955</v>
      </c>
      <c r="EH18">
        <f>243.04*(LN(大氣濕度!EH18/100)+((17.625*大氣溫度!EH18)/(243.04+大氣溫度!EH18)))/(17.625-LN(大氣濕度!EH18/100)-((17.625*大氣溫度!EH18)/(243.04+大氣溫度!EH18)))</f>
        <v>23.98132887376202</v>
      </c>
      <c r="EI18">
        <f>243.04*(LN(大氣濕度!EI18/100)+((17.625*大氣溫度!EI18)/(243.04+大氣溫度!EI18)))/(17.625-LN(大氣濕度!EI18/100)-((17.625*大氣溫度!EI18)/(243.04+大氣溫度!EI18)))</f>
        <v>24.40152897902944</v>
      </c>
      <c r="EJ18">
        <f>243.04*(LN(大氣濕度!EJ18/100)+((17.625*大氣溫度!EJ18)/(243.04+大氣溫度!EJ18)))/(17.625-LN(大氣濕度!EJ18/100)-((17.625*大氣溫度!EJ18)/(243.04+大氣溫度!EJ18)))</f>
        <v>24.591896543278239</v>
      </c>
      <c r="EK18">
        <f>243.04*(LN(大氣濕度!EK18/100)+((17.625*大氣溫度!EK18)/(243.04+大氣溫度!EK18)))/(17.625-LN(大氣濕度!EK18/100)-((17.625*大氣溫度!EK18)/(243.04+大氣溫度!EK18)))</f>
        <v>23.106681424618742</v>
      </c>
      <c r="EL18">
        <f>243.04*(LN(大氣濕度!EL18/100)+((17.625*大氣溫度!EL18)/(243.04+大氣溫度!EL18)))/(17.625-LN(大氣濕度!EL18/100)-((17.625*大氣溫度!EL18)/(243.04+大氣溫度!EL18)))</f>
        <v>23.322146001108052</v>
      </c>
      <c r="EM18">
        <f>243.04*(LN(大氣濕度!EM18/100)+((17.625*大氣溫度!EM18)/(243.04+大氣溫度!EM18)))/(17.625-LN(大氣濕度!EM18/100)-((17.625*大氣溫度!EM18)/(243.04+大氣溫度!EM18)))</f>
        <v>22.890694535114378</v>
      </c>
    </row>
    <row r="19" spans="1:143" ht="16.5" x14ac:dyDescent="0.25">
      <c r="A19" s="12">
        <v>0.66666666666666696</v>
      </c>
      <c r="B19">
        <v>32.5</v>
      </c>
      <c r="C19">
        <v>16.600000000000001</v>
      </c>
      <c r="D19">
        <v>17.5</v>
      </c>
      <c r="E19">
        <v>19.399999999999999</v>
      </c>
      <c r="F19">
        <v>17.8</v>
      </c>
      <c r="G19">
        <v>18.899999999999999</v>
      </c>
      <c r="H19">
        <v>18.899999999999999</v>
      </c>
      <c r="I19">
        <v>18</v>
      </c>
      <c r="J19">
        <v>17.8</v>
      </c>
      <c r="K19">
        <v>16.8</v>
      </c>
      <c r="L19">
        <v>18.2</v>
      </c>
      <c r="M19">
        <v>20.399999999999999</v>
      </c>
      <c r="N19">
        <v>20</v>
      </c>
      <c r="O19">
        <v>18.899999999999999</v>
      </c>
      <c r="P19">
        <v>18.3</v>
      </c>
      <c r="Q19"/>
      <c r="R19"/>
      <c r="S19">
        <v>13.9</v>
      </c>
      <c r="T19">
        <v>16.399999999999999</v>
      </c>
      <c r="U19">
        <v>10.4</v>
      </c>
      <c r="V19">
        <v>17.5</v>
      </c>
      <c r="W19">
        <v>19.8</v>
      </c>
      <c r="X19">
        <v>19.7</v>
      </c>
      <c r="Y19">
        <v>21</v>
      </c>
      <c r="Z19">
        <v>20.6</v>
      </c>
      <c r="AA19">
        <v>19.5</v>
      </c>
      <c r="AB19">
        <v>20.5</v>
      </c>
      <c r="AC19">
        <v>21.2</v>
      </c>
      <c r="AD19">
        <v>16.600000000000001</v>
      </c>
      <c r="AE19">
        <v>16.5</v>
      </c>
      <c r="AF19">
        <v>18.3</v>
      </c>
      <c r="AG19" s="7">
        <v>20.7</v>
      </c>
      <c r="AH19">
        <v>22.5</v>
      </c>
      <c r="AI19">
        <v>18.7</v>
      </c>
      <c r="AJ19">
        <v>20.2</v>
      </c>
      <c r="AK19">
        <v>19.5</v>
      </c>
      <c r="AL19">
        <v>19.7</v>
      </c>
      <c r="AM19">
        <v>20.7</v>
      </c>
      <c r="AN19">
        <v>20.399999999999999</v>
      </c>
      <c r="AO19">
        <v>18.5</v>
      </c>
      <c r="AP19">
        <v>19.100000000000001</v>
      </c>
      <c r="AQ19">
        <v>19.2</v>
      </c>
      <c r="AR19">
        <v>21.2</v>
      </c>
      <c r="AS19">
        <v>22</v>
      </c>
      <c r="AT19">
        <v>22.1</v>
      </c>
      <c r="AU19">
        <v>22.2</v>
      </c>
      <c r="AV19">
        <v>23.3</v>
      </c>
      <c r="AW19">
        <v>16.8</v>
      </c>
      <c r="AX19">
        <v>12.5</v>
      </c>
      <c r="AY19">
        <v>17.899999999999999</v>
      </c>
      <c r="AZ19">
        <v>17.899999999999999</v>
      </c>
      <c r="BA19">
        <v>18.8</v>
      </c>
      <c r="BB19">
        <v>20.8</v>
      </c>
      <c r="BC19">
        <v>22.5</v>
      </c>
      <c r="BD19">
        <v>24.1</v>
      </c>
      <c r="BE19">
        <v>24</v>
      </c>
      <c r="BF19">
        <v>23.9</v>
      </c>
      <c r="BG19">
        <v>25</v>
      </c>
      <c r="BH19">
        <v>24.4</v>
      </c>
      <c r="BI19">
        <v>25</v>
      </c>
      <c r="BJ19">
        <v>24.3</v>
      </c>
      <c r="BK19">
        <v>22.4</v>
      </c>
      <c r="BL19">
        <v>19.399999999999999</v>
      </c>
      <c r="BM19">
        <v>20.2</v>
      </c>
      <c r="BN19">
        <v>19.899999999999999</v>
      </c>
      <c r="BO19">
        <v>22</v>
      </c>
      <c r="BP19" s="7">
        <v>18</v>
      </c>
      <c r="BQ19">
        <v>21</v>
      </c>
      <c r="BR19">
        <v>22.4</v>
      </c>
      <c r="BS19">
        <v>22.2</v>
      </c>
      <c r="BT19">
        <v>24.1</v>
      </c>
      <c r="BU19">
        <v>22.1</v>
      </c>
      <c r="BV19">
        <v>23</v>
      </c>
      <c r="BW19">
        <v>23.2</v>
      </c>
      <c r="BX19">
        <v>22.1</v>
      </c>
      <c r="BY19">
        <v>21.4</v>
      </c>
      <c r="BZ19">
        <v>21.8</v>
      </c>
      <c r="CA19">
        <v>22.9</v>
      </c>
      <c r="CB19">
        <v>23.3</v>
      </c>
      <c r="CC19">
        <v>24</v>
      </c>
      <c r="CD19">
        <v>25</v>
      </c>
      <c r="CE19">
        <v>24.6</v>
      </c>
      <c r="CF19">
        <v>21.3</v>
      </c>
      <c r="CG19">
        <v>22.7</v>
      </c>
      <c r="CH19">
        <v>22.3</v>
      </c>
      <c r="CI19">
        <v>22.8</v>
      </c>
      <c r="CJ19">
        <v>22.6</v>
      </c>
      <c r="CK19">
        <v>24.3</v>
      </c>
      <c r="CL19">
        <v>21.5</v>
      </c>
      <c r="CM19">
        <v>25</v>
      </c>
      <c r="CN19">
        <v>23.7</v>
      </c>
      <c r="CO19">
        <v>27.1</v>
      </c>
      <c r="CP19">
        <v>25.8</v>
      </c>
      <c r="CQ19">
        <v>26.1</v>
      </c>
      <c r="CR19">
        <v>26.3</v>
      </c>
      <c r="CS19">
        <v>27</v>
      </c>
      <c r="CT19">
        <v>27.1</v>
      </c>
      <c r="CU19">
        <v>27.4</v>
      </c>
      <c r="CV19">
        <v>26.5</v>
      </c>
      <c r="CW19">
        <v>26.5</v>
      </c>
      <c r="CX19">
        <v>28</v>
      </c>
      <c r="CY19">
        <v>27.5</v>
      </c>
      <c r="CZ19">
        <v>27.3</v>
      </c>
      <c r="DA19">
        <v>27.4</v>
      </c>
      <c r="DB19">
        <v>27.1</v>
      </c>
      <c r="DC19">
        <v>27</v>
      </c>
      <c r="DD19">
        <v>27.8</v>
      </c>
      <c r="DE19">
        <v>26.8</v>
      </c>
      <c r="DF19">
        <v>27.5</v>
      </c>
      <c r="DG19">
        <v>27.8</v>
      </c>
      <c r="DH19">
        <v>27.7</v>
      </c>
      <c r="DI19">
        <v>28.1</v>
      </c>
      <c r="DJ19">
        <v>27.5</v>
      </c>
      <c r="DK19">
        <v>27.5</v>
      </c>
      <c r="DL19">
        <v>26.8</v>
      </c>
      <c r="DM19">
        <v>27.2</v>
      </c>
      <c r="DN19">
        <v>27</v>
      </c>
      <c r="DO19">
        <v>24.7</v>
      </c>
      <c r="DP19">
        <f>243.04*(LN(大氣濕度!DP19/100)+((17.625*大氣溫度!DP19)/(243.04+大氣溫度!DP19)))/(17.625-LN(大氣濕度!DP19/100)-((17.625*大氣溫度!DP19)/(243.04+大氣溫度!DP19)))</f>
        <v>24.697345882912362</v>
      </c>
      <c r="DQ19">
        <f>243.04*(LN(大氣濕度!DQ19/100)+((17.625*大氣溫度!DQ19)/(243.04+大氣溫度!DQ19)))/(17.625-LN(大氣濕度!DQ19/100)-((17.625*大氣溫度!DQ19)/(243.04+大氣溫度!DQ19)))</f>
        <v>23.108548548553838</v>
      </c>
      <c r="DR19">
        <f>243.04*(LN(大氣濕度!DR19/100)+((17.625*大氣溫度!DR19)/(243.04+大氣溫度!DR19)))/(17.625-LN(大氣濕度!DR19/100)-((17.625*大氣溫度!DR19)/(243.04+大氣溫度!DR19)))</f>
        <v>25.469091350725755</v>
      </c>
      <c r="DS19">
        <f>243.04*(LN(大氣濕度!DS19/100)+((17.625*大氣溫度!DS19)/(243.04+大氣溫度!DS19)))/(17.625-LN(大氣濕度!DS19/100)-((17.625*大氣溫度!DS19)/(243.04+大氣溫度!DS19)))</f>
        <v>25.495422832001061</v>
      </c>
      <c r="DT19">
        <f>243.04*(LN(大氣濕度!DT19/100)+((17.625*大氣溫度!DT19)/(243.04+大氣溫度!DT19)))/(17.625-LN(大氣濕度!DT19/100)-((17.625*大氣溫度!DT19)/(243.04+大氣溫度!DT19)))</f>
        <v>25.402443362270876</v>
      </c>
      <c r="DU19">
        <f>243.04*(LN(大氣濕度!DU19/100)+((17.625*大氣溫度!DU19)/(243.04+大氣溫度!DU19)))/(17.625-LN(大氣濕度!DU19/100)-((17.625*大氣溫度!DU19)/(243.04+大氣溫度!DU19)))</f>
        <v>23.806686823432202</v>
      </c>
      <c r="DV19">
        <f>243.04*(LN(大氣濕度!DV19/100)+((17.625*大氣溫度!DV19)/(243.04+大氣溫度!DV19)))/(17.625-LN(大氣濕度!DV19/100)-((17.625*大氣溫度!DV19)/(243.04+大氣溫度!DV19)))</f>
        <v>21.807016500410132</v>
      </c>
      <c r="DW19">
        <f>243.04*(LN(大氣濕度!DW19/100)+((17.625*大氣溫度!DW19)/(243.04+大氣溫度!DW19)))/(17.625-LN(大氣濕度!DW19/100)-((17.625*大氣溫度!DW19)/(243.04+大氣溫度!DW19)))</f>
        <v>21.75571855535145</v>
      </c>
      <c r="DX19">
        <f>243.04*(LN(大氣濕度!DX19/100)+((17.625*大氣溫度!DX19)/(243.04+大氣溫度!DX19)))/(17.625-LN(大氣濕度!DX19/100)-((17.625*大氣溫度!DX19)/(243.04+大氣溫度!DX19)))</f>
        <v>21.700688658824109</v>
      </c>
      <c r="DY19">
        <f>243.04*(LN(大氣濕度!DY19/100)+((17.625*大氣溫度!DY19)/(243.04+大氣溫度!DY19)))/(17.625-LN(大氣濕度!DY19/100)-((17.625*大氣溫度!DY19)/(243.04+大氣溫度!DY19)))</f>
        <v>22.542262131045241</v>
      </c>
      <c r="DZ19">
        <f>243.04*(LN(大氣濕度!DZ19/100)+((17.625*大氣溫度!DZ19)/(243.04+大氣溫度!DZ19)))/(17.625-LN(大氣濕度!DZ19/100)-((17.625*大氣溫度!DZ19)/(243.04+大氣溫度!DZ19)))</f>
        <v>23.014951166653155</v>
      </c>
      <c r="EA19">
        <f>243.04*(LN(大氣濕度!EA19/100)+((17.625*大氣溫度!EA19)/(243.04+大氣溫度!EA19)))/(17.625-LN(大氣濕度!EA19/100)-((17.625*大氣溫度!EA19)/(243.04+大氣溫度!EA19)))</f>
        <v>23.619314428369709</v>
      </c>
      <c r="EB19">
        <f>243.04*(LN(大氣濕度!EB19/100)+((17.625*大氣溫度!EB19)/(243.04+大氣溫度!EB19)))/(17.625-LN(大氣濕度!EB19/100)-((17.625*大氣溫度!EB19)/(243.04+大氣溫度!EB19)))</f>
        <v>24.9140092238903</v>
      </c>
      <c r="EC19">
        <f>243.04*(LN(大氣濕度!EC19/100)+((17.625*大氣溫度!EC19)/(243.04+大氣溫度!EC19)))/(17.625-LN(大氣濕度!EC19/100)-((17.625*大氣溫度!EC19)/(243.04+大氣溫度!EC19)))</f>
        <v>23.744955027858662</v>
      </c>
      <c r="ED19">
        <f>243.04*(LN(大氣濕度!ED19/100)+((17.625*大氣溫度!ED19)/(243.04+大氣溫度!ED19)))/(17.625-LN(大氣濕度!ED19/100)-((17.625*大氣溫度!ED19)/(243.04+大氣溫度!ED19)))</f>
        <v>23.509690860321221</v>
      </c>
      <c r="EE19">
        <f>243.04*(LN(大氣濕度!EE19/100)+((17.625*大氣溫度!EE19)/(243.04+大氣溫度!EE19)))/(17.625-LN(大氣濕度!EE19/100)-((17.625*大氣溫度!EE19)/(243.04+大氣溫度!EE19)))</f>
        <v>23.792679597305789</v>
      </c>
      <c r="EF19">
        <f>243.04*(LN(大氣濕度!EF19/100)+((17.625*大氣溫度!EF19)/(243.04+大氣溫度!EF19)))/(17.625-LN(大氣濕度!EF19/100)-((17.625*大氣溫度!EF19)/(243.04+大氣溫度!EF19)))</f>
        <v>24.26246267927317</v>
      </c>
      <c r="EG19">
        <f>243.04*(LN(大氣濕度!EG19/100)+((17.625*大氣溫度!EG19)/(243.04+大氣溫度!EG19)))/(17.625-LN(大氣濕度!EG19/100)-((17.625*大氣溫度!EG19)/(243.04+大氣溫度!EG19)))</f>
        <v>24.724749838752004</v>
      </c>
      <c r="EH19">
        <f>243.04*(LN(大氣濕度!EH19/100)+((17.625*大氣溫度!EH19)/(243.04+大氣溫度!EH19)))/(17.625-LN(大氣濕度!EH19/100)-((17.625*大氣溫度!EH19)/(243.04+大氣溫度!EH19)))</f>
        <v>23.081013090766085</v>
      </c>
      <c r="EI19">
        <f>243.04*(LN(大氣濕度!EI19/100)+((17.625*大氣溫度!EI19)/(243.04+大氣溫度!EI19)))/(17.625-LN(大氣濕度!EI19/100)-((17.625*大氣溫度!EI19)/(243.04+大氣溫度!EI19)))</f>
        <v>24.68783305599111</v>
      </c>
      <c r="EJ19">
        <f>243.04*(LN(大氣濕度!EJ19/100)+((17.625*大氣溫度!EJ19)/(243.04+大氣溫度!EJ19)))/(17.625-LN(大氣濕度!EJ19/100)-((17.625*大氣溫度!EJ19)/(243.04+大氣溫度!EJ19)))</f>
        <v>24.591896543278239</v>
      </c>
      <c r="EK19">
        <f>243.04*(LN(大氣濕度!EK19/100)+((17.625*大氣溫度!EK19)/(243.04+大氣溫度!EK19)))/(17.625-LN(大氣濕度!EK19/100)-((17.625*大氣溫度!EK19)/(243.04+大氣溫度!EK19)))</f>
        <v>24.346195966817788</v>
      </c>
      <c r="EL19">
        <f>243.04*(LN(大氣濕度!EL19/100)+((17.625*大氣溫度!EL19)/(243.04+大氣溫度!EL19)))/(17.625-LN(大氣濕度!EL19/100)-((17.625*大氣溫度!EL19)/(243.04+大氣溫度!EL19)))</f>
        <v>23.391931164441271</v>
      </c>
      <c r="EM19">
        <f>243.04*(LN(大氣濕度!EM19/100)+((17.625*大氣溫度!EM19)/(243.04+大氣溫度!EM19)))/(17.625-LN(大氣濕度!EM19/100)-((17.625*大氣溫度!EM19)/(243.04+大氣溫度!EM19)))</f>
        <v>22.98731546865578</v>
      </c>
    </row>
    <row r="20" spans="1:143" ht="16.5" x14ac:dyDescent="0.25">
      <c r="A20" s="12">
        <v>0.70833333333333304</v>
      </c>
      <c r="B20">
        <v>30.6</v>
      </c>
      <c r="C20">
        <v>15.9</v>
      </c>
      <c r="D20">
        <v>17.2</v>
      </c>
      <c r="E20">
        <v>18.399999999999999</v>
      </c>
      <c r="F20">
        <v>16.8</v>
      </c>
      <c r="G20">
        <v>18.7</v>
      </c>
      <c r="H20">
        <v>17.8</v>
      </c>
      <c r="I20">
        <v>17.100000000000001</v>
      </c>
      <c r="J20">
        <v>17.2</v>
      </c>
      <c r="K20">
        <v>16.5</v>
      </c>
      <c r="L20">
        <v>17.7</v>
      </c>
      <c r="M20">
        <v>19.5</v>
      </c>
      <c r="N20">
        <v>18.399999999999999</v>
      </c>
      <c r="O20">
        <v>18.3</v>
      </c>
      <c r="P20">
        <v>17.7</v>
      </c>
      <c r="Q20"/>
      <c r="R20"/>
      <c r="S20">
        <v>13.9</v>
      </c>
      <c r="T20">
        <v>15.7</v>
      </c>
      <c r="U20">
        <v>12.3</v>
      </c>
      <c r="V20">
        <v>16.899999999999999</v>
      </c>
      <c r="W20">
        <v>18.5</v>
      </c>
      <c r="X20">
        <v>19</v>
      </c>
      <c r="Y20">
        <v>20.5</v>
      </c>
      <c r="Z20">
        <v>20.2</v>
      </c>
      <c r="AA20">
        <v>18.2</v>
      </c>
      <c r="AB20">
        <v>20.2</v>
      </c>
      <c r="AC20">
        <v>20.3</v>
      </c>
      <c r="AD20">
        <v>15.2</v>
      </c>
      <c r="AE20">
        <v>16.5</v>
      </c>
      <c r="AF20">
        <v>17.600000000000001</v>
      </c>
      <c r="AG20" s="7">
        <v>20.399999999999999</v>
      </c>
      <c r="AH20">
        <v>21.1</v>
      </c>
      <c r="AI20">
        <v>17.899999999999999</v>
      </c>
      <c r="AJ20">
        <v>18.399999999999999</v>
      </c>
      <c r="AK20">
        <v>18.8</v>
      </c>
      <c r="AL20">
        <v>19.2</v>
      </c>
      <c r="AM20">
        <v>20.3</v>
      </c>
      <c r="AN20">
        <v>19.899999999999999</v>
      </c>
      <c r="AO20">
        <v>17.8</v>
      </c>
      <c r="AP20">
        <v>19.100000000000001</v>
      </c>
      <c r="AQ20">
        <v>18.8</v>
      </c>
      <c r="AR20">
        <v>20.7</v>
      </c>
      <c r="AS20">
        <v>21.9</v>
      </c>
      <c r="AT20">
        <v>22</v>
      </c>
      <c r="AU20">
        <v>22.1</v>
      </c>
      <c r="AV20">
        <v>21.9</v>
      </c>
      <c r="AW20">
        <v>15.2</v>
      </c>
      <c r="AX20">
        <v>12.2</v>
      </c>
      <c r="AY20">
        <v>17.8</v>
      </c>
      <c r="AZ20">
        <v>18.5</v>
      </c>
      <c r="BA20">
        <v>18.600000000000001</v>
      </c>
      <c r="BB20">
        <v>20.100000000000001</v>
      </c>
      <c r="BC20">
        <v>22.1</v>
      </c>
      <c r="BD20">
        <v>23.2</v>
      </c>
      <c r="BE20">
        <v>23.6</v>
      </c>
      <c r="BF20">
        <v>23.5</v>
      </c>
      <c r="BG20">
        <v>24.8</v>
      </c>
      <c r="BH20">
        <v>24.1</v>
      </c>
      <c r="BI20">
        <v>24.4</v>
      </c>
      <c r="BJ20">
        <v>23.9</v>
      </c>
      <c r="BK20">
        <v>21.2</v>
      </c>
      <c r="BL20">
        <v>18.5</v>
      </c>
      <c r="BM20">
        <v>20.100000000000001</v>
      </c>
      <c r="BN20">
        <v>19.8</v>
      </c>
      <c r="BO20">
        <v>21.3</v>
      </c>
      <c r="BP20" s="7">
        <v>17.100000000000001</v>
      </c>
      <c r="BQ20">
        <v>20.5</v>
      </c>
      <c r="BR20">
        <v>21.9</v>
      </c>
      <c r="BS20">
        <v>22.4</v>
      </c>
      <c r="BT20">
        <v>23.8</v>
      </c>
      <c r="BU20">
        <v>21.7</v>
      </c>
      <c r="BV20">
        <v>22.6</v>
      </c>
      <c r="BW20">
        <v>23.1</v>
      </c>
      <c r="BX20">
        <v>21.5</v>
      </c>
      <c r="BY20">
        <v>20.9</v>
      </c>
      <c r="BZ20">
        <v>21.2</v>
      </c>
      <c r="CA20">
        <v>22.8</v>
      </c>
      <c r="CB20">
        <v>22.8</v>
      </c>
      <c r="CC20">
        <v>24.4</v>
      </c>
      <c r="CD20">
        <v>24.7</v>
      </c>
      <c r="CE20">
        <v>23.8</v>
      </c>
      <c r="CF20">
        <v>21</v>
      </c>
      <c r="CG20">
        <v>22.3</v>
      </c>
      <c r="CH20">
        <v>22</v>
      </c>
      <c r="CI20">
        <v>22.7</v>
      </c>
      <c r="CJ20">
        <v>22.4</v>
      </c>
      <c r="CK20">
        <v>22.6</v>
      </c>
      <c r="CL20">
        <v>22.2</v>
      </c>
      <c r="CM20">
        <v>24.3</v>
      </c>
      <c r="CN20">
        <v>22.6</v>
      </c>
      <c r="CO20">
        <v>25.8</v>
      </c>
      <c r="CP20">
        <v>25.1</v>
      </c>
      <c r="CQ20">
        <v>25.4</v>
      </c>
      <c r="CR20">
        <v>25.9</v>
      </c>
      <c r="CS20">
        <v>26.7</v>
      </c>
      <c r="CT20">
        <v>26.7</v>
      </c>
      <c r="CU20">
        <v>26.7</v>
      </c>
      <c r="CV20">
        <v>25.7</v>
      </c>
      <c r="CW20">
        <v>25.7</v>
      </c>
      <c r="CX20">
        <v>27.5</v>
      </c>
      <c r="CY20">
        <v>26.6</v>
      </c>
      <c r="CZ20">
        <v>27.1</v>
      </c>
      <c r="DA20">
        <v>27.5</v>
      </c>
      <c r="DB20">
        <v>26.5</v>
      </c>
      <c r="DC20">
        <v>26.8</v>
      </c>
      <c r="DD20">
        <v>27.6</v>
      </c>
      <c r="DE20">
        <v>26.6</v>
      </c>
      <c r="DF20">
        <v>27.5</v>
      </c>
      <c r="DG20">
        <v>27.6</v>
      </c>
      <c r="DH20">
        <v>27.6</v>
      </c>
      <c r="DI20">
        <v>27.7</v>
      </c>
      <c r="DJ20">
        <v>26.8</v>
      </c>
      <c r="DK20">
        <v>26.8</v>
      </c>
      <c r="DL20">
        <v>26.4</v>
      </c>
      <c r="DM20">
        <v>27</v>
      </c>
      <c r="DN20">
        <v>27</v>
      </c>
      <c r="DO20">
        <v>24.6</v>
      </c>
      <c r="DP20">
        <f>243.04*(LN(大氣濕度!DP20/100)+((17.625*大氣溫度!DP20)/(243.04+大氣溫度!DP20)))/(17.625-LN(大氣濕度!DP20/100)-((17.625*大氣溫度!DP20)/(243.04+大氣溫度!DP20)))</f>
        <v>24.316927394755886</v>
      </c>
      <c r="DQ20">
        <f>243.04*(LN(大氣濕度!DQ20/100)+((17.625*大氣溫度!DQ20)/(243.04+大氣溫度!DQ20)))/(17.625-LN(大氣濕度!DQ20/100)-((17.625*大氣溫度!DQ20)/(243.04+大氣溫度!DQ20)))</f>
        <v>25.01801697632618</v>
      </c>
      <c r="DR20">
        <f>243.04*(LN(大氣濕度!DR20/100)+((17.625*大氣溫度!DR20)/(243.04+大氣溫度!DR20)))/(17.625-LN(大氣濕度!DR20/100)-((17.625*大氣溫度!DR20)/(243.04+大氣溫度!DR20)))</f>
        <v>25.861186903015096</v>
      </c>
      <c r="DS20">
        <f>243.04*(LN(大氣濕度!DS20/100)+((17.625*大氣溫度!DS20)/(243.04+大氣溫度!DS20)))/(17.625-LN(大氣濕度!DS20/100)-((17.625*大氣溫度!DS20)/(243.04+大氣溫度!DS20)))</f>
        <v>25.469091350725755</v>
      </c>
      <c r="DT20">
        <f>243.04*(LN(大氣濕度!DT20/100)+((17.625*大氣溫度!DT20)/(243.04+大氣溫度!DT20)))/(17.625-LN(大氣濕度!DT20/100)-((17.625*大氣溫度!DT20)/(243.04+大氣溫度!DT20)))</f>
        <v>24.255600943768297</v>
      </c>
      <c r="DU20">
        <f>243.04*(LN(大氣濕度!DU20/100)+((17.625*大氣溫度!DU20)/(243.04+大氣溫度!DU20)))/(17.625-LN(大氣濕度!DU20/100)-((17.625*大氣溫度!DU20)/(243.04+大氣溫度!DU20)))</f>
        <v>23.620624043734249</v>
      </c>
      <c r="DV20">
        <f>243.04*(LN(大氣濕度!DV20/100)+((17.625*大氣溫度!DV20)/(243.04+大氣溫度!DV20)))/(17.625-LN(大氣濕度!DV20/100)-((17.625*大氣溫度!DV20)/(243.04+大氣溫度!DV20)))</f>
        <v>21.701606026537995</v>
      </c>
      <c r="DW20">
        <f>243.04*(LN(大氣濕度!DW20/100)+((17.625*大氣溫度!DW20)/(243.04+大氣溫度!DW20)))/(17.625-LN(大氣濕度!DW20/100)-((17.625*大氣溫度!DW20)/(243.04+大氣溫度!DW20)))</f>
        <v>22.019948880482961</v>
      </c>
      <c r="DX20">
        <f>243.04*(LN(大氣濕度!DX20/100)+((17.625*大氣溫度!DX20)/(243.04+大氣溫度!DX20)))/(17.625-LN(大氣濕度!DX20/100)-((17.625*大氣溫度!DX20)/(243.04+大氣溫度!DX20)))</f>
        <v>22.103612267321093</v>
      </c>
      <c r="DY20">
        <f>243.04*(LN(大氣濕度!DY20/100)+((17.625*大氣溫度!DY20)/(243.04+大氣溫度!DY20)))/(17.625-LN(大氣濕度!DY20/100)-((17.625*大氣溫度!DY20)/(243.04+大氣溫度!DY20)))</f>
        <v>23.784102855459679</v>
      </c>
      <c r="DZ20">
        <f>243.04*(LN(大氣濕度!DZ20/100)+((17.625*大氣溫度!DZ20)/(243.04+大氣溫度!DZ20)))/(17.625-LN(大氣濕度!DZ20/100)-((17.625*大氣溫度!DZ20)/(243.04+大氣溫度!DZ20)))</f>
        <v>24.735009372888925</v>
      </c>
      <c r="EA20">
        <f>243.04*(LN(大氣濕度!EA20/100)+((17.625*大氣溫度!EA20)/(243.04+大氣溫度!EA20)))/(17.625-LN(大氣濕度!EA20/100)-((17.625*大氣溫度!EA20)/(243.04+大氣溫度!EA20)))</f>
        <v>23.548041290393304</v>
      </c>
      <c r="EB20">
        <f>243.04*(LN(大氣濕度!EB20/100)+((17.625*大氣溫度!EB20)/(243.04+大氣溫度!EB20)))/(17.625-LN(大氣濕度!EB20/100)-((17.625*大氣溫度!EB20)/(243.04+大氣溫度!EB20)))</f>
        <v>21.968361462224951</v>
      </c>
      <c r="EC20">
        <f>243.04*(LN(大氣濕度!EC20/100)+((17.625*大氣溫度!EC20)/(243.04+大氣溫度!EC20)))/(17.625-LN(大氣濕度!EC20/100)-((17.625*大氣溫度!EC20)/(243.04+大氣溫度!EC20)))</f>
        <v>24.695246204277161</v>
      </c>
      <c r="ED20">
        <f>243.04*(LN(大氣濕度!ED20/100)+((17.625*大氣溫度!ED20)/(243.04+大氣溫度!ED20)))/(17.625-LN(大氣濕度!ED20/100)-((17.625*大氣溫度!ED20)/(243.04+大氣溫度!ED20)))</f>
        <v>23.393796941845526</v>
      </c>
      <c r="EE20">
        <f>243.04*(LN(大氣濕度!EE20/100)+((17.625*大氣溫度!EE20)/(243.04+大氣溫度!EE20)))/(17.625-LN(大氣濕度!EE20/100)-((17.625*大氣溫度!EE20)/(243.04+大氣溫度!EE20)))</f>
        <v>23.934363476573576</v>
      </c>
      <c r="EF20">
        <f>243.04*(LN(大氣濕度!EF20/100)+((17.625*大氣溫度!EF20)/(243.04+大氣溫度!EF20)))/(17.625-LN(大氣濕度!EF20/100)-((17.625*大氣溫度!EF20)/(243.04+大氣溫度!EF20)))</f>
        <v>24.665750610272614</v>
      </c>
      <c r="EG20">
        <f>243.04*(LN(大氣濕度!EG20/100)+((17.625*大氣溫度!EG20)/(243.04+大氣溫度!EG20)))/(17.625-LN(大氣濕度!EG20/100)-((17.625*大氣溫度!EG20)/(243.04+大氣溫度!EG20)))</f>
        <v>24.695246204277161</v>
      </c>
      <c r="EH20">
        <f>243.04*(LN(大氣濕度!EH20/100)+((17.625*大氣溫度!EH20)/(243.04+大氣溫度!EH20)))/(17.625-LN(大氣濕度!EH20/100)-((17.625*大氣溫度!EH20)/(243.04+大氣溫度!EH20)))</f>
        <v>23.509690860321221</v>
      </c>
      <c r="EI20">
        <f>243.04*(LN(大氣濕度!EI20/100)+((17.625*大氣溫度!EI20)/(243.04+大氣溫度!EI20)))/(17.625-LN(大氣濕度!EI20/100)-((17.625*大氣溫度!EI20)/(243.04+大氣溫度!EI20)))</f>
        <v>24.339880770257977</v>
      </c>
      <c r="EJ20">
        <f>243.04*(LN(大氣濕度!EJ20/100)+((17.625*大氣溫度!EJ20)/(243.04+大氣溫度!EJ20)))/(17.625-LN(大氣濕度!EJ20/100)-((17.625*大氣溫度!EJ20)/(243.04+大氣溫度!EJ20)))</f>
        <v>24.630528757521255</v>
      </c>
      <c r="EK20">
        <f>243.04*(LN(大氣濕度!EK20/100)+((17.625*大氣溫度!EK20)/(243.04+大氣溫度!EK20)))/(17.625-LN(大氣濕度!EK20/100)-((17.625*大氣溫度!EK20)/(243.04+大氣溫度!EK20)))</f>
        <v>24.289509518370036</v>
      </c>
      <c r="EL20">
        <f>243.04*(LN(大氣濕度!EL20/100)+((17.625*大氣溫度!EL20)/(243.04+大氣溫度!EL20)))/(17.625-LN(大氣濕度!EL20/100)-((17.625*大氣溫度!EL20)/(243.04+大氣溫度!EL20)))</f>
        <v>23.168210968636078</v>
      </c>
      <c r="EM20">
        <f>243.04*(LN(大氣濕度!EM20/100)+((17.625*大氣溫度!EM20)/(243.04+大氣溫度!EM20)))/(17.625-LN(大氣濕度!EM20/100)-((17.625*大氣溫度!EM20)/(243.04+大氣溫度!EM20)))</f>
        <v>23.448494785827208</v>
      </c>
    </row>
    <row r="21" spans="1:143" ht="16.5" x14ac:dyDescent="0.25">
      <c r="A21" s="12">
        <v>0.75</v>
      </c>
      <c r="B21">
        <v>28.8</v>
      </c>
      <c r="C21">
        <v>15.3</v>
      </c>
      <c r="D21">
        <v>16.7</v>
      </c>
      <c r="E21">
        <v>17.2</v>
      </c>
      <c r="F21">
        <v>15.5</v>
      </c>
      <c r="G21">
        <v>17.8</v>
      </c>
      <c r="H21">
        <v>17.5</v>
      </c>
      <c r="I21">
        <v>16.600000000000001</v>
      </c>
      <c r="J21">
        <v>17.3</v>
      </c>
      <c r="K21">
        <v>16.100000000000001</v>
      </c>
      <c r="L21">
        <v>17</v>
      </c>
      <c r="M21">
        <v>19</v>
      </c>
      <c r="N21">
        <v>17</v>
      </c>
      <c r="O21">
        <v>17.399999999999999</v>
      </c>
      <c r="P21">
        <v>17</v>
      </c>
      <c r="Q21"/>
      <c r="R21"/>
      <c r="S21">
        <v>13.2</v>
      </c>
      <c r="T21">
        <v>14.7</v>
      </c>
      <c r="U21">
        <v>13.4</v>
      </c>
      <c r="V21">
        <v>16.399999999999999</v>
      </c>
      <c r="W21">
        <v>17.5</v>
      </c>
      <c r="X21">
        <v>18.2</v>
      </c>
      <c r="Y21">
        <v>19</v>
      </c>
      <c r="Z21">
        <v>19.5</v>
      </c>
      <c r="AA21">
        <v>17.3</v>
      </c>
      <c r="AB21">
        <v>19.3</v>
      </c>
      <c r="AC21">
        <v>20.3</v>
      </c>
      <c r="AD21">
        <v>14.2</v>
      </c>
      <c r="AE21">
        <v>16.2</v>
      </c>
      <c r="AF21">
        <v>17.8</v>
      </c>
      <c r="AG21" s="7">
        <v>20.2</v>
      </c>
      <c r="AH21">
        <v>20.3</v>
      </c>
      <c r="AI21">
        <v>16.899999999999999</v>
      </c>
      <c r="AJ21">
        <v>17.7</v>
      </c>
      <c r="AK21">
        <v>18.100000000000001</v>
      </c>
      <c r="AL21">
        <v>18.600000000000001</v>
      </c>
      <c r="AM21">
        <v>19.3</v>
      </c>
      <c r="AN21">
        <v>19.5</v>
      </c>
      <c r="AO21">
        <v>17.100000000000001</v>
      </c>
      <c r="AP21">
        <v>18.3</v>
      </c>
      <c r="AQ21">
        <v>18.3</v>
      </c>
      <c r="AR21">
        <v>20.100000000000001</v>
      </c>
      <c r="AS21">
        <v>21.2</v>
      </c>
      <c r="AT21">
        <v>21.2</v>
      </c>
      <c r="AU21">
        <v>21.6</v>
      </c>
      <c r="AV21">
        <v>21.6</v>
      </c>
      <c r="AW21">
        <v>13.7</v>
      </c>
      <c r="AX21">
        <v>12.6</v>
      </c>
      <c r="AY21">
        <v>17.2</v>
      </c>
      <c r="AZ21">
        <v>18.7</v>
      </c>
      <c r="BA21">
        <v>17.899999999999999</v>
      </c>
      <c r="BB21">
        <v>19</v>
      </c>
      <c r="BC21">
        <v>21.7</v>
      </c>
      <c r="BD21">
        <v>22.1</v>
      </c>
      <c r="BE21">
        <v>23.2</v>
      </c>
      <c r="BF21">
        <v>23.4</v>
      </c>
      <c r="BG21">
        <v>24.7</v>
      </c>
      <c r="BH21">
        <v>24.5</v>
      </c>
      <c r="BI21">
        <v>24.5</v>
      </c>
      <c r="BJ21">
        <v>23.6</v>
      </c>
      <c r="BK21">
        <v>20.2</v>
      </c>
      <c r="BL21">
        <v>17.8</v>
      </c>
      <c r="BM21">
        <v>19.399999999999999</v>
      </c>
      <c r="BN21">
        <v>19.600000000000001</v>
      </c>
      <c r="BO21">
        <v>19.899999999999999</v>
      </c>
      <c r="BP21" s="7">
        <v>16.7</v>
      </c>
      <c r="BQ21">
        <v>19.600000000000001</v>
      </c>
      <c r="BR21">
        <v>21.2</v>
      </c>
      <c r="BS21">
        <v>22.1</v>
      </c>
      <c r="BT21">
        <v>23.3</v>
      </c>
      <c r="BU21">
        <v>20.8</v>
      </c>
      <c r="BV21">
        <v>21.6</v>
      </c>
      <c r="BW21">
        <v>22.5</v>
      </c>
      <c r="BX21">
        <v>19.8</v>
      </c>
      <c r="BY21">
        <v>19.3</v>
      </c>
      <c r="BZ21">
        <v>20.5</v>
      </c>
      <c r="CA21">
        <v>21.8</v>
      </c>
      <c r="CB21">
        <v>22.3</v>
      </c>
      <c r="CC21">
        <v>24</v>
      </c>
      <c r="CD21">
        <v>23.6</v>
      </c>
      <c r="CE21">
        <v>23</v>
      </c>
      <c r="CF21">
        <v>21.6</v>
      </c>
      <c r="CG21">
        <v>22.6</v>
      </c>
      <c r="CH21">
        <v>21.7</v>
      </c>
      <c r="CI21">
        <v>22.6</v>
      </c>
      <c r="CJ21">
        <v>22.1</v>
      </c>
      <c r="CK21">
        <v>21.1</v>
      </c>
      <c r="CL21">
        <v>21.6</v>
      </c>
      <c r="CM21">
        <v>23.9</v>
      </c>
      <c r="CN21">
        <v>23</v>
      </c>
      <c r="CO21">
        <v>25.4</v>
      </c>
      <c r="CP21">
        <v>23.7</v>
      </c>
      <c r="CQ21">
        <v>24.4</v>
      </c>
      <c r="CR21">
        <v>25.5</v>
      </c>
      <c r="CS21">
        <v>26.2</v>
      </c>
      <c r="CT21">
        <v>26.3</v>
      </c>
      <c r="CU21">
        <v>26.1</v>
      </c>
      <c r="CV21">
        <v>25.3</v>
      </c>
      <c r="CW21">
        <v>25.3</v>
      </c>
      <c r="CX21">
        <v>27.3</v>
      </c>
      <c r="CY21">
        <v>26.4</v>
      </c>
      <c r="CZ21">
        <v>27.3</v>
      </c>
      <c r="DA21">
        <v>27.6</v>
      </c>
      <c r="DB21">
        <v>26.4</v>
      </c>
      <c r="DC21">
        <v>26.2</v>
      </c>
      <c r="DD21">
        <v>27.8</v>
      </c>
      <c r="DE21">
        <v>26.1</v>
      </c>
      <c r="DF21">
        <v>27.1</v>
      </c>
      <c r="DG21">
        <v>27.4</v>
      </c>
      <c r="DH21">
        <v>27.2</v>
      </c>
      <c r="DI21">
        <v>27.6</v>
      </c>
      <c r="DJ21">
        <v>26.8</v>
      </c>
      <c r="DK21">
        <v>26.7</v>
      </c>
      <c r="DL21">
        <v>26.9</v>
      </c>
      <c r="DM21">
        <v>27.2</v>
      </c>
      <c r="DN21">
        <v>27.1</v>
      </c>
      <c r="DO21">
        <v>24.7</v>
      </c>
      <c r="DP21">
        <f>243.04*(LN(大氣濕度!DP21/100)+((17.625*大氣溫度!DP21)/(243.04+大氣溫度!DP21)))/(17.625-LN(大氣濕度!DP21/100)-((17.625*大氣溫度!DP21)/(243.04+大氣溫度!DP21)))</f>
        <v>23.863745206189417</v>
      </c>
      <c r="DQ21">
        <f>243.04*(LN(大氣濕度!DQ21/100)+((17.625*大氣溫度!DQ21)/(243.04+大氣溫度!DQ21)))/(17.625-LN(大氣濕度!DQ21/100)-((17.625*大氣溫度!DQ21)/(243.04+大氣溫度!DQ21)))</f>
        <v>25.143505497392805</v>
      </c>
      <c r="DR21">
        <f>243.04*(LN(大氣濕度!DR21/100)+((17.625*大氣溫度!DR21)/(243.04+大氣溫度!DR21)))/(17.625-LN(大氣濕度!DR21/100)-((17.625*大氣溫度!DR21)/(243.04+大氣溫度!DR21)))</f>
        <v>25.916177678825182</v>
      </c>
      <c r="DS21">
        <f>243.04*(LN(大氣濕度!DS21/100)+((17.625*大氣溫度!DS21)/(243.04+大氣溫度!DS21)))/(17.625-LN(大氣濕度!DS21/100)-((17.625*大氣溫度!DS21)/(243.04+大氣溫度!DS21)))</f>
        <v>25.861186903015096</v>
      </c>
      <c r="DT21">
        <f>243.04*(LN(大氣濕度!DT21/100)+((17.625*大氣溫度!DT21)/(243.04+大氣溫度!DT21)))/(17.625-LN(大氣濕度!DT21/100)-((17.625*大氣溫度!DT21)/(243.04+大氣溫度!DT21)))</f>
        <v>23.905650474214479</v>
      </c>
      <c r="DU21">
        <f>243.04*(LN(大氣濕度!DU21/100)+((17.625*大氣溫度!DU21)/(243.04+大氣溫度!DU21)))/(17.625-LN(大氣濕度!DU21/100)-((17.625*大氣溫度!DU21)/(243.04+大氣溫度!DU21)))</f>
        <v>23.27159263322158</v>
      </c>
      <c r="DV21">
        <f>243.04*(LN(大氣濕度!DV21/100)+((17.625*大氣溫度!DV21)/(243.04+大氣溫度!DV21)))/(17.625-LN(大氣濕度!DV21/100)-((17.625*大氣溫度!DV21)/(243.04+大氣溫度!DV21)))</f>
        <v>21.520004169393417</v>
      </c>
      <c r="DW21">
        <f>243.04*(LN(大氣濕度!DW21/100)+((17.625*大氣溫度!DW21)/(243.04+大氣溫度!DW21)))/(17.625-LN(大氣濕度!DW21/100)-((17.625*大氣溫度!DW21)/(243.04+大氣溫度!DW21)))</f>
        <v>22.515871121930932</v>
      </c>
      <c r="DX21">
        <f>243.04*(LN(大氣濕度!DX21/100)+((17.625*大氣溫度!DX21)/(243.04+大氣溫度!DX21)))/(17.625-LN(大氣濕度!DX21/100)-((17.625*大氣溫度!DX21)/(243.04+大氣溫度!DX21)))</f>
        <v>22.552637641315293</v>
      </c>
      <c r="DY21">
        <f>243.04*(LN(大氣濕度!DY21/100)+((17.625*大氣溫度!DY21)/(243.04+大氣溫度!DY21)))/(17.625-LN(大氣濕度!DY21/100)-((17.625*大氣溫度!DY21)/(243.04+大氣溫度!DY21)))</f>
        <v>22.332415794037164</v>
      </c>
      <c r="DZ21">
        <f>243.04*(LN(大氣濕度!DZ21/100)+((17.625*大氣溫度!DZ21)/(243.04+大氣溫度!DZ21)))/(17.625-LN(大氣濕度!DZ21/100)-((17.625*大氣溫度!DZ21)/(243.04+大氣溫度!DZ21)))</f>
        <v>24.724798275128709</v>
      </c>
      <c r="EA21">
        <f>243.04*(LN(大氣濕度!EA21/100)+((17.625*大氣溫度!EA21)/(243.04+大氣溫度!EA21)))/(17.625-LN(大氣濕度!EA21/100)-((17.625*大氣溫度!EA21)/(243.04+大氣溫度!EA21)))</f>
        <v>23.765522547689688</v>
      </c>
      <c r="EB21">
        <f>243.04*(LN(大氣濕度!EB21/100)+((17.625*大氣溫度!EB21)/(243.04+大氣溫度!EB21)))/(17.625-LN(大氣濕度!EB21/100)-((17.625*大氣溫度!EB21)/(243.04+大氣溫度!EB21)))</f>
        <v>22.62569061471202</v>
      </c>
      <c r="EC21">
        <f>243.04*(LN(大氣濕度!EC21/100)+((17.625*大氣溫度!EC21)/(243.04+大氣溫度!EC21)))/(17.625-LN(大氣濕度!EC21/100)-((17.625*大氣溫度!EC21)/(243.04+大氣溫度!EC21)))</f>
        <v>23.583953869543372</v>
      </c>
      <c r="ED21">
        <f>243.04*(LN(大氣濕度!ED21/100)+((17.625*大氣溫度!ED21)/(243.04+大氣溫度!ED21)))/(17.625-LN(大氣濕度!ED21/100)-((17.625*大氣溫度!ED21)/(243.04+大氣溫度!ED21)))</f>
        <v>24.629685166180899</v>
      </c>
      <c r="EE21">
        <f>243.04*(LN(大氣濕度!EE21/100)+((17.625*大氣溫度!EE21)/(243.04+大氣溫度!EE21)))/(17.625-LN(大氣濕度!EE21/100)-((17.625*大氣溫度!EE21)/(243.04+大氣溫度!EE21)))</f>
        <v>24.121671766671824</v>
      </c>
      <c r="EF21">
        <f>243.04*(LN(大氣濕度!EF21/100)+((17.625*大氣溫度!EF21)/(243.04+大氣溫度!EF21)))/(17.625-LN(大氣濕度!EF21/100)-((17.625*大氣溫度!EF21)/(243.04+大氣溫度!EF21)))</f>
        <v>24.629685166180899</v>
      </c>
      <c r="EG21">
        <f>243.04*(LN(大氣濕度!EG21/100)+((17.625*大氣溫度!EG21)/(243.04+大氣溫度!EG21)))/(17.625-LN(大氣濕度!EG21/100)-((17.625*大氣溫度!EG21)/(243.04+大氣溫度!EG21)))</f>
        <v>24.208136079425135</v>
      </c>
      <c r="EH21">
        <f>243.04*(LN(大氣濕度!EH21/100)+((17.625*大氣溫度!EH21)/(243.04+大氣溫度!EH21)))/(17.625-LN(大氣濕度!EH21/100)-((17.625*大氣溫度!EH21)/(243.04+大氣溫度!EH21)))</f>
        <v>23.97756194384765</v>
      </c>
      <c r="EI21">
        <f>243.04*(LN(大氣濕度!EI21/100)+((17.625*大氣溫度!EI21)/(243.04+大氣溫度!EI21)))/(17.625-LN(大氣濕度!EI21/100)-((17.625*大氣溫度!EI21)/(243.04+大氣溫度!EI21)))</f>
        <v>24.53308491745063</v>
      </c>
      <c r="EJ21">
        <f>243.04*(LN(大氣濕度!EJ21/100)+((17.625*大氣溫度!EJ21)/(243.04+大氣溫度!EJ21)))/(17.625-LN(大氣濕度!EJ21/100)-((17.625*大氣溫度!EJ21)/(243.04+大氣溫度!EJ21)))</f>
        <v>24.504768315827356</v>
      </c>
      <c r="EK21">
        <f>243.04*(LN(大氣濕度!EK21/100)+((17.625*大氣溫度!EK21)/(243.04+大氣溫度!EK21)))/(17.625-LN(大氣濕度!EK21/100)-((17.625*大氣溫度!EK21)/(243.04+大氣溫度!EK21)))</f>
        <v>23.829666504438702</v>
      </c>
      <c r="EL21">
        <f>243.04*(LN(大氣濕度!EL21/100)+((17.625*大氣溫度!EL21)/(243.04+大氣溫度!EL21)))/(17.625-LN(大氣濕度!EL21/100)-((17.625*大氣溫度!EL21)/(243.04+大氣溫度!EL21)))</f>
        <v>23.244437079254507</v>
      </c>
      <c r="EM21">
        <f>243.04*(LN(大氣濕度!EM21/100)+((17.625*大氣溫度!EM21)/(243.04+大氣溫度!EM21)))/(17.625-LN(大氣濕度!EM21/100)-((17.625*大氣溫度!EM21)/(243.04+大氣溫度!EM21)))</f>
        <v>23.337208503295418</v>
      </c>
    </row>
    <row r="22" spans="1:143" ht="16.5" x14ac:dyDescent="0.25">
      <c r="A22" s="12">
        <v>0.79166666666666696</v>
      </c>
      <c r="B22">
        <v>27.3</v>
      </c>
      <c r="C22">
        <v>15</v>
      </c>
      <c r="D22">
        <v>16.399999999999999</v>
      </c>
      <c r="E22">
        <v>16.3</v>
      </c>
      <c r="F22">
        <v>15.5</v>
      </c>
      <c r="G22">
        <v>17.100000000000001</v>
      </c>
      <c r="H22">
        <v>17</v>
      </c>
      <c r="I22">
        <v>16.2</v>
      </c>
      <c r="J22">
        <v>17.5</v>
      </c>
      <c r="K22">
        <v>15.9</v>
      </c>
      <c r="L22">
        <v>16.8</v>
      </c>
      <c r="M22">
        <v>18.100000000000001</v>
      </c>
      <c r="N22">
        <v>16.600000000000001</v>
      </c>
      <c r="O22">
        <v>16.899999999999999</v>
      </c>
      <c r="P22">
        <v>16.7</v>
      </c>
      <c r="Q22"/>
      <c r="R22"/>
      <c r="S22">
        <v>12.6</v>
      </c>
      <c r="T22">
        <v>13.9</v>
      </c>
      <c r="U22">
        <v>13.2</v>
      </c>
      <c r="V22">
        <v>16.100000000000001</v>
      </c>
      <c r="W22">
        <v>17.100000000000001</v>
      </c>
      <c r="X22">
        <v>17.7</v>
      </c>
      <c r="Y22">
        <v>18.7</v>
      </c>
      <c r="Z22">
        <v>18.899999999999999</v>
      </c>
      <c r="AA22">
        <v>16</v>
      </c>
      <c r="AB22">
        <v>18.3</v>
      </c>
      <c r="AC22">
        <v>20.3</v>
      </c>
      <c r="AD22">
        <v>13.7</v>
      </c>
      <c r="AE22">
        <v>15.8</v>
      </c>
      <c r="AF22">
        <v>17.5</v>
      </c>
      <c r="AG22" s="7">
        <v>19.5</v>
      </c>
      <c r="AH22">
        <v>19.7</v>
      </c>
      <c r="AI22">
        <v>16.2</v>
      </c>
      <c r="AJ22">
        <v>17.100000000000001</v>
      </c>
      <c r="AK22">
        <v>17.399999999999999</v>
      </c>
      <c r="AL22">
        <v>18.2</v>
      </c>
      <c r="AM22">
        <v>18.399999999999999</v>
      </c>
      <c r="AN22">
        <v>19.3</v>
      </c>
      <c r="AO22">
        <v>16.7</v>
      </c>
      <c r="AP22">
        <v>17.5</v>
      </c>
      <c r="AQ22">
        <v>18.2</v>
      </c>
      <c r="AR22">
        <v>19.600000000000001</v>
      </c>
      <c r="AS22">
        <v>20.8</v>
      </c>
      <c r="AT22">
        <v>20.3</v>
      </c>
      <c r="AU22">
        <v>21.1</v>
      </c>
      <c r="AV22">
        <v>21.6</v>
      </c>
      <c r="AW22">
        <v>13.2</v>
      </c>
      <c r="AX22">
        <v>12.4</v>
      </c>
      <c r="AY22">
        <v>16.7</v>
      </c>
      <c r="AZ22">
        <v>18.100000000000001</v>
      </c>
      <c r="BA22">
        <v>17.600000000000001</v>
      </c>
      <c r="BB22">
        <v>18.899999999999999</v>
      </c>
      <c r="BC22">
        <v>21.5</v>
      </c>
      <c r="BD22">
        <v>21.8</v>
      </c>
      <c r="BE22">
        <v>22.8</v>
      </c>
      <c r="BF22">
        <v>23.4</v>
      </c>
      <c r="BG22">
        <v>24.5</v>
      </c>
      <c r="BH22">
        <v>24.2</v>
      </c>
      <c r="BI22">
        <v>24.3</v>
      </c>
      <c r="BJ22">
        <v>23.2</v>
      </c>
      <c r="BK22">
        <v>19.100000000000001</v>
      </c>
      <c r="BL22">
        <v>17.3</v>
      </c>
      <c r="BM22">
        <v>18.600000000000001</v>
      </c>
      <c r="BN22">
        <v>19.100000000000001</v>
      </c>
      <c r="BO22">
        <v>18.7</v>
      </c>
      <c r="BP22" s="7">
        <v>16.7</v>
      </c>
      <c r="BQ22">
        <v>18.600000000000001</v>
      </c>
      <c r="BR22">
        <v>20.6</v>
      </c>
      <c r="BS22">
        <v>21.8</v>
      </c>
      <c r="BT22">
        <v>22.8</v>
      </c>
      <c r="BU22">
        <v>20.100000000000001</v>
      </c>
      <c r="BV22">
        <v>21</v>
      </c>
      <c r="BW22">
        <v>22.1</v>
      </c>
      <c r="BX22">
        <v>19.3</v>
      </c>
      <c r="BY22">
        <v>18.5</v>
      </c>
      <c r="BZ22">
        <v>20.6</v>
      </c>
      <c r="CA22">
        <v>21.3</v>
      </c>
      <c r="CB22">
        <v>22.2</v>
      </c>
      <c r="CC22">
        <v>23.3</v>
      </c>
      <c r="CD22">
        <v>22.8</v>
      </c>
      <c r="CE22">
        <v>22.6</v>
      </c>
      <c r="CF22">
        <v>21.4</v>
      </c>
      <c r="CG22">
        <v>22.5</v>
      </c>
      <c r="CH22">
        <v>21.5</v>
      </c>
      <c r="CI22">
        <v>22.4</v>
      </c>
      <c r="CJ22">
        <v>20.9</v>
      </c>
      <c r="CK22">
        <v>19.8</v>
      </c>
      <c r="CL22">
        <v>21.8</v>
      </c>
      <c r="CM22">
        <v>23.6</v>
      </c>
      <c r="CN22">
        <v>23.1</v>
      </c>
      <c r="CO22">
        <v>24.9</v>
      </c>
      <c r="CP22">
        <v>22.3</v>
      </c>
      <c r="CQ22">
        <v>23.8</v>
      </c>
      <c r="CR22">
        <v>24.9</v>
      </c>
      <c r="CS22">
        <v>26.2</v>
      </c>
      <c r="CT22">
        <v>25.6</v>
      </c>
      <c r="CU22">
        <v>25.8</v>
      </c>
      <c r="CV22">
        <v>25.8</v>
      </c>
      <c r="CW22">
        <v>25.8</v>
      </c>
      <c r="CX22">
        <v>27</v>
      </c>
      <c r="CY22">
        <v>26.2</v>
      </c>
      <c r="CZ22">
        <v>26.7</v>
      </c>
      <c r="DA22">
        <v>27.1</v>
      </c>
      <c r="DB22">
        <v>26.3</v>
      </c>
      <c r="DC22">
        <v>26.5</v>
      </c>
      <c r="DD22">
        <v>27.5</v>
      </c>
      <c r="DE22">
        <v>25.6</v>
      </c>
      <c r="DF22">
        <v>27.1</v>
      </c>
      <c r="DG22">
        <v>26.9</v>
      </c>
      <c r="DH22">
        <v>27.2</v>
      </c>
      <c r="DI22">
        <v>26.8</v>
      </c>
      <c r="DJ22">
        <v>26.5</v>
      </c>
      <c r="DK22">
        <v>26.6</v>
      </c>
      <c r="DL22">
        <v>27</v>
      </c>
      <c r="DM22">
        <v>27</v>
      </c>
      <c r="DN22">
        <v>27.1</v>
      </c>
      <c r="DO22">
        <v>25.2</v>
      </c>
      <c r="DP22">
        <f>243.04*(LN(大氣濕度!DP22/100)+((17.625*大氣溫度!DP22)/(243.04+大氣溫度!DP22)))/(17.625-LN(大氣濕度!DP22/100)-((17.625*大氣溫度!DP22)/(243.04+大氣溫度!DP22)))</f>
        <v>24.581098468190898</v>
      </c>
      <c r="DQ22">
        <f>243.04*(LN(大氣濕度!DQ22/100)+((17.625*大氣溫度!DQ22)/(243.04+大氣溫度!DQ22)))/(17.625-LN(大氣濕度!DQ22/100)-((17.625*大氣溫度!DQ22)/(243.04+大氣溫度!DQ22)))</f>
        <v>24.74900366180055</v>
      </c>
      <c r="DR22">
        <f>243.04*(LN(大氣濕度!DR22/100)+((17.625*大氣溫度!DR22)/(243.04+大氣溫度!DR22)))/(17.625-LN(大氣濕度!DR22/100)-((17.625*大氣溫度!DR22)/(243.04+大氣溫度!DR22)))</f>
        <v>25.818503413275451</v>
      </c>
      <c r="DS22">
        <f>243.04*(LN(大氣濕度!DS22/100)+((17.625*大氣溫度!DS22)/(243.04+大氣溫度!DS22)))/(17.625-LN(大氣濕度!DS22/100)-((17.625*大氣溫度!DS22)/(243.04+大氣溫度!DS22)))</f>
        <v>26.199253759319753</v>
      </c>
      <c r="DT22">
        <f>243.04*(LN(大氣濕度!DT22/100)+((17.625*大氣溫度!DT22)/(243.04+大氣溫度!DT22)))/(17.625-LN(大氣濕度!DT22/100)-((17.625*大氣溫度!DT22)/(243.04+大氣溫度!DT22)))</f>
        <v>24.217575022000236</v>
      </c>
      <c r="DU22">
        <f>243.04*(LN(大氣濕度!DU22/100)+((17.625*大氣溫度!DU22)/(243.04+大氣溫度!DU22)))/(17.625-LN(大氣濕度!DU22/100)-((17.625*大氣溫度!DU22)/(243.04+大氣溫度!DU22)))</f>
        <v>23.148823065659261</v>
      </c>
      <c r="DV22">
        <f>243.04*(LN(大氣濕度!DV22/100)+((17.625*大氣溫度!DV22)/(243.04+大氣溫度!DV22)))/(17.625-LN(大氣濕度!DV22/100)-((17.625*大氣溫度!DV22)/(243.04+大氣溫度!DV22)))</f>
        <v>22.007632992859374</v>
      </c>
      <c r="DW22">
        <f>243.04*(LN(大氣濕度!DW22/100)+((17.625*大氣溫度!DW22)/(243.04+大氣溫度!DW22)))/(17.625-LN(大氣濕度!DW22/100)-((17.625*大氣溫度!DW22)/(243.04+大氣溫度!DW22)))</f>
        <v>21.591371145347924</v>
      </c>
      <c r="DX22">
        <f>243.04*(LN(大氣濕度!DX22/100)+((17.625*大氣溫度!DX22)/(243.04+大氣溫度!DX22)))/(17.625-LN(大氣濕度!DX22/100)-((17.625*大氣溫度!DX22)/(243.04+大氣溫度!DX22)))</f>
        <v>22.824678813727825</v>
      </c>
      <c r="DY22">
        <f>243.04*(LN(大氣濕度!DY22/100)+((17.625*大氣溫度!DY22)/(243.04+大氣溫度!DY22)))/(17.625-LN(大氣濕度!DY22/100)-((17.625*大氣溫度!DY22)/(243.04+大氣溫度!DY22)))</f>
        <v>22.419734394700857</v>
      </c>
      <c r="DZ22">
        <f>243.04*(LN(大氣濕度!DZ22/100)+((17.625*大氣溫度!DZ22)/(243.04+大氣溫度!DZ22)))/(17.625-LN(大氣濕度!DZ22/100)-((17.625*大氣溫度!DZ22)/(243.04+大氣溫度!DZ22)))</f>
        <v>24.545998017896537</v>
      </c>
      <c r="EA22">
        <f>243.04*(LN(大氣濕度!EA22/100)+((17.625*大氣溫度!EA22)/(243.04+大氣溫度!EA22)))/(17.625-LN(大氣濕度!EA22/100)-((17.625*大氣溫度!EA22)/(243.04+大氣溫度!EA22)))</f>
        <v>23.926113436903321</v>
      </c>
      <c r="EB22">
        <f>243.04*(LN(大氣濕度!EB22/100)+((17.625*大氣溫度!EB22)/(243.04+大氣溫度!EB22)))/(17.625-LN(大氣濕度!EB22/100)-((17.625*大氣溫度!EB22)/(243.04+大氣溫度!EB22)))</f>
        <v>22.400921642355609</v>
      </c>
      <c r="EC22">
        <f>243.04*(LN(大氣濕度!EC22/100)+((17.625*大氣溫度!EC22)/(243.04+大氣溫度!EC22)))/(17.625-LN(大氣濕度!EC22/100)-((17.625*大氣溫度!EC22)/(243.04+大氣溫度!EC22)))</f>
        <v>25.69965442135603</v>
      </c>
      <c r="ED22">
        <f>243.04*(LN(大氣濕度!ED22/100)+((17.625*大氣溫度!ED22)/(243.04+大氣溫度!ED22)))/(17.625-LN(大氣濕度!ED22/100)-((17.625*大氣溫度!ED22)/(243.04+大氣溫度!ED22)))</f>
        <v>24.654989627045936</v>
      </c>
      <c r="EE22">
        <f>243.04*(LN(大氣濕度!EE22/100)+((17.625*大氣溫度!EE22)/(243.04+大氣溫度!EE22)))/(17.625-LN(大氣濕度!EE22/100)-((17.625*大氣溫度!EE22)/(243.04+大氣溫度!EE22)))</f>
        <v>24.96794234928306</v>
      </c>
      <c r="EF22">
        <f>243.04*(LN(大氣濕度!EF22/100)+((17.625*大氣溫度!EF22)/(243.04+大氣溫度!EF22)))/(17.625-LN(大氣濕度!EF22/100)-((17.625*大氣溫度!EF22)/(243.04+大氣溫度!EF22)))</f>
        <v>24.243276871749611</v>
      </c>
      <c r="EG22">
        <f>243.04*(LN(大氣濕度!EG22/100)+((17.625*大氣溫度!EG22)/(243.04+大氣溫度!EG22)))/(17.625-LN(大氣濕度!EG22/100)-((17.625*大氣溫度!EG22)/(243.04+大氣溫度!EG22)))</f>
        <v>24.311888444754128</v>
      </c>
      <c r="EH22">
        <f>243.04*(LN(大氣濕度!EH22/100)+((17.625*大氣溫度!EH22)/(243.04+大氣溫度!EH22)))/(17.625-LN(大氣濕度!EH22/100)-((17.625*大氣溫度!EH22)/(243.04+大氣溫度!EH22)))</f>
        <v>24.342205814804476</v>
      </c>
      <c r="EI22">
        <f>243.04*(LN(大氣濕度!EI22/100)+((17.625*大氣溫度!EI22)/(243.04+大氣溫度!EI22)))/(17.625-LN(大氣濕度!EI22/100)-((17.625*大氣溫度!EI22)/(243.04+大氣溫度!EI22)))</f>
        <v>24.184374758215615</v>
      </c>
      <c r="EJ22">
        <f>243.04*(LN(大氣濕度!EJ22/100)+((17.625*大氣溫度!EJ22)/(243.04+大氣溫度!EJ22)))/(17.625-LN(大氣濕度!EJ22/100)-((17.625*大氣溫度!EJ22)/(243.04+大氣溫度!EJ22)))</f>
        <v>24.677192062928196</v>
      </c>
      <c r="EK22">
        <f>243.04*(LN(大氣濕度!EK22/100)+((17.625*大氣溫度!EK22)/(243.04+大氣溫度!EK22)))/(17.625-LN(大氣濕度!EK22/100)-((17.625*大氣溫度!EK22)/(243.04+大氣溫度!EK22)))</f>
        <v>23.97764138032381</v>
      </c>
      <c r="EL22">
        <f>243.04*(LN(大氣濕度!EL22/100)+((17.625*大氣溫度!EL22)/(243.04+大氣溫度!EL22)))/(17.625-LN(大氣濕度!EL22/100)-((17.625*大氣溫度!EL22)/(243.04+大氣溫度!EL22)))</f>
        <v>23.292831716450451</v>
      </c>
      <c r="EM22">
        <f>243.04*(LN(大氣濕度!EM22/100)+((17.625*大氣溫度!EM22)/(243.04+大氣溫度!EM22)))/(17.625-LN(大氣濕度!EM22/100)-((17.625*大氣溫度!EM22)/(243.04+大氣溫度!EM22)))</f>
        <v>23.362418872554844</v>
      </c>
    </row>
    <row r="23" spans="1:143" ht="16.5" x14ac:dyDescent="0.25">
      <c r="A23" s="12">
        <v>0.83333333333333304</v>
      </c>
      <c r="B23">
        <v>26</v>
      </c>
      <c r="C23">
        <v>14.5</v>
      </c>
      <c r="D23">
        <v>15.8</v>
      </c>
      <c r="E23">
        <v>15.9</v>
      </c>
      <c r="F23">
        <v>15.6</v>
      </c>
      <c r="G23">
        <v>17</v>
      </c>
      <c r="H23">
        <v>16.600000000000001</v>
      </c>
      <c r="I23">
        <v>16</v>
      </c>
      <c r="J23">
        <v>17.8</v>
      </c>
      <c r="K23">
        <v>16</v>
      </c>
      <c r="L23">
        <v>16.899999999999999</v>
      </c>
      <c r="M23">
        <v>17.899999999999999</v>
      </c>
      <c r="N23">
        <v>16.7</v>
      </c>
      <c r="O23">
        <v>16.7</v>
      </c>
      <c r="P23"/>
      <c r="Q23"/>
      <c r="R23"/>
      <c r="S23">
        <v>12.6</v>
      </c>
      <c r="T23">
        <v>13.8</v>
      </c>
      <c r="U23">
        <v>14.2</v>
      </c>
      <c r="V23">
        <v>16</v>
      </c>
      <c r="W23">
        <v>16.899999999999999</v>
      </c>
      <c r="X23">
        <v>17.399999999999999</v>
      </c>
      <c r="Y23">
        <v>18.600000000000001</v>
      </c>
      <c r="Z23">
        <v>18.5</v>
      </c>
      <c r="AA23">
        <v>15.9</v>
      </c>
      <c r="AB23">
        <v>18.100000000000001</v>
      </c>
      <c r="AC23">
        <v>20</v>
      </c>
      <c r="AD23">
        <v>13.6</v>
      </c>
      <c r="AE23">
        <v>15.9</v>
      </c>
      <c r="AF23">
        <v>17.7</v>
      </c>
      <c r="AG23" s="7">
        <v>19</v>
      </c>
      <c r="AH23">
        <v>19.100000000000001</v>
      </c>
      <c r="AI23">
        <v>16</v>
      </c>
      <c r="AJ23">
        <v>16.899999999999999</v>
      </c>
      <c r="AK23">
        <v>17.100000000000001</v>
      </c>
      <c r="AL23">
        <v>17.8</v>
      </c>
      <c r="AM23">
        <v>18</v>
      </c>
      <c r="AN23">
        <v>19.5</v>
      </c>
      <c r="AO23">
        <v>16.399999999999999</v>
      </c>
      <c r="AP23">
        <v>17.3</v>
      </c>
      <c r="AQ23">
        <v>18.5</v>
      </c>
      <c r="AR23">
        <v>19.600000000000001</v>
      </c>
      <c r="AS23">
        <v>20.6</v>
      </c>
      <c r="AT23">
        <v>19.8</v>
      </c>
      <c r="AU23">
        <v>21</v>
      </c>
      <c r="AV23">
        <v>21.6</v>
      </c>
      <c r="AW23">
        <v>12.7</v>
      </c>
      <c r="AX23">
        <v>12.2</v>
      </c>
      <c r="AY23">
        <v>16.7</v>
      </c>
      <c r="AZ23">
        <v>17.399999999999999</v>
      </c>
      <c r="BA23">
        <v>17.399999999999999</v>
      </c>
      <c r="BB23">
        <v>19.2</v>
      </c>
      <c r="BC23">
        <v>21.3</v>
      </c>
      <c r="BD23">
        <v>21.9</v>
      </c>
      <c r="BE23">
        <v>22.9</v>
      </c>
      <c r="BF23">
        <v>23.6</v>
      </c>
      <c r="BG23">
        <v>24.4</v>
      </c>
      <c r="BH23">
        <v>24.3</v>
      </c>
      <c r="BI23">
        <v>24.5</v>
      </c>
      <c r="BJ23">
        <v>22.8</v>
      </c>
      <c r="BK23">
        <v>18.600000000000001</v>
      </c>
      <c r="BL23">
        <v>16.399999999999999</v>
      </c>
      <c r="BM23">
        <v>17.899999999999999</v>
      </c>
      <c r="BN23">
        <v>18.8</v>
      </c>
      <c r="BO23">
        <v>17.899999999999999</v>
      </c>
      <c r="BP23" s="7">
        <v>16.7</v>
      </c>
      <c r="BQ23">
        <v>18.2</v>
      </c>
      <c r="BR23">
        <v>20.3</v>
      </c>
      <c r="BS23">
        <v>21.8</v>
      </c>
      <c r="BT23">
        <v>22.8</v>
      </c>
      <c r="BU23">
        <v>19.3</v>
      </c>
      <c r="BV23">
        <v>20.7</v>
      </c>
      <c r="BW23">
        <v>21.6</v>
      </c>
      <c r="BX23">
        <v>19.5</v>
      </c>
      <c r="BY23">
        <v>17.8</v>
      </c>
      <c r="BZ23">
        <v>20.5</v>
      </c>
      <c r="CA23">
        <v>21.1</v>
      </c>
      <c r="CB23">
        <v>22.5</v>
      </c>
      <c r="CC23">
        <v>23</v>
      </c>
      <c r="CD23">
        <v>22.3</v>
      </c>
      <c r="CE23">
        <v>22.4</v>
      </c>
      <c r="CF23">
        <v>21.5</v>
      </c>
      <c r="CG23">
        <v>22.4</v>
      </c>
      <c r="CH23">
        <v>21.4</v>
      </c>
      <c r="CI23">
        <v>22.1</v>
      </c>
      <c r="CJ23">
        <v>20.6</v>
      </c>
      <c r="CK23">
        <v>19.600000000000001</v>
      </c>
      <c r="CL23">
        <v>21.9</v>
      </c>
      <c r="CM23">
        <v>23.4</v>
      </c>
      <c r="CN23">
        <v>23.2</v>
      </c>
      <c r="CO23">
        <v>24.7</v>
      </c>
      <c r="CP23">
        <v>21.5</v>
      </c>
      <c r="CQ23">
        <v>23.7</v>
      </c>
      <c r="CR23">
        <v>24.6</v>
      </c>
      <c r="CS23">
        <v>25.8</v>
      </c>
      <c r="CT23">
        <v>25.3</v>
      </c>
      <c r="CU23">
        <v>25.5</v>
      </c>
      <c r="CV23">
        <v>25.2</v>
      </c>
      <c r="CW23">
        <v>25.2</v>
      </c>
      <c r="CX23">
        <v>26.9</v>
      </c>
      <c r="CY23">
        <v>25.8</v>
      </c>
      <c r="CZ23">
        <v>26</v>
      </c>
      <c r="DA23">
        <v>27</v>
      </c>
      <c r="DB23">
        <v>26.6</v>
      </c>
      <c r="DC23">
        <v>26.7</v>
      </c>
      <c r="DD23">
        <v>27.2</v>
      </c>
      <c r="DE23">
        <v>25.9</v>
      </c>
      <c r="DF23">
        <v>27.1</v>
      </c>
      <c r="DG23">
        <v>26.5</v>
      </c>
      <c r="DH23">
        <v>27.4</v>
      </c>
      <c r="DI23">
        <v>26</v>
      </c>
      <c r="DJ23">
        <v>26.3</v>
      </c>
      <c r="DK23">
        <v>26.7</v>
      </c>
      <c r="DL23">
        <v>27.1</v>
      </c>
      <c r="DM23">
        <v>27.3</v>
      </c>
      <c r="DN23">
        <v>27</v>
      </c>
      <c r="DO23">
        <v>25.6</v>
      </c>
      <c r="DP23">
        <f>243.04*(LN(大氣濕度!DP23/100)+((17.625*大氣溫度!DP23)/(243.04+大氣溫度!DP23)))/(17.625-LN(大氣濕度!DP23/100)-((17.625*大氣溫度!DP23)/(243.04+大氣溫度!DP23)))</f>
        <v>23.935285808362206</v>
      </c>
      <c r="DQ23">
        <f>243.04*(LN(大氣濕度!DQ23/100)+((17.625*大氣溫度!DQ23)/(243.04+大氣溫度!DQ23)))/(17.625-LN(大氣濕度!DQ23/100)-((17.625*大氣溫度!DQ23)/(243.04+大氣溫度!DQ23)))</f>
        <v>24.748168321061389</v>
      </c>
      <c r="DR23">
        <f>243.04*(LN(大氣濕度!DR23/100)+((17.625*大氣溫度!DR23)/(243.04+大氣溫度!DR23)))/(17.625-LN(大氣濕度!DR23/100)-((17.625*大氣溫度!DR23)/(243.04+大氣溫度!DR23)))</f>
        <v>24.074408900297787</v>
      </c>
      <c r="DS23">
        <f>243.04*(LN(大氣濕度!DS23/100)+((17.625*大氣溫度!DS23)/(243.04+大氣溫度!DS23)))/(17.625-LN(大氣濕度!DS23/100)-((17.625*大氣溫度!DS23)/(243.04+大氣溫度!DS23)))</f>
        <v>26.209195436758588</v>
      </c>
      <c r="DT23">
        <f>243.04*(LN(大氣濕度!DT23/100)+((17.625*大氣溫度!DT23)/(243.04+大氣溫度!DT23)))/(17.625-LN(大氣濕度!DT23/100)-((17.625*大氣溫度!DT23)/(243.04+大氣溫度!DT23)))</f>
        <v>24.29086113419249</v>
      </c>
      <c r="DU23">
        <f>243.04*(LN(大氣濕度!DU23/100)+((17.625*大氣溫度!DU23)/(243.04+大氣溫度!DU23)))/(17.625-LN(大氣濕度!DU23/100)-((17.625*大氣溫度!DU23)/(243.04+大氣溫度!DU23)))</f>
        <v>23.049459421286542</v>
      </c>
      <c r="DV23">
        <f>243.04*(LN(大氣濕度!DV23/100)+((17.625*大氣溫度!DV23)/(243.04+大氣溫度!DV23)))/(17.625-LN(大氣濕度!DV23/100)-((17.625*大氣溫度!DV23)/(243.04+大氣溫度!DV23)))</f>
        <v>21.617978474023989</v>
      </c>
      <c r="DW23">
        <f>243.04*(LN(大氣濕度!DW23/100)+((17.625*大氣溫度!DW23)/(243.04+大氣溫度!DW23)))/(17.625-LN(大氣濕度!DW23/100)-((17.625*大氣溫度!DW23)/(243.04+大氣溫度!DW23)))</f>
        <v>22.738602218760953</v>
      </c>
      <c r="DX23">
        <f>243.04*(LN(大氣濕度!DX23/100)+((17.625*大氣溫度!DX23)/(243.04+大氣溫度!DX23)))/(17.625-LN(大氣濕度!DX23/100)-((17.625*大氣溫度!DX23)/(243.04+大氣溫度!DX23)))</f>
        <v>23.094631817668816</v>
      </c>
      <c r="DY23">
        <f>243.04*(LN(大氣濕度!DY23/100)+((17.625*大氣溫度!DY23)/(243.04+大氣溫度!DY23)))/(17.625-LN(大氣濕度!DY23/100)-((17.625*大氣溫度!DY23)/(243.04+大氣溫度!DY23)))</f>
        <v>23.377227545432177</v>
      </c>
      <c r="DZ23">
        <f>243.04*(LN(大氣濕度!DZ23/100)+((17.625*大氣溫度!DZ23)/(243.04+大氣溫度!DZ23)))/(17.625-LN(大氣濕度!DZ23/100)-((17.625*大氣溫度!DZ23)/(243.04+大氣溫度!DZ23)))</f>
        <v>23.663409246091948</v>
      </c>
      <c r="EA23">
        <f>243.04*(LN(大氣濕度!EA23/100)+((17.625*大氣溫度!EA23)/(243.04+大氣溫度!EA23)))/(17.625-LN(大氣濕度!EA23/100)-((17.625*大氣溫度!EA23)/(243.04+大氣溫度!EA23)))</f>
        <v>24.074408900297787</v>
      </c>
      <c r="EB23">
        <f>243.04*(LN(大氣濕度!EB23/100)+((17.625*大氣溫度!EB23)/(243.04+大氣溫度!EB23)))/(17.625-LN(大氣濕度!EB23/100)-((17.625*大氣溫度!EB23)/(243.04+大氣溫度!EB23)))</f>
        <v>22.763935805594731</v>
      </c>
      <c r="EC23">
        <f>243.04*(LN(大氣濕度!EC23/100)+((17.625*大氣溫度!EC23)/(243.04+大氣溫度!EC23)))/(17.625-LN(大氣濕度!EC23/100)-((17.625*大氣溫度!EC23)/(243.04+大氣溫度!EC23)))</f>
        <v>25.720828307921707</v>
      </c>
      <c r="ED23">
        <f>243.04*(LN(大氣濕度!ED23/100)+((17.625*大氣溫度!ED23)/(243.04+大氣溫度!ED23)))/(17.625-LN(大氣濕度!ED23/100)-((17.625*大氣溫度!ED23)/(243.04+大氣溫度!ED23)))</f>
        <v>24.677192062928196</v>
      </c>
      <c r="EE23">
        <f>243.04*(LN(大氣濕度!EE23/100)+((17.625*大氣溫度!EE23)/(243.04+大氣溫度!EE23)))/(17.625-LN(大氣濕度!EE23/100)-((17.625*大氣溫度!EE23)/(243.04+大氣溫度!EE23)))</f>
        <v>25.115396590412196</v>
      </c>
      <c r="EF23">
        <f>243.04*(LN(大氣濕度!EF23/100)+((17.625*大氣溫度!EF23)/(243.04+大氣溫度!EF23)))/(17.625-LN(大氣濕度!EF23/100)-((17.625*大氣溫度!EF23)/(243.04+大氣溫度!EF23)))</f>
        <v>24.44373335659559</v>
      </c>
      <c r="EG23">
        <f>243.04*(LN(大氣濕度!EG23/100)+((17.625*大氣溫度!EG23)/(243.04+大氣溫度!EG23)))/(17.625-LN(大氣濕度!EG23/100)-((17.625*大氣溫度!EG23)/(243.04+大氣溫度!EG23)))</f>
        <v>24.696362219258198</v>
      </c>
      <c r="EH23">
        <f>243.04*(LN(大氣濕度!EH23/100)+((17.625*大氣溫度!EH23)/(243.04+大氣溫度!EH23)))/(17.625-LN(大氣濕度!EH23/100)-((17.625*大氣溫度!EH23)/(243.04+大氣溫度!EH23)))</f>
        <v>24.280652584743674</v>
      </c>
      <c r="EI23">
        <f>243.04*(LN(大氣濕度!EI23/100)+((17.625*大氣溫度!EI23)/(243.04+大氣溫度!EI23)))/(17.625-LN(大氣濕度!EI23/100)-((17.625*大氣溫度!EI23)/(243.04+大氣溫度!EI23)))</f>
        <v>24.289509518370036</v>
      </c>
      <c r="EJ23">
        <f>243.04*(LN(大氣濕度!EJ23/100)+((17.625*大氣溫度!EJ23)/(243.04+大氣溫度!EJ23)))/(17.625-LN(大氣濕度!EJ23/100)-((17.625*大氣溫度!EJ23)/(243.04+大氣溫度!EJ23)))</f>
        <v>24.809796735716045</v>
      </c>
      <c r="EK23">
        <f>243.04*(LN(大氣濕度!EK23/100)+((17.625*大氣溫度!EK23)/(243.04+大氣溫度!EK23)))/(17.625-LN(大氣濕度!EK23/100)-((17.625*大氣溫度!EK23)/(243.04+大氣溫度!EK23)))</f>
        <v>24.238946026464269</v>
      </c>
      <c r="EL23">
        <f>243.04*(LN(大氣濕度!EL23/100)+((17.625*大氣溫度!EL23)/(243.04+大氣溫度!EL23)))/(17.625-LN(大氣濕度!EL23/100)-((17.625*大氣溫度!EL23)/(243.04+大氣溫度!EL23)))</f>
        <v>23.130981886427122</v>
      </c>
      <c r="EM23">
        <f>243.04*(LN(大氣濕度!EM23/100)+((17.625*大氣溫度!EM23)/(243.04+大氣溫度!EM23)))/(17.625-LN(大氣濕度!EM23/100)-((17.625*大氣溫度!EM23)/(243.04+大氣溫度!EM23)))</f>
        <v>23.565864715515328</v>
      </c>
    </row>
    <row r="24" spans="1:143" ht="16.5" x14ac:dyDescent="0.25">
      <c r="A24" s="12">
        <v>0.875</v>
      </c>
      <c r="B24">
        <v>24.8</v>
      </c>
      <c r="C24">
        <v>14.4</v>
      </c>
      <c r="D24">
        <v>15.5</v>
      </c>
      <c r="E24">
        <v>15.6</v>
      </c>
      <c r="F24">
        <v>15.3</v>
      </c>
      <c r="G24">
        <v>16.8</v>
      </c>
      <c r="H24">
        <v>15.9</v>
      </c>
      <c r="I24">
        <v>16.100000000000001</v>
      </c>
      <c r="J24">
        <v>17.7</v>
      </c>
      <c r="K24">
        <v>15.6</v>
      </c>
      <c r="L24">
        <v>17</v>
      </c>
      <c r="M24">
        <v>17.8</v>
      </c>
      <c r="N24">
        <v>16.5</v>
      </c>
      <c r="O24">
        <v>16.8</v>
      </c>
      <c r="P24"/>
      <c r="Q24"/>
      <c r="R24"/>
      <c r="S24">
        <v>12.5</v>
      </c>
      <c r="T24">
        <v>13.4</v>
      </c>
      <c r="U24">
        <v>13.2</v>
      </c>
      <c r="V24">
        <v>16.5</v>
      </c>
      <c r="W24">
        <v>16.8</v>
      </c>
      <c r="X24">
        <v>17.399999999999999</v>
      </c>
      <c r="Y24">
        <v>18.399999999999999</v>
      </c>
      <c r="Z24">
        <v>18.3</v>
      </c>
      <c r="AA24">
        <v>15.9</v>
      </c>
      <c r="AB24">
        <v>17.7</v>
      </c>
      <c r="AC24">
        <v>19.8</v>
      </c>
      <c r="AD24">
        <v>13.3</v>
      </c>
      <c r="AE24">
        <v>15.8</v>
      </c>
      <c r="AF24">
        <v>17.7</v>
      </c>
      <c r="AG24" s="7">
        <v>19.100000000000001</v>
      </c>
      <c r="AH24">
        <v>19</v>
      </c>
      <c r="AI24">
        <v>15.7</v>
      </c>
      <c r="AJ24">
        <v>16.7</v>
      </c>
      <c r="AK24">
        <v>17.100000000000001</v>
      </c>
      <c r="AL24">
        <v>17.7</v>
      </c>
      <c r="AM24">
        <v>18</v>
      </c>
      <c r="AN24">
        <v>19.5</v>
      </c>
      <c r="AO24">
        <v>16.5</v>
      </c>
      <c r="AP24">
        <v>17.2</v>
      </c>
      <c r="AQ24">
        <v>18.5</v>
      </c>
      <c r="AR24">
        <v>19.600000000000001</v>
      </c>
      <c r="AS24">
        <v>20.399999999999999</v>
      </c>
      <c r="AT24">
        <v>19.7</v>
      </c>
      <c r="AU24">
        <v>21</v>
      </c>
      <c r="AV24">
        <v>21.5</v>
      </c>
      <c r="AW24">
        <v>12.7</v>
      </c>
      <c r="AX24">
        <v>12.1</v>
      </c>
      <c r="AY24">
        <v>16.8</v>
      </c>
      <c r="AZ24">
        <v>16.8</v>
      </c>
      <c r="BA24">
        <v>17.399999999999999</v>
      </c>
      <c r="BB24">
        <v>19.399999999999999</v>
      </c>
      <c r="BC24">
        <v>21</v>
      </c>
      <c r="BD24">
        <v>21.9</v>
      </c>
      <c r="BE24">
        <v>23.1</v>
      </c>
      <c r="BF24">
        <v>23.6</v>
      </c>
      <c r="BG24">
        <v>24.2</v>
      </c>
      <c r="BH24">
        <v>24.2</v>
      </c>
      <c r="BI24">
        <v>24.6</v>
      </c>
      <c r="BJ24">
        <v>22.8</v>
      </c>
      <c r="BK24">
        <v>17.899999999999999</v>
      </c>
      <c r="BL24">
        <v>16</v>
      </c>
      <c r="BM24">
        <v>17.399999999999999</v>
      </c>
      <c r="BN24">
        <v>18.8</v>
      </c>
      <c r="BO24">
        <v>17.2</v>
      </c>
      <c r="BP24" s="7">
        <v>16.2</v>
      </c>
      <c r="BQ24">
        <v>18.100000000000001</v>
      </c>
      <c r="BR24">
        <v>20.100000000000001</v>
      </c>
      <c r="BS24">
        <v>21.7</v>
      </c>
      <c r="BT24">
        <v>22.7</v>
      </c>
      <c r="BU24">
        <v>18.8</v>
      </c>
      <c r="BV24">
        <v>20.5</v>
      </c>
      <c r="BW24">
        <v>21.3</v>
      </c>
      <c r="BX24">
        <v>19.5</v>
      </c>
      <c r="BY24">
        <v>17.5</v>
      </c>
      <c r="BZ24">
        <v>20.399999999999999</v>
      </c>
      <c r="CA24">
        <v>21.6</v>
      </c>
      <c r="CB24">
        <v>22.7</v>
      </c>
      <c r="CC24">
        <v>23.1</v>
      </c>
      <c r="CD24">
        <v>22.1</v>
      </c>
      <c r="CE24">
        <v>22.3</v>
      </c>
      <c r="CF24">
        <v>21.7</v>
      </c>
      <c r="CG24">
        <v>22.3</v>
      </c>
      <c r="CH24">
        <v>21.2</v>
      </c>
      <c r="CI24">
        <v>22.1</v>
      </c>
      <c r="CJ24">
        <v>20.6</v>
      </c>
      <c r="CK24">
        <v>20.100000000000001</v>
      </c>
      <c r="CL24">
        <v>21.9</v>
      </c>
      <c r="CM24">
        <v>23.3</v>
      </c>
      <c r="CN24">
        <v>23.2</v>
      </c>
      <c r="CO24">
        <v>24.6</v>
      </c>
      <c r="CP24">
        <v>20.399999999999999</v>
      </c>
      <c r="CQ24">
        <v>23.6</v>
      </c>
      <c r="CR24">
        <v>24.3</v>
      </c>
      <c r="CS24">
        <v>25.7</v>
      </c>
      <c r="CT24">
        <v>25.1</v>
      </c>
      <c r="CU24">
        <v>25.6</v>
      </c>
      <c r="CV24">
        <v>25</v>
      </c>
      <c r="CW24">
        <v>25</v>
      </c>
      <c r="CX24">
        <v>26.7</v>
      </c>
      <c r="CY24">
        <v>25.8</v>
      </c>
      <c r="CZ24">
        <v>26</v>
      </c>
      <c r="DA24">
        <v>27</v>
      </c>
      <c r="DB24">
        <v>26.6</v>
      </c>
      <c r="DC24">
        <v>26.7</v>
      </c>
      <c r="DD24">
        <v>27.1</v>
      </c>
      <c r="DE24">
        <v>25.9</v>
      </c>
      <c r="DF24">
        <v>27.2</v>
      </c>
      <c r="DG24">
        <v>26.3</v>
      </c>
      <c r="DH24">
        <v>27.1</v>
      </c>
      <c r="DI24">
        <v>25.7</v>
      </c>
      <c r="DJ24">
        <v>26.4</v>
      </c>
      <c r="DK24">
        <v>26.9</v>
      </c>
      <c r="DL24">
        <v>27.1</v>
      </c>
      <c r="DM24">
        <v>27.4</v>
      </c>
      <c r="DN24">
        <v>26.7</v>
      </c>
      <c r="DO24">
        <v>25.6</v>
      </c>
      <c r="DP24">
        <f>243.04*(LN(大氣濕度!DP24/100)+((17.625*大氣溫度!DP24)/(243.04+大氣溫度!DP24)))/(17.625-LN(大氣濕度!DP24/100)-((17.625*大氣溫度!DP24)/(243.04+大氣溫度!DP24)))</f>
        <v>24.415753375112697</v>
      </c>
      <c r="DQ24">
        <f>243.04*(LN(大氣濕度!DQ24/100)+((17.625*大氣溫度!DQ24)/(243.04+大氣溫度!DQ24)))/(17.625-LN(大氣濕度!DQ24/100)-((17.625*大氣溫度!DQ24)/(243.04+大氣溫度!DQ24)))</f>
        <v>24.260394243453909</v>
      </c>
      <c r="DR24">
        <f>243.04*(LN(大氣濕度!DR24/100)+((17.625*大氣溫度!DR24)/(243.04+大氣溫度!DR24)))/(17.625-LN(大氣濕度!DR24/100)-((17.625*大氣溫度!DR24)/(243.04+大氣溫度!DR24)))</f>
        <v>24.420873300308262</v>
      </c>
      <c r="DS24">
        <f>243.04*(LN(大氣濕度!DS24/100)+((17.625*大氣溫度!DS24)/(243.04+大氣溫度!DS24)))/(17.625-LN(大氣濕度!DS24/100)-((17.625*大氣溫度!DS24)/(243.04+大氣溫度!DS24)))</f>
        <v>25.587595662719028</v>
      </c>
      <c r="DT24">
        <f>243.04*(LN(大氣濕度!DT24/100)+((17.625*大氣溫度!DT24)/(243.04+大氣溫度!DT24)))/(17.625-LN(大氣濕度!DT24/100)-((17.625*大氣溫度!DT24)/(243.04+大氣溫度!DT24)))</f>
        <v>24.191240883497027</v>
      </c>
      <c r="DU24">
        <f>243.04*(LN(大氣濕度!DU24/100)+((17.625*大氣溫度!DU24)/(243.04+大氣溫度!DU24)))/(17.625-LN(大氣濕度!DU24/100)-((17.625*大氣溫度!DU24)/(243.04+大氣溫度!DU24)))</f>
        <v>22.995786845504576</v>
      </c>
      <c r="DV24">
        <f>243.04*(LN(大氣濕度!DV24/100)+((17.625*大氣溫度!DV24)/(243.04+大氣溫度!DV24)))/(17.625-LN(大氣濕度!DV24/100)-((17.625*大氣溫度!DV24)/(243.04+大氣溫度!DV24)))</f>
        <v>21.090452631393838</v>
      </c>
      <c r="DW24">
        <f>243.04*(LN(大氣濕度!DW24/100)+((17.625*大氣溫度!DW24)/(243.04+大氣溫度!DW24)))/(17.625-LN(大氣濕度!DW24/100)-((17.625*大氣溫度!DW24)/(243.04+大氣溫度!DW24)))</f>
        <v>23.070226132858373</v>
      </c>
      <c r="DX24">
        <f>243.04*(LN(大氣濕度!DX24/100)+((17.625*大氣溫度!DX24)/(243.04+大氣溫度!DX24)))/(17.625-LN(大氣濕度!DX24/100)-((17.625*大氣溫度!DX24)/(243.04+大氣溫度!DX24)))</f>
        <v>22.380852803061892</v>
      </c>
      <c r="DY24">
        <f>243.04*(LN(大氣濕度!DY24/100)+((17.625*大氣溫度!DY24)/(243.04+大氣溫度!DY24)))/(17.625-LN(大氣濕度!DY24/100)-((17.625*大氣溫度!DY24)/(243.04+大氣溫度!DY24)))</f>
        <v>23.379545901197631</v>
      </c>
      <c r="DZ24">
        <f>243.04*(LN(大氣濕度!DZ24/100)+((17.625*大氣溫度!DZ24)/(243.04+大氣溫度!DZ24)))/(17.625-LN(大氣濕度!DZ24/100)-((17.625*大氣溫度!DZ24)/(243.04+大氣溫度!DZ24)))</f>
        <v>22.643748891669357</v>
      </c>
      <c r="EA24">
        <f>243.04*(LN(大氣濕度!EA24/100)+((17.625*大氣溫度!EA24)/(243.04+大氣溫度!EA24)))/(17.625-LN(大氣濕度!EA24/100)-((17.625*大氣溫度!EA24)/(243.04+大氣溫度!EA24)))</f>
        <v>23.953457876300615</v>
      </c>
      <c r="EB24">
        <f>243.04*(LN(大氣濕度!EB24/100)+((17.625*大氣溫度!EB24)/(243.04+大氣溫度!EB24)))/(17.625-LN(大氣濕度!EB24/100)-((17.625*大氣溫度!EB24)/(243.04+大氣溫度!EB24)))</f>
        <v>22.788418941904268</v>
      </c>
      <c r="EC24">
        <f>243.04*(LN(大氣濕度!EC24/100)+((17.625*大氣溫度!EC24)/(243.04+大氣溫度!EC24)))/(17.625-LN(大氣濕度!EC24/100)-((17.625*大氣溫度!EC24)/(243.04+大氣溫度!EC24)))</f>
        <v>23.347412757845554</v>
      </c>
      <c r="ED24">
        <f>243.04*(LN(大氣濕度!ED24/100)+((17.625*大氣溫度!ED24)/(243.04+大氣溫度!ED24)))/(17.625-LN(大氣濕度!ED24/100)-((17.625*大氣溫度!ED24)/(243.04+大氣溫度!ED24)))</f>
        <v>24.809796735716045</v>
      </c>
      <c r="EE24">
        <f>243.04*(LN(大氣濕度!EE24/100)+((17.625*大氣溫度!EE24)/(243.04+大氣溫度!EE24)))/(17.625-LN(大氣濕度!EE24/100)-((17.625*大氣溫度!EE24)/(243.04+大氣溫度!EE24)))</f>
        <v>25.321529701553573</v>
      </c>
      <c r="EF24">
        <f>243.04*(LN(大氣濕度!EF24/100)+((17.625*大氣溫度!EF24)/(243.04+大氣溫度!EF24)))/(17.625-LN(大氣濕度!EF24/100)-((17.625*大氣溫度!EF24)/(243.04+大氣溫度!EF24)))</f>
        <v>23.628473099272568</v>
      </c>
      <c r="EG24">
        <f>243.04*(LN(大氣濕度!EG24/100)+((17.625*大氣溫度!EG24)/(243.04+大氣溫度!EG24)))/(17.625-LN(大氣濕度!EG24/100)-((17.625*大氣溫度!EG24)/(243.04+大氣溫度!EG24)))</f>
        <v>24.6284890653952</v>
      </c>
      <c r="EH24">
        <f>243.04*(LN(大氣濕度!EH24/100)+((17.625*大氣溫度!EH24)/(243.04+大氣溫度!EH24)))/(17.625-LN(大氣濕度!EH24/100)-((17.625*大氣溫度!EH24)/(243.04+大氣溫度!EH24)))</f>
        <v>23.991815120792111</v>
      </c>
      <c r="EI24">
        <f>243.04*(LN(大氣濕度!EI24/100)+((17.625*大氣溫度!EI24)/(243.04+大氣溫度!EI24)))/(17.625-LN(大氣濕度!EI24/100)-((17.625*大氣溫度!EI24)/(243.04+大氣溫度!EI24)))</f>
        <v>23.510392783807887</v>
      </c>
      <c r="EJ24">
        <f>243.04*(LN(大氣濕度!EJ24/100)+((17.625*大氣溫度!EJ24)/(243.04+大氣溫度!EJ24)))/(17.625-LN(大氣濕度!EJ24/100)-((17.625*大氣溫度!EJ24)/(243.04+大氣溫度!EJ24)))</f>
        <v>24.744031062780564</v>
      </c>
      <c r="EK24">
        <f>243.04*(LN(大氣濕度!EK24/100)+((17.625*大氣溫度!EK24)/(243.04+大氣溫度!EK24)))/(17.625-LN(大氣濕度!EK24/100)-((17.625*大氣溫度!EK24)/(243.04+大氣溫度!EK24)))</f>
        <v>24.065448256355136</v>
      </c>
      <c r="EL24">
        <f>243.04*(LN(大氣濕度!EL24/100)+((17.625*大氣溫度!EL24)/(243.04+大氣溫度!EL24)))/(17.625-LN(大氣濕度!EL24/100)-((17.625*大氣溫度!EL24)/(243.04+大氣溫度!EL24)))</f>
        <v>23.509793571438596</v>
      </c>
      <c r="EM24">
        <f>243.04*(LN(大氣濕度!EM24/100)+((17.625*大氣溫度!EM24)/(243.04+大氣溫度!EM24)))/(17.625-LN(大氣濕度!EM24/100)-((17.625*大氣溫度!EM24)/(243.04+大氣溫度!EM24)))</f>
        <v>23.769752923169023</v>
      </c>
    </row>
    <row r="25" spans="1:143" ht="16.5" x14ac:dyDescent="0.25">
      <c r="A25" s="12">
        <v>0.91666666666666696</v>
      </c>
      <c r="B25">
        <v>24.6</v>
      </c>
      <c r="C25">
        <v>14.3</v>
      </c>
      <c r="D25">
        <v>15.4</v>
      </c>
      <c r="E25">
        <v>15.6</v>
      </c>
      <c r="F25">
        <v>15.1</v>
      </c>
      <c r="G25">
        <v>16.8</v>
      </c>
      <c r="H25">
        <v>15.4</v>
      </c>
      <c r="I25">
        <v>15.9</v>
      </c>
      <c r="J25">
        <v>17.8</v>
      </c>
      <c r="K25">
        <v>15.5</v>
      </c>
      <c r="L25">
        <v>17.2</v>
      </c>
      <c r="M25">
        <v>17.600000000000001</v>
      </c>
      <c r="N25">
        <v>16.600000000000001</v>
      </c>
      <c r="O25">
        <v>16.8</v>
      </c>
      <c r="P25"/>
      <c r="Q25"/>
      <c r="R25"/>
      <c r="S25">
        <v>12.3</v>
      </c>
      <c r="T25">
        <v>13.7</v>
      </c>
      <c r="U25">
        <v>11.4</v>
      </c>
      <c r="V25">
        <v>16.399999999999999</v>
      </c>
      <c r="W25">
        <v>16.899999999999999</v>
      </c>
      <c r="X25">
        <v>17.5</v>
      </c>
      <c r="Y25">
        <v>18.5</v>
      </c>
      <c r="Z25">
        <v>18.2</v>
      </c>
      <c r="AA25">
        <v>15.9</v>
      </c>
      <c r="AB25">
        <v>17.7</v>
      </c>
      <c r="AC25">
        <v>19.899999999999999</v>
      </c>
      <c r="AD25">
        <v>13.4</v>
      </c>
      <c r="AE25">
        <v>15.8</v>
      </c>
      <c r="AF25">
        <v>17.600000000000001</v>
      </c>
      <c r="AG25" s="7">
        <v>19</v>
      </c>
      <c r="AH25">
        <v>18.3</v>
      </c>
      <c r="AI25">
        <v>15.6</v>
      </c>
      <c r="AJ25">
        <v>16.600000000000001</v>
      </c>
      <c r="AK25">
        <v>17.100000000000001</v>
      </c>
      <c r="AL25">
        <v>17.600000000000001</v>
      </c>
      <c r="AM25">
        <v>18</v>
      </c>
      <c r="AN25">
        <v>19.399999999999999</v>
      </c>
      <c r="AO25">
        <v>16.399999999999999</v>
      </c>
      <c r="AP25">
        <v>17.100000000000001</v>
      </c>
      <c r="AQ25">
        <v>18.600000000000001</v>
      </c>
      <c r="AR25">
        <v>19.600000000000001</v>
      </c>
      <c r="AS25">
        <v>20.2</v>
      </c>
      <c r="AT25">
        <v>19.7</v>
      </c>
      <c r="AU25">
        <v>20.8</v>
      </c>
      <c r="AV25">
        <v>21.4</v>
      </c>
      <c r="AW25">
        <v>12.8</v>
      </c>
      <c r="AX25">
        <v>12.1</v>
      </c>
      <c r="AY25">
        <v>16.8</v>
      </c>
      <c r="AZ25">
        <v>16.5</v>
      </c>
      <c r="BA25">
        <v>17.2</v>
      </c>
      <c r="BB25">
        <v>19.399999999999999</v>
      </c>
      <c r="BC25">
        <v>21.1</v>
      </c>
      <c r="BD25">
        <v>22.1</v>
      </c>
      <c r="BE25">
        <v>23.2</v>
      </c>
      <c r="BF25">
        <v>23.7</v>
      </c>
      <c r="BG25">
        <v>24.2</v>
      </c>
      <c r="BH25">
        <v>24.1</v>
      </c>
      <c r="BI25">
        <v>24.3</v>
      </c>
      <c r="BJ25">
        <v>22.8</v>
      </c>
      <c r="BK25">
        <v>17.399999999999999</v>
      </c>
      <c r="BL25">
        <v>15.8</v>
      </c>
      <c r="BM25">
        <v>17.3</v>
      </c>
      <c r="BN25">
        <v>18.8</v>
      </c>
      <c r="BO25">
        <v>16.899999999999999</v>
      </c>
      <c r="BP25" s="7">
        <v>15.7</v>
      </c>
      <c r="BQ25">
        <v>17.8</v>
      </c>
      <c r="BR25">
        <v>20.100000000000001</v>
      </c>
      <c r="BS25">
        <v>21.6</v>
      </c>
      <c r="BT25">
        <v>22.7</v>
      </c>
      <c r="BU25">
        <v>18.7</v>
      </c>
      <c r="BV25">
        <v>20.2</v>
      </c>
      <c r="BW25">
        <v>20.9</v>
      </c>
      <c r="BX25">
        <v>19.2</v>
      </c>
      <c r="BY25">
        <v>17.2</v>
      </c>
      <c r="BZ25">
        <v>20.399999999999999</v>
      </c>
      <c r="CA25">
        <v>21.8</v>
      </c>
      <c r="CB25">
        <v>22.9</v>
      </c>
      <c r="CC25">
        <v>23.2</v>
      </c>
      <c r="CD25">
        <v>21.9</v>
      </c>
      <c r="CE25">
        <v>22.2</v>
      </c>
      <c r="CF25">
        <v>21.6</v>
      </c>
      <c r="CG25">
        <v>22.2</v>
      </c>
      <c r="CH25">
        <v>21</v>
      </c>
      <c r="CI25">
        <v>22.1</v>
      </c>
      <c r="CJ25">
        <v>20.6</v>
      </c>
      <c r="CK25">
        <v>20.399999999999999</v>
      </c>
      <c r="CL25">
        <v>21.8</v>
      </c>
      <c r="CM25">
        <v>23.4</v>
      </c>
      <c r="CN25">
        <v>23.3</v>
      </c>
      <c r="CO25">
        <v>24.4</v>
      </c>
      <c r="CP25">
        <v>19.899999999999999</v>
      </c>
      <c r="CQ25">
        <v>23.6</v>
      </c>
      <c r="CR25">
        <v>24.8</v>
      </c>
      <c r="CS25">
        <v>25.5</v>
      </c>
      <c r="CT25">
        <v>24.9</v>
      </c>
      <c r="CU25">
        <v>25.7</v>
      </c>
      <c r="CV25">
        <v>25.1</v>
      </c>
      <c r="CW25">
        <v>25.1</v>
      </c>
      <c r="CX25">
        <v>26.2</v>
      </c>
      <c r="CY25">
        <v>26</v>
      </c>
      <c r="CZ25">
        <v>26.2</v>
      </c>
      <c r="DA25">
        <v>26.9</v>
      </c>
      <c r="DB25">
        <v>26.5</v>
      </c>
      <c r="DC25">
        <v>26.7</v>
      </c>
      <c r="DD25">
        <v>26.8</v>
      </c>
      <c r="DE25">
        <v>25.6</v>
      </c>
      <c r="DF25">
        <v>27.1</v>
      </c>
      <c r="DG25">
        <v>26.5</v>
      </c>
      <c r="DH25">
        <v>27</v>
      </c>
      <c r="DI25">
        <v>25.9</v>
      </c>
      <c r="DJ25">
        <v>26.5</v>
      </c>
      <c r="DK25">
        <v>27</v>
      </c>
      <c r="DL25">
        <v>27</v>
      </c>
      <c r="DM25">
        <v>27.4</v>
      </c>
      <c r="DN25">
        <v>26.8</v>
      </c>
      <c r="DO25">
        <v>25.6</v>
      </c>
      <c r="DP25">
        <f>243.04*(LN(大氣濕度!DP25/100)+((17.625*大氣溫度!DP25)/(243.04+大氣溫度!DP25)))/(17.625-LN(大氣濕度!DP25/100)-((17.625*大氣溫度!DP25)/(243.04+大氣溫度!DP25)))</f>
        <v>24.428734717226206</v>
      </c>
      <c r="DQ25">
        <f>243.04*(LN(大氣濕度!DQ25/100)+((17.625*大氣溫度!DQ25)/(243.04+大氣溫度!DQ25)))/(17.625-LN(大氣濕度!DQ25/100)-((17.625*大氣溫度!DQ25)/(243.04+大氣溫度!DQ25)))</f>
        <v>23.672804751454215</v>
      </c>
      <c r="DR25">
        <f>243.04*(LN(大氣濕度!DR25/100)+((17.625*大氣溫度!DR25)/(243.04+大氣溫度!DR25)))/(17.625-LN(大氣濕度!DR25/100)-((17.625*大氣溫度!DR25)/(243.04+大氣溫度!DR25)))</f>
        <v>25.028938952252091</v>
      </c>
      <c r="DS25">
        <f>243.04*(LN(大氣濕度!DS25/100)+((17.625*大氣溫度!DS25)/(243.04+大氣溫度!DS25)))/(17.625-LN(大氣濕度!DS25/100)-((17.625*大氣溫度!DS25)/(243.04+大氣溫度!DS25)))</f>
        <v>25.516585738895152</v>
      </c>
      <c r="DT25">
        <f>243.04*(LN(大氣濕度!DT25/100)+((17.625*大氣溫度!DT25)/(243.04+大氣溫度!DT25)))/(17.625-LN(大氣濕度!DT25/100)-((17.625*大氣溫度!DT25)/(243.04+大氣溫度!DT25)))</f>
        <v>24.390481243483606</v>
      </c>
      <c r="DU25">
        <f>243.04*(LN(大氣濕度!DU25/100)+((17.625*大氣溫度!DU25)/(243.04+大氣溫度!DU25)))/(17.625-LN(大氣濕度!DU25/100)-((17.625*大氣溫度!DU25)/(243.04+大氣溫度!DU25)))</f>
        <v>23.464603645819182</v>
      </c>
      <c r="DV25">
        <f>243.04*(LN(大氣濕度!DV25/100)+((17.625*大氣溫度!DV25)/(243.04+大氣溫度!DV25)))/(17.625-LN(大氣濕度!DV25/100)-((17.625*大氣溫度!DV25)/(243.04+大氣溫度!DV25)))</f>
        <v>21.778319167509608</v>
      </c>
      <c r="DW25">
        <f>243.04*(LN(大氣濕度!DW25/100)+((17.625*大氣溫度!DW25)/(243.04+大氣溫度!DW25)))/(17.625-LN(大氣濕度!DW25/100)-((17.625*大氣溫度!DW25)/(243.04+大氣溫度!DW25)))</f>
        <v>22.972826661537216</v>
      </c>
      <c r="DX25">
        <f>243.04*(LN(大氣濕度!DX25/100)+((17.625*大氣溫度!DX25)/(243.04+大氣溫度!DX25)))/(17.625-LN(大氣濕度!DX25/100)-((17.625*大氣溫度!DX25)/(243.04+大氣溫度!DX25)))</f>
        <v>22.66537653755524</v>
      </c>
      <c r="DY25">
        <f>243.04*(LN(大氣濕度!DY25/100)+((17.625*大氣溫度!DY25)/(243.04+大氣溫度!DY25)))/(17.625-LN(大氣濕度!DY25/100)-((17.625*大氣溫度!DY25)/(243.04+大氣溫度!DY25)))</f>
        <v>23.379545901197631</v>
      </c>
      <c r="DZ25">
        <f>243.04*(LN(大氣濕度!DZ25/100)+((17.625*大氣溫度!DZ25)/(243.04+大氣溫度!DZ25)))/(17.625-LN(大氣濕度!DZ25/100)-((17.625*大氣溫度!DZ25)/(243.04+大氣溫度!DZ25)))</f>
        <v>23.059515407063785</v>
      </c>
      <c r="EA25">
        <f>243.04*(LN(大氣濕度!EA25/100)+((17.625*大氣溫度!EA25)/(243.04+大氣溫度!EA25)))/(17.625-LN(大氣濕度!EA25/100)-((17.625*大氣溫度!EA25)/(243.04+大氣溫度!EA25)))</f>
        <v>24.05006542479391</v>
      </c>
      <c r="EB25">
        <f>243.04*(LN(大氣濕度!EB25/100)+((17.625*大氣溫度!EB25)/(243.04+大氣溫度!EB25)))/(17.625-LN(大氣濕度!EB25/100)-((17.625*大氣溫度!EB25)/(243.04+大氣溫度!EB25)))</f>
        <v>23.266628116944744</v>
      </c>
      <c r="EC25">
        <f>243.04*(LN(大氣濕度!EC25/100)+((17.625*大氣溫度!EC25)/(243.04+大氣溫度!EC25)))/(17.625-LN(大氣濕度!EC25/100)-((17.625*大氣溫度!EC25)/(243.04+大氣溫度!EC25)))</f>
        <v>23.611022447752514</v>
      </c>
      <c r="ED25">
        <f>243.04*(LN(大氣濕度!ED25/100)+((17.625*大氣溫度!ED25)/(243.04+大氣溫度!ED25)))/(17.625-LN(大氣濕度!ED25/100)-((17.625*大氣溫度!ED25)/(243.04+大氣溫度!ED25)))</f>
        <v>25.134760039308393</v>
      </c>
      <c r="EE25">
        <f>243.04*(LN(大氣濕度!EE25/100)+((17.625*大氣溫度!EE25)/(243.04+大氣溫度!EE25)))/(17.625-LN(大氣濕度!EE25/100)-((17.625*大氣溫度!EE25)/(243.04+大氣溫度!EE25)))</f>
        <v>25.028938952252091</v>
      </c>
      <c r="EF25">
        <f>243.04*(LN(大氣濕度!EF25/100)+((17.625*大氣溫度!EF25)/(243.04+大氣溫度!EF25)))/(17.625-LN(大氣濕度!EF25/100)-((17.625*大氣溫度!EF25)/(243.04+大氣溫度!EF25)))</f>
        <v>23.223291195233124</v>
      </c>
      <c r="EG25">
        <f>243.04*(LN(大氣濕度!EG25/100)+((17.625*大氣溫度!EG25)/(243.04+大氣溫度!EG25)))/(17.625-LN(大氣濕度!EG25/100)-((17.625*大氣溫度!EG25)/(243.04+大氣溫度!EG25)))</f>
        <v>24.54126985382867</v>
      </c>
      <c r="EH25">
        <f>243.04*(LN(大氣濕度!EH25/100)+((17.625*大氣溫度!EH25)/(243.04+大氣溫度!EH25)))/(17.625-LN(大氣濕度!EH25/100)-((17.625*大氣溫度!EH25)/(243.04+大氣溫度!EH25)))</f>
        <v>24.119003485179906</v>
      </c>
      <c r="EI25">
        <f>243.04*(LN(大氣濕度!EI25/100)+((17.625*大氣溫度!EI25)/(243.04+大氣溫度!EI25)))/(17.625-LN(大氣濕度!EI25/100)-((17.625*大氣溫度!EI25)/(243.04+大氣溫度!EI25)))</f>
        <v>23.531385953477656</v>
      </c>
      <c r="EJ25">
        <f>243.04*(LN(大氣濕度!EJ25/100)+((17.625*大氣溫度!EJ25)/(243.04+大氣溫度!EJ25)))/(17.625-LN(大氣濕度!EJ25/100)-((17.625*大氣溫度!EJ25)/(243.04+大氣溫度!EJ25)))</f>
        <v>24.323639944216012</v>
      </c>
      <c r="EK25">
        <f>243.04*(LN(大氣濕度!EK25/100)+((17.625*大氣溫度!EK25)/(243.04+大氣溫度!EK25)))/(17.625-LN(大氣濕度!EK25/100)-((17.625*大氣溫度!EK25)/(243.04+大氣溫度!EK25)))</f>
        <v>23.569287698884477</v>
      </c>
      <c r="EL25">
        <f>243.04*(LN(大氣濕度!EL25/100)+((17.625*大氣溫度!EL25)/(243.04+大氣溫度!EL25)))/(17.625-LN(大氣濕度!EL25/100)-((17.625*大氣溫度!EL25)/(243.04+大氣溫度!EL25)))</f>
        <v>23.590129057631376</v>
      </c>
      <c r="EM25">
        <f>243.04*(LN(大氣濕度!EM25/100)+((17.625*大氣溫度!EM25)/(243.04+大氣溫度!EM25)))/(17.625-LN(大氣濕度!EM25/100)-((17.625*大氣溫度!EM25)/(243.04+大氣溫度!EM25)))</f>
        <v>23.370772976384888</v>
      </c>
    </row>
    <row r="26" spans="1:143" ht="16.5" x14ac:dyDescent="0.25">
      <c r="A26" s="12">
        <v>0.95833333333333304</v>
      </c>
      <c r="B26">
        <v>25.6</v>
      </c>
      <c r="C26">
        <v>14.2</v>
      </c>
      <c r="D26">
        <v>15.3</v>
      </c>
      <c r="E26">
        <v>15.6</v>
      </c>
      <c r="F26">
        <v>15</v>
      </c>
      <c r="G26">
        <v>16.7</v>
      </c>
      <c r="H26">
        <v>15.2</v>
      </c>
      <c r="I26">
        <v>16</v>
      </c>
      <c r="J26">
        <v>17.7</v>
      </c>
      <c r="K26">
        <v>15.3</v>
      </c>
      <c r="L26">
        <v>17.100000000000001</v>
      </c>
      <c r="M26">
        <v>17.5</v>
      </c>
      <c r="N26">
        <v>16.5</v>
      </c>
      <c r="O26">
        <v>16.7</v>
      </c>
      <c r="P26"/>
      <c r="Q26"/>
      <c r="R26"/>
      <c r="S26">
        <v>12.4</v>
      </c>
      <c r="T26">
        <v>13.4</v>
      </c>
      <c r="U26">
        <v>11.1</v>
      </c>
      <c r="V26">
        <v>16.399999999999999</v>
      </c>
      <c r="W26">
        <v>16.899999999999999</v>
      </c>
      <c r="X26">
        <v>17.600000000000001</v>
      </c>
      <c r="Y26">
        <v>18.5</v>
      </c>
      <c r="Z26">
        <v>17.8</v>
      </c>
      <c r="AA26">
        <v>15.7</v>
      </c>
      <c r="AB26">
        <v>17.899999999999999</v>
      </c>
      <c r="AC26">
        <v>20</v>
      </c>
      <c r="AD26">
        <v>13.4</v>
      </c>
      <c r="AE26">
        <v>15.8</v>
      </c>
      <c r="AF26">
        <v>17.8</v>
      </c>
      <c r="AG26" s="7">
        <v>18.899999999999999</v>
      </c>
      <c r="AH26">
        <v>18.2</v>
      </c>
      <c r="AI26">
        <v>15.6</v>
      </c>
      <c r="AJ26">
        <v>16.600000000000001</v>
      </c>
      <c r="AK26">
        <v>17</v>
      </c>
      <c r="AL26">
        <v>17.600000000000001</v>
      </c>
      <c r="AM26">
        <v>18</v>
      </c>
      <c r="AN26">
        <v>19.2</v>
      </c>
      <c r="AO26">
        <v>16.399999999999999</v>
      </c>
      <c r="AP26">
        <v>17.100000000000001</v>
      </c>
      <c r="AQ26">
        <v>18.2</v>
      </c>
      <c r="AR26">
        <v>19.399999999999999</v>
      </c>
      <c r="AS26">
        <v>20</v>
      </c>
      <c r="AT26">
        <v>19.600000000000001</v>
      </c>
      <c r="AU26">
        <v>20.9</v>
      </c>
      <c r="AV26">
        <v>21</v>
      </c>
      <c r="AW26">
        <v>12.8</v>
      </c>
      <c r="AX26">
        <v>12.3</v>
      </c>
      <c r="AY26">
        <v>16.5</v>
      </c>
      <c r="AZ26">
        <v>15.6</v>
      </c>
      <c r="BA26">
        <v>16.899999999999999</v>
      </c>
      <c r="BB26">
        <v>19.3</v>
      </c>
      <c r="BC26">
        <v>21</v>
      </c>
      <c r="BD26">
        <v>22.2</v>
      </c>
      <c r="BE26">
        <v>23.4</v>
      </c>
      <c r="BF26">
        <v>23.7</v>
      </c>
      <c r="BG26">
        <v>24</v>
      </c>
      <c r="BH26">
        <v>24</v>
      </c>
      <c r="BI26">
        <v>24</v>
      </c>
      <c r="BJ26">
        <v>22.7</v>
      </c>
      <c r="BK26">
        <v>17</v>
      </c>
      <c r="BL26">
        <v>15.3</v>
      </c>
      <c r="BM26">
        <v>17</v>
      </c>
      <c r="BN26">
        <v>18.8</v>
      </c>
      <c r="BO26">
        <v>17</v>
      </c>
      <c r="BP26" s="7">
        <v>15.3</v>
      </c>
      <c r="BQ26">
        <v>17.7</v>
      </c>
      <c r="BR26">
        <v>20.100000000000001</v>
      </c>
      <c r="BS26">
        <v>21.2</v>
      </c>
      <c r="BT26">
        <v>22.6</v>
      </c>
      <c r="BU26">
        <v>18.3</v>
      </c>
      <c r="BV26">
        <v>20</v>
      </c>
      <c r="BW26">
        <v>20.8</v>
      </c>
      <c r="BX26">
        <v>18.5</v>
      </c>
      <c r="BY26">
        <v>16.899999999999999</v>
      </c>
      <c r="BZ26">
        <v>20.399999999999999</v>
      </c>
      <c r="CA26">
        <v>21.4</v>
      </c>
      <c r="CB26">
        <v>23</v>
      </c>
      <c r="CC26">
        <v>23.2</v>
      </c>
      <c r="CD26">
        <v>21.6</v>
      </c>
      <c r="CE26">
        <v>22.1</v>
      </c>
      <c r="CF26">
        <v>21.5</v>
      </c>
      <c r="CG26">
        <v>22</v>
      </c>
      <c r="CH26">
        <v>21</v>
      </c>
      <c r="CI26">
        <v>22.1</v>
      </c>
      <c r="CJ26">
        <v>20.6</v>
      </c>
      <c r="CK26">
        <v>20.3</v>
      </c>
      <c r="CL26">
        <v>21.4</v>
      </c>
      <c r="CM26">
        <v>23.6</v>
      </c>
      <c r="CN26">
        <v>23.2</v>
      </c>
      <c r="CO26">
        <v>24.2</v>
      </c>
      <c r="CP26">
        <v>19.600000000000001</v>
      </c>
      <c r="CQ26">
        <v>23.6</v>
      </c>
      <c r="CR26">
        <v>24.7</v>
      </c>
      <c r="CS26">
        <v>25.3</v>
      </c>
      <c r="CT26" s="7">
        <v>24</v>
      </c>
      <c r="CU26">
        <v>25.9</v>
      </c>
      <c r="CV26">
        <v>24.5</v>
      </c>
      <c r="CW26">
        <v>24.5</v>
      </c>
      <c r="CX26">
        <v>25.9</v>
      </c>
      <c r="CY26">
        <v>25.8</v>
      </c>
      <c r="CZ26">
        <v>25.6</v>
      </c>
      <c r="DA26">
        <v>26.8</v>
      </c>
      <c r="DB26">
        <v>26.4</v>
      </c>
      <c r="DC26">
        <v>26.8</v>
      </c>
      <c r="DD26">
        <v>26.6</v>
      </c>
      <c r="DE26">
        <v>25.2</v>
      </c>
      <c r="DF26">
        <v>27.2</v>
      </c>
      <c r="DG26">
        <v>26.4</v>
      </c>
      <c r="DH26">
        <v>27.1</v>
      </c>
      <c r="DI26">
        <v>25.8</v>
      </c>
      <c r="DJ26">
        <v>26.5</v>
      </c>
      <c r="DK26">
        <v>27.1</v>
      </c>
      <c r="DL26">
        <v>26.7</v>
      </c>
      <c r="DM26">
        <v>27.2</v>
      </c>
      <c r="DN26">
        <v>26.5</v>
      </c>
      <c r="DO26">
        <v>25.3</v>
      </c>
      <c r="DP26">
        <f>243.04*(LN(大氣濕度!DP26/100)+((17.625*大氣溫度!DP26)/(243.04+大氣溫度!DP26)))/(17.625-LN(大氣濕度!DP26/100)-((17.625*大氣溫度!DP26)/(243.04+大氣溫度!DP26)))</f>
        <v>24.330045900032157</v>
      </c>
      <c r="DQ26">
        <f>243.04*(LN(大氣濕度!DQ26/100)+((17.625*大氣溫度!DQ26)/(243.04+大氣溫度!DQ26)))/(17.625-LN(大氣濕度!DQ26/100)-((17.625*大氣溫度!DQ26)/(243.04+大氣溫度!DQ26)))</f>
        <v>23.167624658459175</v>
      </c>
      <c r="DR26">
        <f>243.04*(LN(大氣濕度!DR26/100)+((17.625*大氣溫度!DR26)/(243.04+大氣溫度!DR26)))/(17.625-LN(大氣濕度!DR26/100)-((17.625*大氣溫度!DR26)/(243.04+大氣溫度!DR26)))</f>
        <v>25.53427913106065</v>
      </c>
      <c r="DS26">
        <f>243.04*(LN(大氣濕度!DS26/100)+((17.625*大氣溫度!DS26)/(243.04+大氣溫度!DS26)))/(17.625-LN(大氣濕度!DS26/100)-((17.625*大氣溫度!DS26)/(243.04+大氣溫度!DS26)))</f>
        <v>25.634098905294209</v>
      </c>
      <c r="DT26">
        <f>243.04*(LN(大氣濕度!DT26/100)+((17.625*大氣溫度!DT26)/(243.04+大氣溫度!DT26)))/(17.625-LN(大氣濕度!DT26/100)-((17.625*大氣溫度!DT26)/(243.04+大氣溫度!DT26)))</f>
        <v>24.191240883497027</v>
      </c>
      <c r="DU26">
        <f>243.04*(LN(大氣濕度!DU26/100)+((17.625*大氣溫度!DU26)/(243.04+大氣溫度!DU26)))/(17.625-LN(大氣濕度!DU26/100)-((17.625*大氣溫度!DU26)/(243.04+大氣溫度!DU26)))</f>
        <v>23.521131552007748</v>
      </c>
      <c r="DV26">
        <f>243.04*(LN(大氣濕度!DV26/100)+((17.625*大氣溫度!DV26)/(243.04+大氣溫度!DV26)))/(17.625-LN(大氣濕度!DV26/100)-((17.625*大氣溫度!DV26)/(243.04+大氣溫度!DV26)))</f>
        <v>21.996461242647541</v>
      </c>
      <c r="DW26">
        <f>243.04*(LN(大氣濕度!DW26/100)+((17.625*大氣溫度!DW26)/(243.04+大氣溫度!DW26)))/(17.625-LN(大氣濕度!DW26/100)-((17.625*大氣溫度!DW26)/(243.04+大氣溫度!DW26)))</f>
        <v>23.078128672562368</v>
      </c>
      <c r="DX26">
        <f>243.04*(LN(大氣濕度!DX26/100)+((17.625*大氣溫度!DX26)/(243.04+大氣溫度!DX26)))/(17.625-LN(大氣濕度!DX26/100)-((17.625*大氣溫度!DX26)/(243.04+大氣溫度!DX26)))</f>
        <v>22.494005398106065</v>
      </c>
      <c r="DY26">
        <f>243.04*(LN(大氣濕度!DY26/100)+((17.625*大氣溫度!DY26)/(243.04+大氣溫度!DY26)))/(17.625-LN(大氣濕度!DY26/100)-((17.625*大氣溫度!DY26)/(243.04+大氣溫度!DY26)))</f>
        <v>23.070226132858373</v>
      </c>
      <c r="DZ26">
        <f>243.04*(LN(大氣濕度!DZ26/100)+((17.625*大氣溫度!DZ26)/(243.04+大氣溫度!DZ26)))/(17.625-LN(大氣濕度!DZ26/100)-((17.625*大氣溫度!DZ26)/(243.04+大氣溫度!DZ26)))</f>
        <v>22.657554260638886</v>
      </c>
      <c r="EA26">
        <f>243.04*(LN(大氣濕度!EA26/100)+((17.625*大氣溫度!EA26)/(243.04+大氣溫度!EA26)))/(17.625-LN(大氣濕度!EA26/100)-((17.625*大氣溫度!EA26)/(243.04+大氣溫度!EA26)))</f>
        <v>24.638805458529291</v>
      </c>
      <c r="EB26">
        <f>243.04*(LN(大氣濕度!EB26/100)+((17.625*大氣溫度!EB26)/(243.04+大氣溫度!EB26)))/(17.625-LN(大氣濕度!EB26/100)-((17.625*大氣溫度!EB26)/(243.04+大氣溫度!EB26)))</f>
        <v>23.077548252946016</v>
      </c>
      <c r="EC26">
        <f>243.04*(LN(大氣濕度!EC26/100)+((17.625*大氣溫度!EC26)/(243.04+大氣溫度!EC26)))/(17.625-LN(大氣濕度!EC26/100)-((17.625*大氣溫度!EC26)/(243.04+大氣溫度!EC26)))</f>
        <v>23.514091295268322</v>
      </c>
      <c r="ED26">
        <f>243.04*(LN(大氣濕度!ED26/100)+((17.625*大氣溫度!ED26)/(243.04+大氣溫度!ED26)))/(17.625-LN(大氣濕度!ED26/100)-((17.625*大氣溫度!ED26)/(243.04+大氣溫度!ED26)))</f>
        <v>24.849141239544529</v>
      </c>
      <c r="EE26">
        <f>243.04*(LN(大氣濕度!EE26/100)+((17.625*大氣溫度!EE26)/(243.04+大氣溫度!EE26)))/(17.625-LN(大氣濕度!EE26/100)-((17.625*大氣溫度!EE26)/(243.04+大氣溫度!EE26)))</f>
        <v>24.74900366180055</v>
      </c>
      <c r="EF26">
        <f>243.04*(LN(大氣濕度!EF26/100)+((17.625*大氣溫度!EF26)/(243.04+大氣溫度!EF26)))/(17.625-LN(大氣濕度!EF26/100)-((17.625*大氣溫度!EF26)/(243.04+大氣溫度!EF26)))</f>
        <v>22.60082443263525</v>
      </c>
      <c r="EG26">
        <f>243.04*(LN(大氣濕度!EG26/100)+((17.625*大氣溫度!EG26)/(243.04+大氣溫度!EG26)))/(17.625-LN(大氣濕度!EG26/100)-((17.625*大氣溫度!EG26)/(243.04+大氣溫度!EG26)))</f>
        <v>23.998735987223977</v>
      </c>
      <c r="EH26">
        <f>243.04*(LN(大氣濕度!EH26/100)+((17.625*大氣溫度!EH26)/(243.04+大氣溫度!EH26)))/(17.625-LN(大氣濕度!EH26/100)-((17.625*大氣溫度!EH26)/(243.04+大氣溫度!EH26)))</f>
        <v>24.095661604570349</v>
      </c>
      <c r="EI26">
        <f>243.04*(LN(大氣濕度!EI26/100)+((17.625*大氣溫度!EI26)/(243.04+大氣溫度!EI26)))/(17.625-LN(大氣濕度!EI26/100)-((17.625*大氣溫度!EI26)/(243.04+大氣溫度!EI26)))</f>
        <v>22.961586857936361</v>
      </c>
      <c r="EJ26">
        <f>243.04*(LN(大氣濕度!EJ26/100)+((17.625*大氣溫度!EJ26)/(243.04+大氣溫度!EJ26)))/(17.625-LN(大氣濕度!EJ26/100)-((17.625*大氣溫度!EJ26)/(243.04+大氣溫度!EJ26)))</f>
        <v>25.175664070700847</v>
      </c>
      <c r="EK26">
        <f>243.04*(LN(大氣濕度!EK26/100)+((17.625*大氣溫度!EK26)/(243.04+大氣溫度!EK26)))/(17.625-LN(大氣濕度!EK26/100)-((17.625*大氣溫度!EK26)/(243.04+大氣溫度!EK26)))</f>
        <v>23.844361934570376</v>
      </c>
      <c r="EL26">
        <f>243.04*(LN(大氣濕度!EL26/100)+((17.625*大氣溫度!EL26)/(243.04+大氣溫度!EL26)))/(17.625-LN(大氣濕度!EL26/100)-((17.625*大氣溫度!EL26)/(243.04+大氣溫度!EL26)))</f>
        <v>23.689227502834036</v>
      </c>
      <c r="EM26">
        <f>243.04*(LN(大氣濕度!EM26/100)+((17.625*大氣溫度!EM26)/(243.04+大氣溫度!EM26)))/(17.625-LN(大氣濕度!EM26/100)-((17.625*大氣溫度!EM26)/(243.04+大氣溫度!EM26)))</f>
        <v>23.673508469371875</v>
      </c>
    </row>
    <row r="28" spans="1:143" ht="16.5" x14ac:dyDescent="0.25">
      <c r="A28" s="14" t="s">
        <v>30</v>
      </c>
      <c r="B28">
        <f t="shared" ref="B28:BK28" si="0">AVERAGE(B3:B26)</f>
        <v>29.3923076923077</v>
      </c>
      <c r="C28">
        <f t="shared" si="0"/>
        <v>14.825000000000001</v>
      </c>
      <c r="D28">
        <f t="shared" si="0"/>
        <v>15.599999999999996</v>
      </c>
      <c r="E28">
        <f t="shared" si="0"/>
        <v>16.137499999999999</v>
      </c>
      <c r="F28">
        <f t="shared" si="0"/>
        <v>15.500000000000002</v>
      </c>
      <c r="G28">
        <f t="shared" si="0"/>
        <v>16.649999999999999</v>
      </c>
      <c r="H28">
        <f t="shared" si="0"/>
        <v>17.208333333333332</v>
      </c>
      <c r="I28">
        <f t="shared" si="0"/>
        <v>15.866666666666667</v>
      </c>
      <c r="J28">
        <f t="shared" si="0"/>
        <v>16.95</v>
      </c>
      <c r="K28">
        <f t="shared" si="0"/>
        <v>17.229166666666671</v>
      </c>
      <c r="L28">
        <f t="shared" si="0"/>
        <v>16.937499999999996</v>
      </c>
      <c r="M28">
        <f t="shared" si="0"/>
        <v>18.329166666666669</v>
      </c>
      <c r="N28">
        <f t="shared" si="0"/>
        <v>17.912500000000005</v>
      </c>
      <c r="O28">
        <f t="shared" si="0"/>
        <v>17.133333333333329</v>
      </c>
      <c r="P28">
        <f t="shared" si="0"/>
        <v>17.384999999999998</v>
      </c>
      <c r="Q28" t="e">
        <f t="shared" si="0"/>
        <v>#DIV/0!</v>
      </c>
      <c r="R28" t="e">
        <f t="shared" si="0"/>
        <v>#DIV/0!</v>
      </c>
      <c r="S28">
        <f>AVERAGE(S3:S26)</f>
        <v>13.31666666666667</v>
      </c>
      <c r="T28">
        <f t="shared" si="0"/>
        <v>13.004166666666663</v>
      </c>
      <c r="U28">
        <f t="shared" si="0"/>
        <v>11.9</v>
      </c>
      <c r="V28">
        <f t="shared" si="0"/>
        <v>13.808333333333332</v>
      </c>
      <c r="W28">
        <f t="shared" si="0"/>
        <v>17.191666666666666</v>
      </c>
      <c r="X28">
        <f t="shared" si="0"/>
        <v>18.370833333333334</v>
      </c>
      <c r="Y28">
        <f t="shared" si="0"/>
        <v>19.137499999999999</v>
      </c>
      <c r="Z28">
        <f t="shared" si="0"/>
        <v>19.408333333333335</v>
      </c>
      <c r="AA28">
        <f t="shared" si="0"/>
        <v>17.30833333333333</v>
      </c>
      <c r="AB28">
        <f t="shared" si="0"/>
        <v>17.854166666666664</v>
      </c>
      <c r="AC28">
        <f t="shared" si="0"/>
        <v>19.504166666666666</v>
      </c>
      <c r="AD28">
        <f t="shared" si="0"/>
        <v>17.012499999999999</v>
      </c>
      <c r="AE28">
        <f t="shared" si="0"/>
        <v>15.166666666666666</v>
      </c>
      <c r="AF28">
        <f t="shared" si="0"/>
        <v>17.608333333333334</v>
      </c>
      <c r="AG28">
        <f>AVERAGE(AH3:AH26)</f>
        <v>19.725000000000001</v>
      </c>
      <c r="AH28">
        <f>AVERAGE(AI3:AI26)</f>
        <v>17.716666666666665</v>
      </c>
      <c r="AI28">
        <f t="shared" ref="AI28:AJ28" si="1">AVERAGE(AJ3:AJ26)</f>
        <v>17.366666666666667</v>
      </c>
      <c r="AJ28">
        <f t="shared" si="1"/>
        <v>17.841666666666669</v>
      </c>
      <c r="AK28">
        <f t="shared" si="0"/>
        <v>17.841666666666669</v>
      </c>
      <c r="AL28">
        <f t="shared" si="0"/>
        <v>18.341666666666669</v>
      </c>
      <c r="AM28">
        <f t="shared" si="0"/>
        <v>18.841666666666669</v>
      </c>
      <c r="AN28">
        <f t="shared" si="0"/>
        <v>19.262499999999999</v>
      </c>
      <c r="AO28">
        <f t="shared" si="0"/>
        <v>18.029166666666665</v>
      </c>
      <c r="AP28">
        <f t="shared" si="0"/>
        <v>17.512500000000006</v>
      </c>
      <c r="AQ28">
        <f t="shared" si="0"/>
        <v>18.491666666666664</v>
      </c>
      <c r="AR28">
        <f t="shared" si="0"/>
        <v>19.270833333333336</v>
      </c>
      <c r="AS28">
        <f t="shared" si="0"/>
        <v>20.645833333333329</v>
      </c>
      <c r="AT28">
        <f t="shared" si="0"/>
        <v>20.637499999999999</v>
      </c>
      <c r="AU28">
        <f t="shared" si="0"/>
        <v>20.787500000000001</v>
      </c>
      <c r="AV28">
        <f t="shared" si="0"/>
        <v>21.737500000000001</v>
      </c>
      <c r="AW28">
        <f t="shared" si="0"/>
        <v>17.766666666666662</v>
      </c>
      <c r="AX28">
        <f t="shared" si="0"/>
        <v>12.633333333333335</v>
      </c>
      <c r="AY28">
        <f t="shared" si="0"/>
        <v>15.254166666666665</v>
      </c>
      <c r="AZ28">
        <f t="shared" si="0"/>
        <v>17.275000000000002</v>
      </c>
      <c r="BA28">
        <f t="shared" si="0"/>
        <v>15.662499999999996</v>
      </c>
      <c r="BB28">
        <f t="shared" si="0"/>
        <v>19.033333333333335</v>
      </c>
      <c r="BC28">
        <f t="shared" si="0"/>
        <v>20.645833333333339</v>
      </c>
      <c r="BD28">
        <f t="shared" si="0"/>
        <v>22.566666666666666</v>
      </c>
      <c r="BE28">
        <f t="shared" si="0"/>
        <v>22.720833333333331</v>
      </c>
      <c r="BF28">
        <f t="shared" si="0"/>
        <v>23.787500000000005</v>
      </c>
      <c r="BG28">
        <f t="shared" si="0"/>
        <v>24.254166666666674</v>
      </c>
      <c r="BH28">
        <f t="shared" si="0"/>
        <v>24.120833333333337</v>
      </c>
      <c r="BI28">
        <f t="shared" si="0"/>
        <v>23.937499999999996</v>
      </c>
      <c r="BJ28">
        <f t="shared" si="0"/>
        <v>23.945833333333329</v>
      </c>
      <c r="BK28">
        <f t="shared" si="0"/>
        <v>22.091666666666669</v>
      </c>
      <c r="BL28">
        <f t="shared" ref="BL28:DX28" si="2">AVERAGE(BL3:BL26)</f>
        <v>15.975000000000001</v>
      </c>
      <c r="BM28">
        <f t="shared" si="2"/>
        <v>17.041666666666668</v>
      </c>
      <c r="BN28">
        <f t="shared" si="2"/>
        <v>18.016666666666669</v>
      </c>
      <c r="BO28">
        <f t="shared" si="2"/>
        <v>19.745833333333334</v>
      </c>
      <c r="BP28">
        <f>AVERAGE(BQ3:BQ26)</f>
        <v>18.1875</v>
      </c>
      <c r="BQ28">
        <f>AVERAGE(BR3:BR26)</f>
        <v>20.258333333333333</v>
      </c>
      <c r="BR28">
        <f t="shared" si="2"/>
        <v>20.258333333333333</v>
      </c>
      <c r="BS28">
        <f t="shared" si="2"/>
        <v>21.354166666666671</v>
      </c>
      <c r="BT28">
        <f t="shared" si="2"/>
        <v>22.229166666666671</v>
      </c>
      <c r="BU28">
        <f t="shared" si="2"/>
        <v>21.370833333333337</v>
      </c>
      <c r="BV28">
        <f t="shared" si="2"/>
        <v>20.387499999999999</v>
      </c>
      <c r="BW28">
        <f t="shared" si="2"/>
        <v>21.470833333333335</v>
      </c>
      <c r="BX28">
        <f t="shared" si="2"/>
        <v>21.150000000000002</v>
      </c>
      <c r="BY28">
        <f t="shared" si="2"/>
        <v>19.979166666666661</v>
      </c>
      <c r="BZ28">
        <f t="shared" si="2"/>
        <v>18.908333333333331</v>
      </c>
      <c r="CA28">
        <f t="shared" si="2"/>
        <v>21.458333333333332</v>
      </c>
      <c r="CB28">
        <f t="shared" si="2"/>
        <v>22.733333333333338</v>
      </c>
      <c r="CC28">
        <f t="shared" si="2"/>
        <v>23.533333333333342</v>
      </c>
      <c r="CD28">
        <f t="shared" si="2"/>
        <v>23.612500000000001</v>
      </c>
      <c r="CE28">
        <f t="shared" si="2"/>
        <v>22.983333333333334</v>
      </c>
      <c r="CF28">
        <f t="shared" si="2"/>
        <v>22.066666666666666</v>
      </c>
      <c r="CG28">
        <f t="shared" si="2"/>
        <v>22.225000000000005</v>
      </c>
      <c r="CH28">
        <f t="shared" si="2"/>
        <v>22.158333333333331</v>
      </c>
      <c r="CI28">
        <f t="shared" si="2"/>
        <v>22.295833333333334</v>
      </c>
      <c r="CJ28">
        <f t="shared" si="2"/>
        <v>21.775000000000002</v>
      </c>
      <c r="CK28">
        <f t="shared" si="2"/>
        <v>21.841666666666669</v>
      </c>
      <c r="CL28">
        <f t="shared" si="2"/>
        <v>21.362500000000001</v>
      </c>
      <c r="CM28">
        <f t="shared" si="2"/>
        <v>22.720833333333335</v>
      </c>
      <c r="CN28">
        <f t="shared" si="2"/>
        <v>23.8</v>
      </c>
      <c r="CO28">
        <f t="shared" si="2"/>
        <v>24.583333333333332</v>
      </c>
      <c r="CP28">
        <f t="shared" si="2"/>
        <v>24.037499999999998</v>
      </c>
      <c r="CQ28">
        <f t="shared" si="2"/>
        <v>22.783333333333335</v>
      </c>
      <c r="CR28">
        <f t="shared" si="2"/>
        <v>24.708333333333329</v>
      </c>
      <c r="CS28">
        <f t="shared" si="2"/>
        <v>25.520833333333329</v>
      </c>
      <c r="CT28">
        <f t="shared" si="2"/>
        <v>25.779166666666665</v>
      </c>
      <c r="CU28">
        <f t="shared" si="2"/>
        <v>25.383333333333336</v>
      </c>
      <c r="CV28">
        <f t="shared" si="2"/>
        <v>25.437500000000004</v>
      </c>
      <c r="CW28">
        <f t="shared" si="2"/>
        <v>25.437500000000004</v>
      </c>
      <c r="CX28">
        <f t="shared" si="2"/>
        <v>26.3125</v>
      </c>
      <c r="CY28">
        <f t="shared" si="2"/>
        <v>26.445833333333326</v>
      </c>
      <c r="CZ28">
        <f t="shared" si="2"/>
        <v>26.154166666666672</v>
      </c>
      <c r="DA28">
        <f t="shared" si="2"/>
        <v>26.274999999999995</v>
      </c>
      <c r="DB28">
        <f t="shared" si="2"/>
        <v>26.512499999999999</v>
      </c>
      <c r="DC28">
        <f t="shared" si="2"/>
        <v>26.666666666666671</v>
      </c>
      <c r="DD28">
        <f t="shared" si="2"/>
        <v>26.925000000000001</v>
      </c>
      <c r="DE28">
        <f t="shared" si="2"/>
        <v>25.945833333333336</v>
      </c>
      <c r="DF28">
        <f t="shared" si="2"/>
        <v>26.366666666666671</v>
      </c>
      <c r="DG28">
        <f t="shared" si="2"/>
        <v>26.666666666666661</v>
      </c>
      <c r="DH28">
        <f t="shared" si="2"/>
        <v>27.166666666666671</v>
      </c>
      <c r="DI28">
        <f t="shared" si="2"/>
        <v>26.904166666666665</v>
      </c>
      <c r="DJ28">
        <f t="shared" si="2"/>
        <v>27</v>
      </c>
      <c r="DK28">
        <f t="shared" si="2"/>
        <v>26.816666666666666</v>
      </c>
      <c r="DL28">
        <f t="shared" si="2"/>
        <v>26.587500000000002</v>
      </c>
      <c r="DM28">
        <f t="shared" si="2"/>
        <v>26.75</v>
      </c>
      <c r="DN28">
        <f t="shared" si="2"/>
        <v>26.958333333333332</v>
      </c>
      <c r="DO28">
        <f t="shared" si="2"/>
        <v>25.208333333333332</v>
      </c>
      <c r="DP28">
        <f t="shared" si="2"/>
        <v>24.562555432686224</v>
      </c>
      <c r="DQ28">
        <f t="shared" si="2"/>
        <v>23.822508988927542</v>
      </c>
      <c r="DR28">
        <f t="shared" si="2"/>
        <v>24.174109534782101</v>
      </c>
      <c r="DS28">
        <f t="shared" si="2"/>
        <v>24.77646100218195</v>
      </c>
      <c r="DT28">
        <f t="shared" si="2"/>
        <v>24.242052161631474</v>
      </c>
      <c r="DU28">
        <f t="shared" si="2"/>
        <v>23.810764615368488</v>
      </c>
      <c r="DV28">
        <f t="shared" si="2"/>
        <v>22.668497155282367</v>
      </c>
      <c r="DW28">
        <f t="shared" si="2"/>
        <v>22.145392110400824</v>
      </c>
      <c r="DX28">
        <f t="shared" si="2"/>
        <v>22.851307867803261</v>
      </c>
      <c r="DY28">
        <f t="shared" ref="DY28:EE28" si="3">AVERAGE(DY3:DY26)</f>
        <v>22.727625679065653</v>
      </c>
      <c r="DZ28">
        <f t="shared" si="3"/>
        <v>23.075635817279675</v>
      </c>
      <c r="EA28">
        <f t="shared" si="3"/>
        <v>23.224940724768619</v>
      </c>
      <c r="EB28">
        <f t="shared" si="3"/>
        <v>23.648772663997104</v>
      </c>
      <c r="EC28">
        <f t="shared" si="3"/>
        <v>24.127277487566829</v>
      </c>
      <c r="ED28">
        <f t="shared" si="3"/>
        <v>23.72924926659978</v>
      </c>
      <c r="EE28">
        <f t="shared" si="3"/>
        <v>24.080775569794614</v>
      </c>
      <c r="EF28">
        <f t="shared" ref="EF28:EM28" si="4">AVERAGE(EF3:EF26)</f>
        <v>24.361077567715483</v>
      </c>
      <c r="EG28">
        <f t="shared" si="4"/>
        <v>23.5383445314623</v>
      </c>
      <c r="EH28">
        <f t="shared" si="4"/>
        <v>23.836564660318441</v>
      </c>
      <c r="EI28">
        <f t="shared" si="4"/>
        <v>24.167087817365047</v>
      </c>
      <c r="EJ28">
        <f t="shared" si="4"/>
        <v>24.645393017623462</v>
      </c>
      <c r="EK28">
        <f t="shared" si="4"/>
        <v>24.293500551466646</v>
      </c>
      <c r="EL28">
        <f t="shared" si="4"/>
        <v>23.593679578311733</v>
      </c>
      <c r="EM28">
        <f t="shared" si="4"/>
        <v>22.974923835281974</v>
      </c>
    </row>
    <row r="29" spans="1:143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3" ht="16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15"/>
      <c r="DW30" s="15"/>
      <c r="DX30" s="15"/>
      <c r="DY30" s="15"/>
      <c r="DZ30" s="15"/>
      <c r="EA30" s="15"/>
      <c r="EB30" s="15"/>
    </row>
    <row r="32" spans="1:14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68"/>
  <sheetViews>
    <sheetView topLeftCell="AW1" workbookViewId="0">
      <selection activeCell="AW15" sqref="A15:XFD15"/>
    </sheetView>
  </sheetViews>
  <sheetFormatPr defaultRowHeight="15.75" x14ac:dyDescent="0.25"/>
  <cols>
    <col min="1" max="16384" width="9" style="7"/>
  </cols>
  <sheetData>
    <row r="1" spans="1:108" s="9" customFormat="1" ht="16.5" x14ac:dyDescent="0.25">
      <c r="A1" s="8"/>
      <c r="B1" s="9" t="s">
        <v>105</v>
      </c>
      <c r="Q1" s="9" t="s">
        <v>70</v>
      </c>
      <c r="AU1" s="9" t="s">
        <v>71</v>
      </c>
      <c r="BZ1" s="9" t="s">
        <v>72</v>
      </c>
    </row>
    <row r="2" spans="1:108" s="9" customFormat="1" ht="16.5" x14ac:dyDescent="0.25">
      <c r="A2" s="10"/>
      <c r="B2" s="11" t="s">
        <v>20</v>
      </c>
      <c r="C2" s="9" t="s">
        <v>21</v>
      </c>
      <c r="D2" s="11" t="s">
        <v>22</v>
      </c>
      <c r="E2" s="9" t="s">
        <v>23</v>
      </c>
      <c r="F2" s="11" t="s">
        <v>24</v>
      </c>
      <c r="G2" s="9" t="s">
        <v>25</v>
      </c>
      <c r="H2" s="11" t="s">
        <v>26</v>
      </c>
      <c r="I2" s="9" t="s">
        <v>0</v>
      </c>
      <c r="J2" s="11" t="s">
        <v>1</v>
      </c>
      <c r="K2" s="9" t="s">
        <v>2</v>
      </c>
      <c r="L2" s="11" t="s">
        <v>3</v>
      </c>
      <c r="M2" s="9" t="s">
        <v>4</v>
      </c>
      <c r="N2" s="11" t="s">
        <v>27</v>
      </c>
      <c r="O2" s="9" t="s">
        <v>28</v>
      </c>
      <c r="P2" s="11" t="s">
        <v>29</v>
      </c>
      <c r="Q2" s="9" t="s">
        <v>73</v>
      </c>
      <c r="R2" s="11" t="s">
        <v>44</v>
      </c>
      <c r="S2" s="9" t="s">
        <v>6</v>
      </c>
      <c r="T2" s="11" t="s">
        <v>7</v>
      </c>
      <c r="U2" s="9" t="s">
        <v>8</v>
      </c>
      <c r="V2" s="11" t="s">
        <v>9</v>
      </c>
      <c r="W2" s="9" t="s">
        <v>10</v>
      </c>
      <c r="X2" s="11" t="s">
        <v>11</v>
      </c>
      <c r="Y2" s="9" t="s">
        <v>12</v>
      </c>
      <c r="Z2" s="11" t="s">
        <v>13</v>
      </c>
      <c r="AA2" s="9" t="s">
        <v>14</v>
      </c>
      <c r="AB2" s="11" t="s">
        <v>15</v>
      </c>
      <c r="AC2" s="9" t="s">
        <v>16</v>
      </c>
      <c r="AD2" s="11" t="s">
        <v>17</v>
      </c>
      <c r="AE2" s="9" t="s">
        <v>18</v>
      </c>
      <c r="AF2" s="11" t="s">
        <v>19</v>
      </c>
      <c r="AG2" s="9" t="s">
        <v>20</v>
      </c>
      <c r="AH2" s="11" t="s">
        <v>21</v>
      </c>
      <c r="AI2" s="9" t="s">
        <v>22</v>
      </c>
      <c r="AJ2" s="11" t="s">
        <v>23</v>
      </c>
      <c r="AK2" s="9" t="s">
        <v>24</v>
      </c>
      <c r="AL2" s="11" t="s">
        <v>25</v>
      </c>
      <c r="AM2" s="9" t="s">
        <v>26</v>
      </c>
      <c r="AN2" s="11" t="s">
        <v>0</v>
      </c>
      <c r="AO2" s="9" t="s">
        <v>1</v>
      </c>
      <c r="AP2" s="11" t="s">
        <v>2</v>
      </c>
      <c r="AQ2" s="9" t="s">
        <v>3</v>
      </c>
      <c r="AR2" s="11" t="s">
        <v>4</v>
      </c>
      <c r="AS2" s="9" t="s">
        <v>27</v>
      </c>
      <c r="AT2" s="11" t="s">
        <v>28</v>
      </c>
      <c r="AU2" s="9" t="s">
        <v>73</v>
      </c>
      <c r="AV2" s="11" t="s">
        <v>44</v>
      </c>
      <c r="AW2" s="9" t="s">
        <v>6</v>
      </c>
      <c r="AX2" s="11" t="s">
        <v>7</v>
      </c>
      <c r="AY2" s="9" t="s">
        <v>8</v>
      </c>
      <c r="AZ2" s="11" t="s">
        <v>9</v>
      </c>
      <c r="BA2" s="9" t="s">
        <v>10</v>
      </c>
      <c r="BB2" s="11" t="s">
        <v>11</v>
      </c>
      <c r="BC2" s="9" t="s">
        <v>12</v>
      </c>
      <c r="BD2" s="11" t="s">
        <v>13</v>
      </c>
      <c r="BE2" s="9" t="s">
        <v>14</v>
      </c>
      <c r="BF2" s="11" t="s">
        <v>15</v>
      </c>
      <c r="BG2" s="9" t="s">
        <v>16</v>
      </c>
      <c r="BH2" s="11" t="s">
        <v>17</v>
      </c>
      <c r="BI2" s="9" t="s">
        <v>18</v>
      </c>
      <c r="BJ2" s="11" t="s">
        <v>19</v>
      </c>
      <c r="BK2" s="9" t="s">
        <v>20</v>
      </c>
      <c r="BL2" s="11" t="s">
        <v>21</v>
      </c>
      <c r="BM2" s="9" t="s">
        <v>22</v>
      </c>
      <c r="BN2" s="11" t="s">
        <v>23</v>
      </c>
      <c r="BO2" s="9" t="s">
        <v>24</v>
      </c>
      <c r="BP2" s="11" t="s">
        <v>25</v>
      </c>
      <c r="BQ2" s="9" t="s">
        <v>26</v>
      </c>
      <c r="BR2" s="11" t="s">
        <v>0</v>
      </c>
      <c r="BS2" s="9" t="s">
        <v>1</v>
      </c>
      <c r="BT2" s="11" t="s">
        <v>2</v>
      </c>
      <c r="BU2" s="9" t="s">
        <v>3</v>
      </c>
      <c r="BV2" s="11" t="s">
        <v>4</v>
      </c>
      <c r="BW2" s="9" t="s">
        <v>27</v>
      </c>
      <c r="BX2" s="11" t="s">
        <v>28</v>
      </c>
      <c r="BY2" s="9" t="s">
        <v>29</v>
      </c>
      <c r="BZ2" s="11" t="s">
        <v>73</v>
      </c>
      <c r="CA2" s="9" t="s">
        <v>44</v>
      </c>
      <c r="CB2" s="11" t="s">
        <v>6</v>
      </c>
      <c r="CC2" s="9" t="s">
        <v>7</v>
      </c>
      <c r="CD2" s="11" t="s">
        <v>8</v>
      </c>
      <c r="CE2" s="9" t="s">
        <v>9</v>
      </c>
      <c r="CF2" s="11" t="s">
        <v>10</v>
      </c>
      <c r="CG2" s="9" t="s">
        <v>11</v>
      </c>
      <c r="CH2" s="9" t="s">
        <v>12</v>
      </c>
      <c r="CI2" s="9" t="s">
        <v>13</v>
      </c>
      <c r="CJ2" s="9" t="s">
        <v>14</v>
      </c>
      <c r="CK2" s="9" t="s">
        <v>15</v>
      </c>
      <c r="CL2" s="9" t="s">
        <v>16</v>
      </c>
      <c r="CM2" s="9" t="s">
        <v>17</v>
      </c>
      <c r="CN2" s="9" t="s">
        <v>18</v>
      </c>
      <c r="CO2" s="9" t="s">
        <v>19</v>
      </c>
      <c r="CP2" s="9" t="s">
        <v>20</v>
      </c>
      <c r="CQ2" s="9" t="s">
        <v>21</v>
      </c>
      <c r="CR2" s="9" t="s">
        <v>22</v>
      </c>
      <c r="CS2" s="9" t="s">
        <v>23</v>
      </c>
      <c r="CT2" s="9" t="s">
        <v>24</v>
      </c>
      <c r="CU2" s="9" t="s">
        <v>25</v>
      </c>
      <c r="CV2" s="9" t="s">
        <v>26</v>
      </c>
      <c r="CW2" s="9" t="s">
        <v>0</v>
      </c>
      <c r="CX2" s="9" t="s">
        <v>1</v>
      </c>
      <c r="CY2" s="9" t="s">
        <v>2</v>
      </c>
      <c r="CZ2" s="9" t="s">
        <v>3</v>
      </c>
      <c r="DA2" s="9" t="s">
        <v>4</v>
      </c>
      <c r="DB2" s="9" t="s">
        <v>27</v>
      </c>
      <c r="DC2" s="9" t="s">
        <v>28</v>
      </c>
      <c r="DD2" s="9" t="s">
        <v>29</v>
      </c>
    </row>
    <row r="3" spans="1:108" ht="16.5" x14ac:dyDescent="0.25">
      <c r="A3" s="12">
        <v>0</v>
      </c>
      <c r="B3" s="5">
        <v>19.056000000000001</v>
      </c>
      <c r="C3" s="5">
        <v>19.579000000000001</v>
      </c>
      <c r="D3" s="5">
        <v>19.079999999999998</v>
      </c>
      <c r="E3" s="5">
        <v>21.175000000000001</v>
      </c>
      <c r="F3" s="7">
        <v>19.888000000000002</v>
      </c>
      <c r="G3" s="5">
        <v>15.342000000000001</v>
      </c>
      <c r="H3" s="5">
        <v>14.409000000000001</v>
      </c>
      <c r="I3" s="5">
        <v>17.724</v>
      </c>
      <c r="J3" s="5">
        <v>13.93</v>
      </c>
      <c r="K3" s="5">
        <v>18.271000000000001</v>
      </c>
      <c r="L3" s="5">
        <v>18.509</v>
      </c>
      <c r="M3" s="5">
        <v>21.843</v>
      </c>
      <c r="N3" s="5">
        <v>20.792999999999999</v>
      </c>
      <c r="O3" s="5">
        <v>23.954000000000001</v>
      </c>
      <c r="P3" s="5">
        <v>23.713000000000001</v>
      </c>
      <c r="Q3" s="5">
        <v>24.001999999999999</v>
      </c>
      <c r="R3" s="5">
        <v>22.106000000000002</v>
      </c>
      <c r="S3" s="5">
        <v>23.327999999999999</v>
      </c>
      <c r="T3" s="5">
        <v>23.064</v>
      </c>
      <c r="U3" s="5">
        <v>18.271000000000001</v>
      </c>
      <c r="V3" s="5">
        <v>15.891</v>
      </c>
      <c r="W3" s="5">
        <v>17.177</v>
      </c>
      <c r="X3" s="5">
        <v>18.509</v>
      </c>
      <c r="Y3" s="5">
        <v>17.771999999999998</v>
      </c>
      <c r="Z3" s="5">
        <v>15.461</v>
      </c>
      <c r="AA3" s="5">
        <v>17.701000000000001</v>
      </c>
      <c r="AB3" s="5">
        <v>19.46</v>
      </c>
      <c r="AC3" s="5">
        <v>20.603000000000002</v>
      </c>
      <c r="AD3" s="5">
        <v>22.489000000000001</v>
      </c>
      <c r="AE3" s="5">
        <v>19.079999999999998</v>
      </c>
      <c r="AF3" s="5">
        <v>19.27</v>
      </c>
      <c r="AG3" s="5">
        <v>20.603000000000002</v>
      </c>
      <c r="AH3" s="5">
        <v>19.911999999999999</v>
      </c>
      <c r="AI3" s="5">
        <v>18.652000000000001</v>
      </c>
      <c r="AJ3" s="5">
        <v>20.864999999999998</v>
      </c>
      <c r="AK3" s="5">
        <v>21.222999999999999</v>
      </c>
      <c r="AL3" s="5">
        <v>22.033999999999999</v>
      </c>
      <c r="AM3" s="5">
        <v>22.943999999999999</v>
      </c>
      <c r="AN3" s="5">
        <v>20.745999999999999</v>
      </c>
      <c r="AO3" s="5">
        <v>21.484999999999999</v>
      </c>
      <c r="AP3" s="5">
        <v>21.007999999999999</v>
      </c>
      <c r="AQ3" s="5">
        <v>22.344999999999999</v>
      </c>
      <c r="AR3" s="5">
        <v>21.318000000000001</v>
      </c>
      <c r="AS3" s="5">
        <v>22.393000000000001</v>
      </c>
      <c r="AT3" s="5">
        <v>19.222000000000001</v>
      </c>
      <c r="AU3" s="5">
        <v>21.126999999999999</v>
      </c>
      <c r="AV3" s="5">
        <v>21.581</v>
      </c>
      <c r="AW3" s="5">
        <v>23.4</v>
      </c>
      <c r="AX3" s="5">
        <v>22.872</v>
      </c>
      <c r="AY3" s="5">
        <v>23.664999999999999</v>
      </c>
      <c r="AZ3" s="5">
        <v>20.079000000000001</v>
      </c>
      <c r="BA3" s="5">
        <v>23.256</v>
      </c>
      <c r="BB3" s="5">
        <v>23.856999999999999</v>
      </c>
      <c r="BC3" s="5">
        <v>25.065000000000001</v>
      </c>
      <c r="BD3" s="5">
        <v>24.266999999999999</v>
      </c>
      <c r="BE3" s="5">
        <v>24.291</v>
      </c>
      <c r="BF3" s="5">
        <v>22.968</v>
      </c>
      <c r="BG3" s="5">
        <v>24.774000000000001</v>
      </c>
      <c r="BH3" s="5">
        <v>25.186</v>
      </c>
      <c r="BI3" s="5">
        <v>24.291</v>
      </c>
      <c r="BJ3" s="5">
        <v>24.219000000000001</v>
      </c>
      <c r="BK3" s="5">
        <v>24.992000000000001</v>
      </c>
      <c r="BL3" s="5">
        <v>25.234000000000002</v>
      </c>
      <c r="BM3" s="5">
        <v>25.768000000000001</v>
      </c>
      <c r="BN3" s="5">
        <v>24.992000000000001</v>
      </c>
      <c r="BO3" s="5">
        <v>24.532</v>
      </c>
      <c r="BP3" s="5">
        <v>25.72</v>
      </c>
      <c r="BQ3" s="5">
        <v>25.792999999999999</v>
      </c>
      <c r="BR3" s="5">
        <v>25.986999999999998</v>
      </c>
      <c r="BS3" s="5">
        <v>25.501000000000001</v>
      </c>
      <c r="BT3" s="5"/>
      <c r="BU3" s="5"/>
      <c r="BV3" s="5"/>
      <c r="BW3" s="5"/>
      <c r="BX3" s="5"/>
      <c r="BY3" s="5"/>
      <c r="BZ3" s="5"/>
      <c r="CA3" s="5"/>
    </row>
    <row r="4" spans="1:108" ht="16.5" x14ac:dyDescent="0.25">
      <c r="A4" s="12">
        <v>4.1666666666666699E-2</v>
      </c>
      <c r="B4" s="5">
        <v>18.888999999999999</v>
      </c>
      <c r="C4" s="5">
        <v>19.698</v>
      </c>
      <c r="D4" s="5">
        <v>19.46</v>
      </c>
      <c r="E4" s="5">
        <v>21.581</v>
      </c>
      <c r="F4" s="7">
        <v>20.079000000000001</v>
      </c>
      <c r="G4" s="5">
        <v>15.294</v>
      </c>
      <c r="H4" s="5">
        <v>14.409000000000001</v>
      </c>
      <c r="I4" s="5">
        <v>17.605</v>
      </c>
      <c r="J4" s="5">
        <v>12.727</v>
      </c>
      <c r="K4" s="5">
        <v>18.033000000000001</v>
      </c>
      <c r="L4" s="5">
        <v>18.318999999999999</v>
      </c>
      <c r="M4" s="5">
        <v>20.507000000000001</v>
      </c>
      <c r="N4" s="5">
        <v>20.579000000000001</v>
      </c>
      <c r="O4" s="5">
        <v>23.16</v>
      </c>
      <c r="P4" s="5">
        <v>23.184000000000001</v>
      </c>
      <c r="Q4" s="5">
        <v>23.954000000000001</v>
      </c>
      <c r="R4" s="5">
        <v>21.652000000000001</v>
      </c>
      <c r="S4" s="5">
        <v>23.256</v>
      </c>
      <c r="T4" s="5">
        <v>23.04</v>
      </c>
      <c r="U4" s="5">
        <v>18.152000000000001</v>
      </c>
      <c r="V4" s="5">
        <v>15.629</v>
      </c>
      <c r="W4" s="5">
        <v>17.439</v>
      </c>
      <c r="X4" s="5">
        <v>18.533000000000001</v>
      </c>
      <c r="Y4" s="5">
        <v>17.724</v>
      </c>
      <c r="Z4" s="5">
        <v>16.225000000000001</v>
      </c>
      <c r="AA4" s="5">
        <v>17.701000000000001</v>
      </c>
      <c r="AB4" s="5">
        <v>20.198</v>
      </c>
      <c r="AC4" s="5">
        <v>20.603000000000002</v>
      </c>
      <c r="AD4" s="5">
        <v>22.225999999999999</v>
      </c>
      <c r="AE4" s="5">
        <v>18.460999999999999</v>
      </c>
      <c r="AF4" s="5">
        <v>19.318000000000001</v>
      </c>
      <c r="AG4" s="5">
        <v>20.626999999999999</v>
      </c>
      <c r="AH4" s="5">
        <v>19.27</v>
      </c>
      <c r="AI4" s="5">
        <v>18.913</v>
      </c>
      <c r="AJ4" s="5">
        <v>20.984000000000002</v>
      </c>
      <c r="AK4" s="5">
        <v>22.344999999999999</v>
      </c>
      <c r="AL4" s="5">
        <v>22.847999999999999</v>
      </c>
      <c r="AM4" s="5">
        <v>23.015999999999998</v>
      </c>
      <c r="AN4" s="5">
        <v>20.507000000000001</v>
      </c>
      <c r="AO4" s="5">
        <v>21.199000000000002</v>
      </c>
      <c r="AP4" s="5">
        <v>21.556999999999999</v>
      </c>
      <c r="AQ4" s="5">
        <v>22.178000000000001</v>
      </c>
      <c r="AR4" s="5">
        <v>21.032</v>
      </c>
      <c r="AS4" s="5">
        <v>21.867000000000001</v>
      </c>
      <c r="AT4" s="5">
        <v>19.294</v>
      </c>
      <c r="AU4" s="5">
        <v>21.056000000000001</v>
      </c>
      <c r="AV4" s="5">
        <v>21.413</v>
      </c>
      <c r="AW4" s="5">
        <v>23.231999999999999</v>
      </c>
      <c r="AX4" s="5">
        <v>23.327999999999999</v>
      </c>
      <c r="AY4" s="5">
        <v>23.231999999999999</v>
      </c>
      <c r="AZ4" s="5">
        <v>19.792999999999999</v>
      </c>
      <c r="BA4" s="5">
        <v>23.231999999999999</v>
      </c>
      <c r="BB4" s="5">
        <v>24.001999999999999</v>
      </c>
      <c r="BC4" s="5">
        <v>25.015999999999998</v>
      </c>
      <c r="BD4" s="5">
        <v>24.122</v>
      </c>
      <c r="BE4" s="5">
        <v>24.219000000000001</v>
      </c>
      <c r="BF4" s="5">
        <v>22.847999999999999</v>
      </c>
      <c r="BG4" s="5">
        <v>24.581</v>
      </c>
      <c r="BH4" s="5">
        <v>24.725999999999999</v>
      </c>
      <c r="BI4" s="5">
        <v>23.954000000000001</v>
      </c>
      <c r="BJ4" s="5">
        <v>24.195</v>
      </c>
      <c r="BK4" s="5">
        <v>24.702000000000002</v>
      </c>
      <c r="BL4" s="5">
        <v>24.895</v>
      </c>
      <c r="BM4" s="5">
        <v>26.061</v>
      </c>
      <c r="BN4" s="5">
        <v>25.161999999999999</v>
      </c>
      <c r="BO4" s="5">
        <v>24.774000000000001</v>
      </c>
      <c r="BP4" s="5">
        <v>25.597999999999999</v>
      </c>
      <c r="BQ4" s="5">
        <v>25.597999999999999</v>
      </c>
      <c r="BR4" s="5">
        <v>25.744</v>
      </c>
      <c r="BS4" s="5">
        <v>25.331</v>
      </c>
      <c r="BT4" s="5"/>
      <c r="BU4" s="5"/>
      <c r="BV4" s="5"/>
      <c r="BW4" s="5"/>
      <c r="BX4" s="5"/>
      <c r="BY4" s="5"/>
      <c r="BZ4" s="5"/>
      <c r="CA4" s="5"/>
    </row>
    <row r="5" spans="1:108" ht="16.5" x14ac:dyDescent="0.25">
      <c r="A5" s="12">
        <v>8.3333333333333301E-2</v>
      </c>
      <c r="B5" s="5">
        <v>18.652000000000001</v>
      </c>
      <c r="C5" s="5">
        <v>19.698</v>
      </c>
      <c r="D5" s="5">
        <v>19.507999999999999</v>
      </c>
      <c r="E5" s="5">
        <v>21.603999999999999</v>
      </c>
      <c r="F5" s="7">
        <v>20.173999999999999</v>
      </c>
      <c r="G5" s="5">
        <v>15.127000000000001</v>
      </c>
      <c r="H5" s="5">
        <v>14.577</v>
      </c>
      <c r="I5" s="5">
        <v>17.106000000000002</v>
      </c>
      <c r="J5" s="5">
        <v>11.904</v>
      </c>
      <c r="K5" s="5">
        <v>17.843</v>
      </c>
      <c r="L5" s="5">
        <v>18.366</v>
      </c>
      <c r="M5" s="5">
        <v>20.173999999999999</v>
      </c>
      <c r="N5" s="5">
        <v>20.698</v>
      </c>
      <c r="O5" s="5">
        <v>23.231999999999999</v>
      </c>
      <c r="P5" s="5">
        <v>22.465</v>
      </c>
      <c r="Q5" s="5">
        <v>23.978000000000002</v>
      </c>
      <c r="R5" s="5">
        <v>20.936</v>
      </c>
      <c r="S5" s="5">
        <v>23.28</v>
      </c>
      <c r="T5" s="5">
        <v>22.753</v>
      </c>
      <c r="U5" s="5">
        <v>19.032</v>
      </c>
      <c r="V5" s="5">
        <v>15.509</v>
      </c>
      <c r="W5" s="5">
        <v>17.867000000000001</v>
      </c>
      <c r="X5" s="5">
        <v>19.245999999999999</v>
      </c>
      <c r="Y5" s="5">
        <v>17.629000000000001</v>
      </c>
      <c r="Z5" s="5">
        <v>16.533999999999999</v>
      </c>
      <c r="AA5" s="5">
        <v>17.463000000000001</v>
      </c>
      <c r="AB5" s="5">
        <v>20.222000000000001</v>
      </c>
      <c r="AC5" s="5">
        <v>20.292999999999999</v>
      </c>
      <c r="AD5" s="5">
        <v>21.867000000000001</v>
      </c>
      <c r="AE5" s="5">
        <v>18.414000000000001</v>
      </c>
      <c r="AF5" s="5">
        <v>18.913</v>
      </c>
      <c r="AG5" s="5">
        <v>20.603000000000002</v>
      </c>
      <c r="AH5" s="5">
        <v>19.388999999999999</v>
      </c>
      <c r="AI5" s="5">
        <v>18.105</v>
      </c>
      <c r="AJ5" s="5">
        <v>21.151</v>
      </c>
      <c r="AK5" s="5">
        <v>22.106000000000002</v>
      </c>
      <c r="AL5" s="5">
        <v>22.13</v>
      </c>
      <c r="AM5" s="5">
        <v>22.896000000000001</v>
      </c>
      <c r="AN5" s="5">
        <v>20.745999999999999</v>
      </c>
      <c r="AO5" s="5">
        <v>21.509</v>
      </c>
      <c r="AP5" s="5">
        <v>21.39</v>
      </c>
      <c r="AQ5" s="5">
        <v>22.010999999999999</v>
      </c>
      <c r="AR5" s="5">
        <v>20.722000000000001</v>
      </c>
      <c r="AS5" s="5">
        <v>21.581</v>
      </c>
      <c r="AT5" s="5">
        <v>19.579000000000001</v>
      </c>
      <c r="AU5" s="5">
        <v>20.936</v>
      </c>
      <c r="AV5" s="5">
        <v>20.817</v>
      </c>
      <c r="AW5" s="5">
        <v>23.352</v>
      </c>
      <c r="AX5" s="5">
        <v>23.352</v>
      </c>
      <c r="AY5" s="5">
        <v>23.231999999999999</v>
      </c>
      <c r="AZ5" s="5">
        <v>19.911999999999999</v>
      </c>
      <c r="BA5" s="5">
        <v>22.704999999999998</v>
      </c>
      <c r="BB5" s="5">
        <v>24.146000000000001</v>
      </c>
      <c r="BC5" s="5">
        <v>24.797999999999998</v>
      </c>
      <c r="BD5" s="5">
        <v>23.832999999999998</v>
      </c>
      <c r="BE5" s="5">
        <v>23.809000000000001</v>
      </c>
      <c r="BF5" s="5">
        <v>22.896000000000001</v>
      </c>
      <c r="BG5" s="5">
        <v>24.097999999999999</v>
      </c>
      <c r="BH5" s="5">
        <v>24.581</v>
      </c>
      <c r="BI5" s="5">
        <v>23.978000000000002</v>
      </c>
      <c r="BJ5" s="5">
        <v>24.05</v>
      </c>
      <c r="BK5" s="5">
        <v>24.46</v>
      </c>
      <c r="BL5" s="5">
        <v>24.581</v>
      </c>
      <c r="BM5" s="5">
        <v>25.744</v>
      </c>
      <c r="BN5" s="5">
        <v>25.186</v>
      </c>
      <c r="BO5" s="5">
        <v>24.581</v>
      </c>
      <c r="BP5" s="5">
        <v>25.38</v>
      </c>
      <c r="BQ5" s="5">
        <v>25.501000000000001</v>
      </c>
      <c r="BR5" s="5">
        <v>25.792999999999999</v>
      </c>
      <c r="BS5" s="5">
        <v>25.404</v>
      </c>
      <c r="BT5" s="5"/>
      <c r="BU5" s="5"/>
      <c r="BV5" s="5"/>
      <c r="BW5" s="5"/>
      <c r="BX5" s="5"/>
      <c r="BY5" s="5"/>
      <c r="BZ5" s="5"/>
      <c r="CA5" s="5"/>
    </row>
    <row r="6" spans="1:108" ht="16.5" x14ac:dyDescent="0.25">
      <c r="A6" s="12">
        <v>0.125</v>
      </c>
      <c r="B6" s="5">
        <v>18.271000000000001</v>
      </c>
      <c r="C6" s="5">
        <v>19.46</v>
      </c>
      <c r="D6" s="5">
        <v>19.364999999999998</v>
      </c>
      <c r="E6" s="5">
        <v>21.079000000000001</v>
      </c>
      <c r="F6" s="7">
        <v>20.364999999999998</v>
      </c>
      <c r="G6" s="5">
        <v>14.816000000000001</v>
      </c>
      <c r="H6" s="5">
        <v>14.673</v>
      </c>
      <c r="I6" s="5">
        <v>17.010999999999999</v>
      </c>
      <c r="J6" s="5">
        <v>11.662000000000001</v>
      </c>
      <c r="K6" s="5">
        <v>17.082000000000001</v>
      </c>
      <c r="L6" s="5">
        <v>18.247</v>
      </c>
      <c r="M6" s="5">
        <v>20.030999999999999</v>
      </c>
      <c r="N6" s="5">
        <v>20.198</v>
      </c>
      <c r="O6" s="5">
        <v>22.943999999999999</v>
      </c>
      <c r="P6" s="5">
        <v>21.867000000000001</v>
      </c>
      <c r="Q6" s="5">
        <v>23.184000000000001</v>
      </c>
      <c r="R6" s="5">
        <v>20.841000000000001</v>
      </c>
      <c r="S6" s="5">
        <v>23.352</v>
      </c>
      <c r="T6" s="5">
        <v>22.25</v>
      </c>
      <c r="U6" s="5">
        <v>18.509</v>
      </c>
      <c r="V6" s="5">
        <v>15.247</v>
      </c>
      <c r="W6" s="5">
        <v>17.701000000000001</v>
      </c>
      <c r="X6" s="5">
        <v>19.532</v>
      </c>
      <c r="Y6" s="5">
        <v>17.510000000000002</v>
      </c>
      <c r="Z6" s="5">
        <v>16.225000000000001</v>
      </c>
      <c r="AA6" s="5">
        <v>17.937999999999999</v>
      </c>
      <c r="AB6" s="5">
        <v>20.388000000000002</v>
      </c>
      <c r="AC6" s="5">
        <v>20.079000000000001</v>
      </c>
      <c r="AD6" s="5">
        <v>21.675999999999998</v>
      </c>
      <c r="AE6" s="5">
        <v>18.224</v>
      </c>
      <c r="AF6" s="5">
        <v>19.103000000000002</v>
      </c>
      <c r="AG6" s="5">
        <v>20.603000000000002</v>
      </c>
      <c r="AH6" s="5">
        <v>19.318000000000001</v>
      </c>
      <c r="AI6" s="5">
        <v>18.175999999999998</v>
      </c>
      <c r="AJ6" s="5">
        <v>21.318000000000001</v>
      </c>
      <c r="AK6" s="5">
        <v>21.366</v>
      </c>
      <c r="AL6" s="5">
        <v>22.25</v>
      </c>
      <c r="AM6" s="5">
        <v>22.847999999999999</v>
      </c>
      <c r="AN6" s="5">
        <v>21.126999999999999</v>
      </c>
      <c r="AO6" s="5">
        <v>21.151</v>
      </c>
      <c r="AP6" s="5">
        <v>21.199000000000002</v>
      </c>
      <c r="AQ6" s="5">
        <v>21.914999999999999</v>
      </c>
      <c r="AR6" s="5">
        <v>20.984000000000002</v>
      </c>
      <c r="AS6" s="5">
        <v>21.484999999999999</v>
      </c>
      <c r="AT6" s="5">
        <v>19.007999999999999</v>
      </c>
      <c r="AU6" s="5">
        <v>20.673999999999999</v>
      </c>
      <c r="AV6" s="5">
        <v>20.698</v>
      </c>
      <c r="AW6" s="5">
        <v>23.376000000000001</v>
      </c>
      <c r="AX6" s="5">
        <v>23.28</v>
      </c>
      <c r="AY6" s="5">
        <v>23.207999999999998</v>
      </c>
      <c r="AZ6" s="5">
        <v>19.817</v>
      </c>
      <c r="BA6" s="5">
        <v>23.448</v>
      </c>
      <c r="BB6" s="5">
        <v>24.338999999999999</v>
      </c>
      <c r="BC6" s="5">
        <v>24.388000000000002</v>
      </c>
      <c r="BD6" s="5">
        <v>24.195</v>
      </c>
      <c r="BE6" s="5">
        <v>23.593</v>
      </c>
      <c r="BF6" s="5">
        <v>22.753</v>
      </c>
      <c r="BG6" s="5">
        <v>23.713000000000001</v>
      </c>
      <c r="BH6" s="5">
        <v>24.388000000000002</v>
      </c>
      <c r="BI6" s="5">
        <v>23.593</v>
      </c>
      <c r="BJ6" s="5">
        <v>24.05</v>
      </c>
      <c r="BK6" s="5">
        <v>24.507999999999999</v>
      </c>
      <c r="BL6" s="5">
        <v>24.870999999999999</v>
      </c>
      <c r="BM6" s="5">
        <v>25.113</v>
      </c>
      <c r="BN6" s="5">
        <v>24.823</v>
      </c>
      <c r="BO6" s="5">
        <v>24.146000000000001</v>
      </c>
      <c r="BP6" s="5">
        <v>24.943999999999999</v>
      </c>
      <c r="BQ6" s="5">
        <v>25.404</v>
      </c>
      <c r="BR6" s="5">
        <v>25.72</v>
      </c>
      <c r="BS6" s="5">
        <v>25.404</v>
      </c>
      <c r="BT6" s="5"/>
      <c r="BU6" s="5"/>
      <c r="BV6" s="5"/>
      <c r="BW6" s="5"/>
      <c r="BX6" s="5"/>
      <c r="BY6" s="5"/>
      <c r="BZ6" s="5"/>
      <c r="CA6" s="5"/>
    </row>
    <row r="7" spans="1:108" ht="16.5" x14ac:dyDescent="0.25">
      <c r="A7" s="12">
        <v>0.16666666666666699</v>
      </c>
      <c r="B7" s="5">
        <v>18.960999999999999</v>
      </c>
      <c r="C7" s="5">
        <v>19.175000000000001</v>
      </c>
      <c r="D7" s="5">
        <v>19.27</v>
      </c>
      <c r="E7" s="5">
        <v>20.173999999999999</v>
      </c>
      <c r="F7" s="7">
        <v>20.245999999999999</v>
      </c>
      <c r="G7" s="5">
        <v>14.457000000000001</v>
      </c>
      <c r="H7" s="5">
        <v>14.864000000000001</v>
      </c>
      <c r="I7" s="5">
        <v>16.654</v>
      </c>
      <c r="J7" s="5">
        <v>11.029</v>
      </c>
      <c r="K7" s="5">
        <v>16.271999999999998</v>
      </c>
      <c r="L7" s="5">
        <v>18.081</v>
      </c>
      <c r="M7" s="5">
        <v>20.698</v>
      </c>
      <c r="N7" s="5">
        <v>19.46</v>
      </c>
      <c r="O7" s="5">
        <v>23.256</v>
      </c>
      <c r="P7" s="5">
        <v>21.533000000000001</v>
      </c>
      <c r="Q7" s="5">
        <v>23.352</v>
      </c>
      <c r="R7" s="5">
        <v>20.77</v>
      </c>
      <c r="S7" s="5">
        <v>23.448</v>
      </c>
      <c r="T7" s="5">
        <v>22.13</v>
      </c>
      <c r="U7" s="5">
        <v>17.795999999999999</v>
      </c>
      <c r="V7" s="5">
        <v>15.223000000000001</v>
      </c>
      <c r="W7" s="5">
        <v>17.605</v>
      </c>
      <c r="X7" s="5">
        <v>19.579000000000001</v>
      </c>
      <c r="Y7" s="5">
        <v>17.463000000000001</v>
      </c>
      <c r="Z7" s="5">
        <v>16.463000000000001</v>
      </c>
      <c r="AA7" s="5">
        <v>17.558</v>
      </c>
      <c r="AB7" s="5">
        <v>19.936</v>
      </c>
      <c r="AC7" s="5">
        <v>19.792999999999999</v>
      </c>
      <c r="AD7" s="5">
        <v>21.581</v>
      </c>
      <c r="AE7" s="5">
        <v>17.818999999999999</v>
      </c>
      <c r="AF7" s="5">
        <v>19.318000000000001</v>
      </c>
      <c r="AG7" s="5">
        <v>20.484000000000002</v>
      </c>
      <c r="AH7" s="5">
        <v>19.555</v>
      </c>
      <c r="AI7" s="5">
        <v>18.579999999999998</v>
      </c>
      <c r="AJ7" s="5">
        <v>20.984000000000002</v>
      </c>
      <c r="AK7" s="5">
        <v>20.936</v>
      </c>
      <c r="AL7" s="5">
        <v>22.058</v>
      </c>
      <c r="AM7" s="5">
        <v>22.753</v>
      </c>
      <c r="AN7" s="5">
        <v>21.437000000000001</v>
      </c>
      <c r="AO7" s="5">
        <v>21.509</v>
      </c>
      <c r="AP7" s="5">
        <v>20.792999999999999</v>
      </c>
      <c r="AQ7" s="5">
        <v>21.771999999999998</v>
      </c>
      <c r="AR7" s="5">
        <v>20.698</v>
      </c>
      <c r="AS7" s="5">
        <v>21.652000000000001</v>
      </c>
      <c r="AT7" s="5">
        <v>18.556999999999999</v>
      </c>
      <c r="AU7" s="5">
        <v>20.103000000000002</v>
      </c>
      <c r="AV7" s="5">
        <v>20.292999999999999</v>
      </c>
      <c r="AW7" s="5">
        <v>23.423999999999999</v>
      </c>
      <c r="AX7" s="5">
        <v>23.28</v>
      </c>
      <c r="AY7" s="5">
        <v>22.896000000000001</v>
      </c>
      <c r="AZ7" s="5">
        <v>20.079000000000001</v>
      </c>
      <c r="BA7" s="5">
        <v>23.809000000000001</v>
      </c>
      <c r="BB7" s="5">
        <v>24.677</v>
      </c>
      <c r="BC7" s="5">
        <v>23.689</v>
      </c>
      <c r="BD7" s="5">
        <v>24.388000000000002</v>
      </c>
      <c r="BE7" s="5">
        <v>23.135999999999999</v>
      </c>
      <c r="BF7" s="5">
        <v>22.92</v>
      </c>
      <c r="BG7" s="5">
        <v>23.785</v>
      </c>
      <c r="BH7" s="5">
        <v>24.097999999999999</v>
      </c>
      <c r="BI7" s="5">
        <v>23.28</v>
      </c>
      <c r="BJ7" s="5">
        <v>23.954000000000001</v>
      </c>
      <c r="BK7" s="5">
        <v>24.556999999999999</v>
      </c>
      <c r="BL7" s="5">
        <v>25.55</v>
      </c>
      <c r="BM7" s="5">
        <v>25.355</v>
      </c>
      <c r="BN7" s="5">
        <v>24.46</v>
      </c>
      <c r="BO7" s="5">
        <v>24.122</v>
      </c>
      <c r="BP7" s="5">
        <v>24.677</v>
      </c>
      <c r="BQ7" s="5">
        <v>25.234000000000002</v>
      </c>
      <c r="BR7" s="5">
        <v>25.744</v>
      </c>
      <c r="BS7" s="5">
        <v>25.283000000000001</v>
      </c>
      <c r="BT7" s="5"/>
      <c r="BU7" s="5"/>
      <c r="BV7" s="5"/>
      <c r="BW7" s="5"/>
      <c r="BX7" s="5"/>
      <c r="BY7" s="5"/>
      <c r="BZ7" s="5"/>
      <c r="CA7" s="5"/>
    </row>
    <row r="8" spans="1:108" ht="16.5" x14ac:dyDescent="0.25">
      <c r="A8" s="12">
        <v>0.20833333333333301</v>
      </c>
      <c r="B8" s="5">
        <v>18.984999999999999</v>
      </c>
      <c r="C8" s="5">
        <v>19.413</v>
      </c>
      <c r="D8" s="5">
        <v>19.436</v>
      </c>
      <c r="E8" s="5">
        <v>20.030999999999999</v>
      </c>
      <c r="F8" s="7">
        <v>20.268999999999998</v>
      </c>
      <c r="G8" s="5">
        <v>14.409000000000001</v>
      </c>
      <c r="H8" s="5">
        <v>15.055</v>
      </c>
      <c r="I8" s="5">
        <v>16.725000000000001</v>
      </c>
      <c r="J8" s="5">
        <v>11.782999999999999</v>
      </c>
      <c r="K8" s="5">
        <v>17.390999999999998</v>
      </c>
      <c r="L8" s="5">
        <v>18.913</v>
      </c>
      <c r="M8" s="5">
        <v>20.65</v>
      </c>
      <c r="N8" s="5">
        <v>20.268999999999998</v>
      </c>
      <c r="O8" s="5">
        <v>23.736999999999998</v>
      </c>
      <c r="P8" s="5">
        <v>22.440999999999999</v>
      </c>
      <c r="Q8" s="5">
        <v>23.664999999999999</v>
      </c>
      <c r="R8" s="5">
        <v>21.175000000000001</v>
      </c>
      <c r="S8" s="5">
        <v>23.521000000000001</v>
      </c>
      <c r="T8" s="5">
        <v>22.274000000000001</v>
      </c>
      <c r="U8" s="5">
        <v>17.533999999999999</v>
      </c>
      <c r="V8" s="5">
        <v>16.271999999999998</v>
      </c>
      <c r="W8" s="5">
        <v>17.890999999999998</v>
      </c>
      <c r="X8" s="5">
        <v>20.079000000000001</v>
      </c>
      <c r="Y8" s="5">
        <v>17.890999999999998</v>
      </c>
      <c r="Z8" s="5">
        <v>17.177</v>
      </c>
      <c r="AA8" s="5">
        <v>18.295000000000002</v>
      </c>
      <c r="AB8" s="5">
        <v>20.46</v>
      </c>
      <c r="AC8" s="5">
        <v>20.722000000000001</v>
      </c>
      <c r="AD8" s="5">
        <v>21.675999999999998</v>
      </c>
      <c r="AE8" s="5">
        <v>18.818000000000001</v>
      </c>
      <c r="AF8" s="5">
        <v>19.77</v>
      </c>
      <c r="AG8" s="5">
        <v>20.792999999999999</v>
      </c>
      <c r="AH8" s="5">
        <v>20.198</v>
      </c>
      <c r="AI8" s="5">
        <v>19.056000000000001</v>
      </c>
      <c r="AJ8" s="5">
        <v>21.724</v>
      </c>
      <c r="AK8" s="5">
        <v>22.178000000000001</v>
      </c>
      <c r="AL8" s="5">
        <v>23.015999999999998</v>
      </c>
      <c r="AM8" s="5">
        <v>23.064</v>
      </c>
      <c r="AN8" s="5">
        <v>21.890999999999998</v>
      </c>
      <c r="AO8" s="5">
        <v>22.465</v>
      </c>
      <c r="AP8" s="5">
        <v>21.556999999999999</v>
      </c>
      <c r="AQ8" s="5">
        <v>22.609000000000002</v>
      </c>
      <c r="AR8" s="5">
        <v>21.986999999999998</v>
      </c>
      <c r="AS8" s="5">
        <v>21.818999999999999</v>
      </c>
      <c r="AT8" s="5">
        <v>20.411999999999999</v>
      </c>
      <c r="AU8" s="5">
        <v>21.867000000000001</v>
      </c>
      <c r="AV8" s="5">
        <v>21.509</v>
      </c>
      <c r="AW8" s="5">
        <v>24.026</v>
      </c>
      <c r="AX8" s="5">
        <v>24.026</v>
      </c>
      <c r="AY8" s="5">
        <v>24.484000000000002</v>
      </c>
      <c r="AZ8" s="5">
        <v>20.96</v>
      </c>
      <c r="BA8" s="5">
        <v>24.436</v>
      </c>
      <c r="BB8" s="5">
        <v>25.257999999999999</v>
      </c>
      <c r="BC8" s="5">
        <v>25.137</v>
      </c>
      <c r="BD8" s="5">
        <v>25.113</v>
      </c>
      <c r="BE8" s="5">
        <v>24.870999999999999</v>
      </c>
      <c r="BF8" s="5">
        <v>24.363</v>
      </c>
      <c r="BG8" s="5">
        <v>25.355</v>
      </c>
      <c r="BH8" s="5">
        <v>25.768000000000001</v>
      </c>
      <c r="BI8" s="5">
        <v>24.652999999999999</v>
      </c>
      <c r="BJ8" s="5">
        <v>25.065000000000001</v>
      </c>
      <c r="BK8" s="5">
        <v>25.986999999999998</v>
      </c>
      <c r="BL8" s="5">
        <v>26.622</v>
      </c>
      <c r="BM8" s="5">
        <v>26.402000000000001</v>
      </c>
      <c r="BN8" s="5">
        <v>26.134</v>
      </c>
      <c r="BO8" s="5">
        <v>25.452999999999999</v>
      </c>
      <c r="BP8" s="5">
        <v>26.475000000000001</v>
      </c>
      <c r="BQ8" s="5">
        <v>26.646000000000001</v>
      </c>
      <c r="BR8" s="5">
        <v>27.283999999999999</v>
      </c>
      <c r="BS8" s="5">
        <v>26.329000000000001</v>
      </c>
      <c r="BT8" s="5"/>
      <c r="BU8" s="5"/>
      <c r="BV8" s="5"/>
      <c r="BW8" s="5"/>
      <c r="BX8" s="5"/>
      <c r="BY8" s="5"/>
      <c r="BZ8" s="5"/>
      <c r="CA8" s="5"/>
    </row>
    <row r="9" spans="1:108" ht="16.5" x14ac:dyDescent="0.25">
      <c r="A9" s="12">
        <v>0.25</v>
      </c>
      <c r="B9" s="5">
        <v>22.393000000000001</v>
      </c>
      <c r="C9" s="5">
        <v>20.341000000000001</v>
      </c>
      <c r="D9" s="5">
        <v>20.745999999999999</v>
      </c>
      <c r="E9" s="5">
        <v>21.986999999999998</v>
      </c>
      <c r="F9" s="7">
        <v>20.722000000000001</v>
      </c>
      <c r="G9" s="5">
        <v>14.96</v>
      </c>
      <c r="H9" s="5">
        <v>15.438000000000001</v>
      </c>
      <c r="I9" s="5">
        <v>16.606000000000002</v>
      </c>
      <c r="J9" s="5">
        <v>21.079000000000001</v>
      </c>
      <c r="K9" s="5">
        <v>21.126999999999999</v>
      </c>
      <c r="L9" s="5">
        <v>20.388000000000002</v>
      </c>
      <c r="M9" s="5">
        <v>28.593</v>
      </c>
      <c r="N9" s="5">
        <v>24.46</v>
      </c>
      <c r="O9" s="5">
        <v>25.161999999999999</v>
      </c>
      <c r="P9" s="5">
        <v>26.475000000000001</v>
      </c>
      <c r="Q9" s="5">
        <v>26.425999999999998</v>
      </c>
      <c r="R9" s="5">
        <v>26.646000000000001</v>
      </c>
      <c r="S9" s="5">
        <v>25.452999999999999</v>
      </c>
      <c r="T9" s="5">
        <v>24.436</v>
      </c>
      <c r="U9" s="5">
        <v>19.673999999999999</v>
      </c>
      <c r="V9" s="5">
        <v>19.77</v>
      </c>
      <c r="W9" s="5">
        <v>19.364999999999998</v>
      </c>
      <c r="X9" s="5">
        <v>22.106000000000002</v>
      </c>
      <c r="Y9" s="5">
        <v>19.175000000000001</v>
      </c>
      <c r="Z9" s="5">
        <v>18.794</v>
      </c>
      <c r="AA9" s="5">
        <v>21.199000000000002</v>
      </c>
      <c r="AB9" s="5">
        <v>22.274000000000001</v>
      </c>
      <c r="AC9" s="5">
        <v>23.856999999999999</v>
      </c>
      <c r="AD9" s="5">
        <v>22.847999999999999</v>
      </c>
      <c r="AE9" s="5">
        <v>21.890999999999998</v>
      </c>
      <c r="AF9" s="5">
        <v>21.318000000000001</v>
      </c>
      <c r="AG9" s="5">
        <v>22.082000000000001</v>
      </c>
      <c r="AH9" s="5">
        <v>23.327999999999999</v>
      </c>
      <c r="AI9" s="5">
        <v>20.388000000000002</v>
      </c>
      <c r="AJ9" s="5">
        <v>22.010999999999999</v>
      </c>
      <c r="AK9" s="5">
        <v>23.785</v>
      </c>
      <c r="AL9" s="5">
        <v>24.436</v>
      </c>
      <c r="AM9" s="5">
        <v>23.664999999999999</v>
      </c>
      <c r="AN9" s="5">
        <v>23.088000000000001</v>
      </c>
      <c r="AO9" s="5">
        <v>23.93</v>
      </c>
      <c r="AP9" s="5">
        <v>23.16</v>
      </c>
      <c r="AQ9" s="5">
        <v>23.472000000000001</v>
      </c>
      <c r="AR9" s="5">
        <v>23.256</v>
      </c>
      <c r="AS9" s="5">
        <v>22.033999999999999</v>
      </c>
      <c r="AT9" s="5">
        <v>23.736999999999998</v>
      </c>
      <c r="AU9" s="5">
        <v>23.352</v>
      </c>
      <c r="AV9" s="5">
        <v>24.363</v>
      </c>
      <c r="AW9" s="5">
        <v>24.725999999999999</v>
      </c>
      <c r="AX9" s="5">
        <v>24.436</v>
      </c>
      <c r="AY9" s="5">
        <v>25.113</v>
      </c>
      <c r="AZ9" s="5">
        <v>25.065000000000001</v>
      </c>
      <c r="BA9" s="5">
        <v>25.695</v>
      </c>
      <c r="BB9" s="5">
        <v>26.768999999999998</v>
      </c>
      <c r="BC9" s="5">
        <v>28.023</v>
      </c>
      <c r="BD9" s="5">
        <v>25.986999999999998</v>
      </c>
      <c r="BE9" s="5">
        <v>26.402000000000001</v>
      </c>
      <c r="BF9" s="5">
        <v>27.85</v>
      </c>
      <c r="BG9" s="5">
        <v>29.164999999999999</v>
      </c>
      <c r="BH9" s="5">
        <v>29.114999999999998</v>
      </c>
      <c r="BI9" s="5">
        <v>28.667000000000002</v>
      </c>
      <c r="BJ9" s="5">
        <v>28.593</v>
      </c>
      <c r="BK9" s="5">
        <v>27.186</v>
      </c>
      <c r="BL9" s="5">
        <v>28.716999999999999</v>
      </c>
      <c r="BM9" s="5">
        <v>28.097000000000001</v>
      </c>
      <c r="BN9" s="5">
        <v>27.481000000000002</v>
      </c>
      <c r="BO9" s="5">
        <v>29.515000000000001</v>
      </c>
      <c r="BP9" s="5">
        <v>29.29</v>
      </c>
      <c r="BQ9" s="5">
        <v>29.54</v>
      </c>
      <c r="BR9" s="5">
        <v>30.393999999999998</v>
      </c>
      <c r="BS9" s="5">
        <v>28.667000000000002</v>
      </c>
      <c r="BT9" s="5"/>
      <c r="BU9" s="5"/>
      <c r="BV9" s="5"/>
      <c r="BW9" s="5"/>
      <c r="BX9" s="5"/>
      <c r="BY9" s="5"/>
      <c r="BZ9" s="5"/>
      <c r="CA9" s="5"/>
    </row>
    <row r="10" spans="1:108" ht="16.5" x14ac:dyDescent="0.25">
      <c r="A10" s="12">
        <v>0.29166666666666702</v>
      </c>
      <c r="B10" s="5">
        <v>27.234999999999999</v>
      </c>
      <c r="C10" s="5">
        <v>22.704999999999998</v>
      </c>
      <c r="D10" s="5">
        <v>24.968</v>
      </c>
      <c r="E10" s="5">
        <v>29.065000000000001</v>
      </c>
      <c r="F10" s="7">
        <v>21.245999999999999</v>
      </c>
      <c r="G10" s="5">
        <v>14.577</v>
      </c>
      <c r="H10" s="5">
        <v>16.533999999999999</v>
      </c>
      <c r="I10" s="5">
        <v>16.748999999999999</v>
      </c>
      <c r="J10" s="5">
        <v>23.472000000000001</v>
      </c>
      <c r="K10" s="5">
        <v>28.393999999999998</v>
      </c>
      <c r="L10" s="5">
        <v>26.231000000000002</v>
      </c>
      <c r="M10" s="5">
        <v>34.097000000000001</v>
      </c>
      <c r="N10" s="5">
        <v>32.845999999999997</v>
      </c>
      <c r="O10" s="5">
        <v>26.768999999999998</v>
      </c>
      <c r="P10" s="5">
        <v>29.74</v>
      </c>
      <c r="Q10" s="5">
        <v>28.023</v>
      </c>
      <c r="R10" s="5">
        <v>34.36</v>
      </c>
      <c r="S10" s="5">
        <v>31.585999999999999</v>
      </c>
      <c r="T10" s="5">
        <v>29.388999999999999</v>
      </c>
      <c r="U10" s="5">
        <v>23.664999999999999</v>
      </c>
      <c r="V10" s="5">
        <v>28.27</v>
      </c>
      <c r="W10" s="5">
        <v>21.460999999999999</v>
      </c>
      <c r="X10" s="5">
        <v>26.036000000000001</v>
      </c>
      <c r="Y10" s="5">
        <v>18.913</v>
      </c>
      <c r="Z10" s="5">
        <v>24.05</v>
      </c>
      <c r="AA10" s="5">
        <v>24.122</v>
      </c>
      <c r="AB10" s="5">
        <v>24.895</v>
      </c>
      <c r="AC10" s="5">
        <v>27.875</v>
      </c>
      <c r="AD10" s="5">
        <v>23.568999999999999</v>
      </c>
      <c r="AE10" s="5">
        <v>25.670999999999999</v>
      </c>
      <c r="AF10" s="5">
        <v>26.597999999999999</v>
      </c>
      <c r="AG10" s="5">
        <v>24.388000000000002</v>
      </c>
      <c r="AH10" s="5">
        <v>26.792999999999999</v>
      </c>
      <c r="AI10" s="5">
        <v>25.015999999999998</v>
      </c>
      <c r="AJ10" s="5">
        <v>24.122</v>
      </c>
      <c r="AK10" s="5">
        <v>26.890999999999998</v>
      </c>
      <c r="AL10" s="5">
        <v>27.259</v>
      </c>
      <c r="AM10" s="5">
        <v>25.137</v>
      </c>
      <c r="AN10" s="5">
        <v>27.358000000000001</v>
      </c>
      <c r="AO10" s="5">
        <v>24.001999999999999</v>
      </c>
      <c r="AP10" s="5">
        <v>24.46</v>
      </c>
      <c r="AQ10" s="5">
        <v>28.419</v>
      </c>
      <c r="AR10" s="5">
        <v>24.774000000000001</v>
      </c>
      <c r="AS10" s="5">
        <v>22.154</v>
      </c>
      <c r="AT10" s="5">
        <v>26.158000000000001</v>
      </c>
      <c r="AU10" s="5">
        <v>25.817</v>
      </c>
      <c r="AV10" s="5">
        <v>25.21</v>
      </c>
      <c r="AW10" s="5">
        <v>26.231000000000002</v>
      </c>
      <c r="AX10" s="5">
        <v>26.916</v>
      </c>
      <c r="AY10" s="5">
        <v>26.012</v>
      </c>
      <c r="AZ10" s="5">
        <v>26.841999999999999</v>
      </c>
      <c r="BA10" s="5">
        <v>27.456</v>
      </c>
      <c r="BB10" s="5">
        <v>27.652999999999999</v>
      </c>
      <c r="BC10" s="5">
        <v>30.242999999999999</v>
      </c>
      <c r="BD10" s="5">
        <v>28.32</v>
      </c>
      <c r="BE10" s="5">
        <v>29.463999999999999</v>
      </c>
      <c r="BF10" s="5">
        <v>31.382000000000001</v>
      </c>
      <c r="BG10" s="5">
        <v>32.716999999999999</v>
      </c>
      <c r="BH10" s="5">
        <v>32.639000000000003</v>
      </c>
      <c r="BI10" s="5">
        <v>32.872</v>
      </c>
      <c r="BJ10" s="5">
        <v>31.306000000000001</v>
      </c>
      <c r="BK10" s="5">
        <v>31.001000000000001</v>
      </c>
      <c r="BL10" s="5">
        <v>30.797999999999998</v>
      </c>
      <c r="BM10" s="5">
        <v>30.52</v>
      </c>
      <c r="BN10" s="5">
        <v>29.89</v>
      </c>
      <c r="BO10" s="5">
        <v>32.253</v>
      </c>
      <c r="BP10" s="5">
        <v>32.51</v>
      </c>
      <c r="BQ10" s="5">
        <v>32.639000000000003</v>
      </c>
      <c r="BR10" s="5">
        <v>33.156999999999996</v>
      </c>
      <c r="BS10" s="5">
        <v>30.596</v>
      </c>
      <c r="BT10" s="5"/>
      <c r="BU10" s="5"/>
      <c r="BV10" s="5"/>
      <c r="BW10" s="5"/>
      <c r="BX10" s="5"/>
      <c r="BY10" s="5"/>
      <c r="BZ10" s="5"/>
      <c r="CA10" s="5"/>
    </row>
    <row r="11" spans="1:108" ht="16.5" x14ac:dyDescent="0.25">
      <c r="A11" s="12">
        <v>0.33333333333333298</v>
      </c>
      <c r="B11" s="5">
        <v>29.364999999999998</v>
      </c>
      <c r="C11" s="5">
        <v>29.09</v>
      </c>
      <c r="D11" s="5">
        <v>26.597999999999999</v>
      </c>
      <c r="E11" s="5">
        <v>34.491999999999997</v>
      </c>
      <c r="F11" s="7">
        <v>21.939</v>
      </c>
      <c r="G11" s="5">
        <v>14.553000000000001</v>
      </c>
      <c r="H11" s="5">
        <v>18.603999999999999</v>
      </c>
      <c r="I11" s="5">
        <v>16.748999999999999</v>
      </c>
      <c r="J11" s="5">
        <v>25.866</v>
      </c>
      <c r="K11" s="5">
        <v>30.773</v>
      </c>
      <c r="L11" s="5">
        <v>31.306000000000001</v>
      </c>
      <c r="M11" s="5">
        <v>35.075000000000003</v>
      </c>
      <c r="N11" s="5">
        <v>37.124000000000002</v>
      </c>
      <c r="O11" s="5">
        <v>28.742000000000001</v>
      </c>
      <c r="P11" s="5">
        <v>31.713999999999999</v>
      </c>
      <c r="Q11" s="5">
        <v>27.776</v>
      </c>
      <c r="R11" s="5">
        <v>35.743000000000002</v>
      </c>
      <c r="S11" s="5">
        <v>34.201999999999998</v>
      </c>
      <c r="T11" s="5">
        <v>32.33</v>
      </c>
      <c r="U11" s="5">
        <v>27.652999999999999</v>
      </c>
      <c r="V11" s="5">
        <v>31.280999999999999</v>
      </c>
      <c r="W11" s="5">
        <v>24.46</v>
      </c>
      <c r="X11" s="5">
        <v>26.231000000000002</v>
      </c>
      <c r="Y11" s="5">
        <v>19.46</v>
      </c>
      <c r="Z11" s="5">
        <v>26.451000000000001</v>
      </c>
      <c r="AA11" s="5">
        <v>27.087</v>
      </c>
      <c r="AB11" s="5">
        <v>28.393999999999998</v>
      </c>
      <c r="AC11" s="5">
        <v>30.117000000000001</v>
      </c>
      <c r="AD11" s="5">
        <v>25.623000000000001</v>
      </c>
      <c r="AE11" s="5">
        <v>29.388999999999999</v>
      </c>
      <c r="AF11" s="5">
        <v>30.824000000000002</v>
      </c>
      <c r="AG11" s="5">
        <v>27.652999999999999</v>
      </c>
      <c r="AH11" s="5">
        <v>29.19</v>
      </c>
      <c r="AI11" s="5">
        <v>24.581</v>
      </c>
      <c r="AJ11" s="5">
        <v>29.54</v>
      </c>
      <c r="AK11" s="5">
        <v>32.124000000000002</v>
      </c>
      <c r="AL11" s="5">
        <v>28.097000000000001</v>
      </c>
      <c r="AM11" s="5">
        <v>28.815999999999999</v>
      </c>
      <c r="AN11" s="5">
        <v>32.639000000000003</v>
      </c>
      <c r="AO11" s="5">
        <v>24.388000000000002</v>
      </c>
      <c r="AP11" s="5">
        <v>29.991</v>
      </c>
      <c r="AQ11" s="5">
        <v>27.358000000000001</v>
      </c>
      <c r="AR11" s="5">
        <v>27.111999999999998</v>
      </c>
      <c r="AS11" s="5">
        <v>21.795000000000002</v>
      </c>
      <c r="AT11" s="5">
        <v>29.015000000000001</v>
      </c>
      <c r="AU11" s="5">
        <v>29.614999999999998</v>
      </c>
      <c r="AV11" s="5">
        <v>27.579000000000001</v>
      </c>
      <c r="AW11" s="5">
        <v>26.28</v>
      </c>
      <c r="AX11" s="5">
        <v>28.196000000000002</v>
      </c>
      <c r="AY11" s="5">
        <v>27.53</v>
      </c>
      <c r="AZ11" s="5">
        <v>29.19</v>
      </c>
      <c r="BA11" s="5">
        <v>30.849</v>
      </c>
      <c r="BB11" s="5">
        <v>32.174999999999997</v>
      </c>
      <c r="BC11" s="5">
        <v>31.433</v>
      </c>
      <c r="BD11" s="5">
        <v>31.23</v>
      </c>
      <c r="BE11" s="5">
        <v>30.773</v>
      </c>
      <c r="BF11" s="5">
        <v>32.226999999999997</v>
      </c>
      <c r="BG11" s="5">
        <v>33.442999999999998</v>
      </c>
      <c r="BH11" s="5">
        <v>32.82</v>
      </c>
      <c r="BI11" s="5">
        <v>33.209000000000003</v>
      </c>
      <c r="BJ11" s="5">
        <v>32.716999999999999</v>
      </c>
      <c r="BK11" s="5">
        <v>32.201000000000001</v>
      </c>
      <c r="BL11" s="5">
        <v>32.536000000000001</v>
      </c>
      <c r="BM11" s="5">
        <v>33.417000000000002</v>
      </c>
      <c r="BN11" s="5">
        <v>32.354999999999997</v>
      </c>
      <c r="BO11" s="5">
        <v>32.948999999999998</v>
      </c>
      <c r="BP11" s="5">
        <v>33.442999999999998</v>
      </c>
      <c r="BQ11" s="5">
        <v>33.808999999999997</v>
      </c>
      <c r="BR11" s="5">
        <v>34.704000000000001</v>
      </c>
      <c r="BS11" s="5">
        <v>33.417000000000002</v>
      </c>
      <c r="BT11" s="5"/>
      <c r="BU11" s="5"/>
      <c r="BV11" s="5"/>
      <c r="BW11" s="5"/>
      <c r="BX11" s="5"/>
      <c r="BY11" s="5"/>
      <c r="BZ11" s="5"/>
      <c r="CA11" s="5"/>
    </row>
    <row r="12" spans="1:108" ht="16.5" x14ac:dyDescent="0.25">
      <c r="A12" s="13">
        <v>0.375</v>
      </c>
      <c r="B12" s="5">
        <v>32.948999999999998</v>
      </c>
      <c r="C12" s="5">
        <v>32.381</v>
      </c>
      <c r="D12" s="5">
        <v>32.613</v>
      </c>
      <c r="E12" s="5">
        <v>33.156999999999996</v>
      </c>
      <c r="F12" s="7">
        <v>23.736999999999998</v>
      </c>
      <c r="G12" s="5">
        <v>15.366</v>
      </c>
      <c r="H12" s="5">
        <v>20.841000000000001</v>
      </c>
      <c r="I12" s="5">
        <v>17.033999999999999</v>
      </c>
      <c r="J12" s="5">
        <v>27.677</v>
      </c>
      <c r="K12" s="5">
        <v>31.459</v>
      </c>
      <c r="L12" s="5">
        <v>34.308</v>
      </c>
      <c r="M12" s="5">
        <v>36.497999999999998</v>
      </c>
      <c r="N12" s="5">
        <v>37.206000000000003</v>
      </c>
      <c r="O12" s="5">
        <v>32.741999999999997</v>
      </c>
      <c r="P12" s="5">
        <v>33.991999999999997</v>
      </c>
      <c r="Q12" s="5">
        <v>29.614999999999998</v>
      </c>
      <c r="R12" s="5">
        <v>36.226999999999997</v>
      </c>
      <c r="S12" s="5">
        <v>35.957999999999998</v>
      </c>
      <c r="T12" s="5">
        <v>35.555</v>
      </c>
      <c r="U12" s="5">
        <v>30.443999999999999</v>
      </c>
      <c r="V12" s="5">
        <v>33.052999999999997</v>
      </c>
      <c r="W12" s="5">
        <v>27.875</v>
      </c>
      <c r="X12" s="5">
        <v>27.087</v>
      </c>
      <c r="Y12" s="5">
        <v>20.317</v>
      </c>
      <c r="Z12" s="5">
        <v>28.097000000000001</v>
      </c>
      <c r="AA12" s="5">
        <v>29.74</v>
      </c>
      <c r="AB12" s="5">
        <v>29.09</v>
      </c>
      <c r="AC12" s="5">
        <v>29.940999999999999</v>
      </c>
      <c r="AD12" s="5">
        <v>27.800999999999998</v>
      </c>
      <c r="AE12" s="5">
        <v>29.24</v>
      </c>
      <c r="AF12" s="5">
        <v>32.201000000000001</v>
      </c>
      <c r="AG12" s="5">
        <v>30.393999999999998</v>
      </c>
      <c r="AH12" s="5">
        <v>30.748000000000001</v>
      </c>
      <c r="AI12" s="5">
        <v>30.242999999999999</v>
      </c>
      <c r="AJ12" s="5">
        <v>31.484000000000002</v>
      </c>
      <c r="AK12" s="5">
        <v>33.887</v>
      </c>
      <c r="AL12" s="5">
        <v>31.74</v>
      </c>
      <c r="AM12" s="5">
        <v>27.998000000000001</v>
      </c>
      <c r="AN12" s="5">
        <v>35.262</v>
      </c>
      <c r="AO12" s="5">
        <v>24.338999999999999</v>
      </c>
      <c r="AP12" s="5">
        <v>32.923999999999999</v>
      </c>
      <c r="AQ12" s="5">
        <v>31.561</v>
      </c>
      <c r="AR12" s="5">
        <v>32.021000000000001</v>
      </c>
      <c r="AS12" s="5">
        <v>21.867000000000001</v>
      </c>
      <c r="AT12" s="5">
        <v>29.388999999999999</v>
      </c>
      <c r="AU12" s="5">
        <v>26.818000000000001</v>
      </c>
      <c r="AV12" s="5">
        <v>29.966000000000001</v>
      </c>
      <c r="AW12" s="5">
        <v>27.677</v>
      </c>
      <c r="AX12" s="5">
        <v>29.89</v>
      </c>
      <c r="AY12" s="5">
        <v>29.015000000000001</v>
      </c>
      <c r="AZ12" s="5">
        <v>33.131</v>
      </c>
      <c r="BA12" s="5">
        <v>32.639000000000003</v>
      </c>
      <c r="BB12" s="5">
        <v>34.942</v>
      </c>
      <c r="BC12" s="5">
        <v>34.018999999999998</v>
      </c>
      <c r="BD12" s="5">
        <v>33.234999999999999</v>
      </c>
      <c r="BE12" s="5">
        <v>31.713999999999999</v>
      </c>
      <c r="BF12" s="5">
        <v>34.915999999999997</v>
      </c>
      <c r="BG12" s="5">
        <v>35.128</v>
      </c>
      <c r="BH12" s="5">
        <v>35.262</v>
      </c>
      <c r="BI12" s="5">
        <v>35.823</v>
      </c>
      <c r="BJ12" s="5">
        <v>35.636000000000003</v>
      </c>
      <c r="BK12" s="5">
        <v>35.287999999999997</v>
      </c>
      <c r="BL12" s="5">
        <v>34.334000000000003</v>
      </c>
      <c r="BM12" s="5">
        <v>34.412999999999997</v>
      </c>
      <c r="BN12" s="5">
        <v>33.756999999999998</v>
      </c>
      <c r="BO12" s="5">
        <v>34.756999999999998</v>
      </c>
      <c r="BP12" s="5">
        <v>34.045000000000002</v>
      </c>
      <c r="BQ12" s="5">
        <v>35.368000000000002</v>
      </c>
      <c r="BR12" s="5">
        <v>35.609000000000002</v>
      </c>
      <c r="BS12" s="5">
        <v>32.845999999999997</v>
      </c>
      <c r="BT12" s="5"/>
      <c r="BU12" s="5"/>
      <c r="BV12" s="5"/>
      <c r="BW12" s="5"/>
      <c r="BX12" s="5"/>
      <c r="BY12" s="5"/>
      <c r="BZ12" s="5"/>
      <c r="CA12" s="5"/>
    </row>
    <row r="13" spans="1:108" ht="16.5" x14ac:dyDescent="0.25">
      <c r="A13" s="13">
        <v>0.41666666666666702</v>
      </c>
      <c r="B13" s="5">
        <v>33.756999999999998</v>
      </c>
      <c r="C13" s="5">
        <v>35.957999999999998</v>
      </c>
      <c r="D13" s="5">
        <v>32.691000000000003</v>
      </c>
      <c r="E13" s="5">
        <v>35.314999999999998</v>
      </c>
      <c r="F13" s="7">
        <v>25.792999999999999</v>
      </c>
      <c r="G13" s="5">
        <v>16.225000000000001</v>
      </c>
      <c r="H13" s="5">
        <v>26.402000000000001</v>
      </c>
      <c r="I13" s="5">
        <v>18.081</v>
      </c>
      <c r="J13" s="5">
        <v>29.439</v>
      </c>
      <c r="K13" s="5">
        <v>30.849</v>
      </c>
      <c r="L13" s="5">
        <v>33.783000000000001</v>
      </c>
      <c r="M13" s="5">
        <v>34.124000000000002</v>
      </c>
      <c r="N13" s="5">
        <v>35.529000000000003</v>
      </c>
      <c r="O13" s="5">
        <v>33.027000000000001</v>
      </c>
      <c r="P13" s="5">
        <v>34.15</v>
      </c>
      <c r="Q13" s="5">
        <v>30.268000000000001</v>
      </c>
      <c r="R13" s="5">
        <v>36.091999999999999</v>
      </c>
      <c r="S13" s="5">
        <v>36.768999999999998</v>
      </c>
      <c r="T13" s="5">
        <v>36.417000000000002</v>
      </c>
      <c r="U13" s="5">
        <v>34.176000000000002</v>
      </c>
      <c r="V13" s="5">
        <v>32.484000000000002</v>
      </c>
      <c r="W13" s="5">
        <v>29.439</v>
      </c>
      <c r="X13" s="5">
        <v>28.295000000000002</v>
      </c>
      <c r="Y13" s="5">
        <v>22.369</v>
      </c>
      <c r="Z13" s="5">
        <v>29.565000000000001</v>
      </c>
      <c r="AA13" s="5">
        <v>31.867999999999999</v>
      </c>
      <c r="AB13" s="5">
        <v>30.696999999999999</v>
      </c>
      <c r="AC13" s="5">
        <v>30.925000000000001</v>
      </c>
      <c r="AD13" s="5">
        <v>29.89</v>
      </c>
      <c r="AE13" s="5">
        <v>30.9</v>
      </c>
      <c r="AF13" s="5">
        <v>32.33</v>
      </c>
      <c r="AG13" s="5">
        <v>30.620999999999999</v>
      </c>
      <c r="AH13" s="5">
        <v>27.579000000000001</v>
      </c>
      <c r="AI13" s="5">
        <v>28.071999999999999</v>
      </c>
      <c r="AJ13" s="5">
        <v>29.09</v>
      </c>
      <c r="AK13" s="5">
        <v>33.835000000000001</v>
      </c>
      <c r="AL13" s="5">
        <v>30.343</v>
      </c>
      <c r="AM13" s="5">
        <v>31.331</v>
      </c>
      <c r="AN13" s="5">
        <v>33.261000000000003</v>
      </c>
      <c r="AO13" s="5">
        <v>24.870999999999999</v>
      </c>
      <c r="AP13" s="5">
        <v>29.79</v>
      </c>
      <c r="AQ13" s="5">
        <v>28.641999999999999</v>
      </c>
      <c r="AR13" s="5">
        <v>30.596</v>
      </c>
      <c r="AS13" s="5">
        <v>21.818999999999999</v>
      </c>
      <c r="AT13" s="5">
        <v>30.95</v>
      </c>
      <c r="AU13" s="5">
        <v>31.815999999999999</v>
      </c>
      <c r="AV13" s="5">
        <v>31.535</v>
      </c>
      <c r="AW13" s="5">
        <v>26.841999999999999</v>
      </c>
      <c r="AX13" s="5">
        <v>31.867999999999999</v>
      </c>
      <c r="AY13" s="5">
        <v>33.677999999999997</v>
      </c>
      <c r="AZ13" s="5">
        <v>33.808999999999997</v>
      </c>
      <c r="BA13" s="5">
        <v>34.491999999999997</v>
      </c>
      <c r="BB13" s="5">
        <v>33.914000000000001</v>
      </c>
      <c r="BC13" s="5">
        <v>35.101999999999997</v>
      </c>
      <c r="BD13" s="5">
        <v>33.104999999999997</v>
      </c>
      <c r="BE13" s="5">
        <v>33.991999999999997</v>
      </c>
      <c r="BF13" s="5">
        <v>34.677</v>
      </c>
      <c r="BG13" s="5">
        <v>34.518999999999998</v>
      </c>
      <c r="BH13" s="5">
        <v>33.625999999999998</v>
      </c>
      <c r="BI13" s="5">
        <v>35.128</v>
      </c>
      <c r="BJ13" s="5">
        <v>34.651000000000003</v>
      </c>
      <c r="BK13" s="5">
        <v>34.518999999999998</v>
      </c>
      <c r="BL13" s="5">
        <v>33.860999999999997</v>
      </c>
      <c r="BM13" s="5">
        <v>34.863</v>
      </c>
      <c r="BN13" s="5">
        <v>32.872</v>
      </c>
      <c r="BO13" s="5">
        <v>32.975000000000001</v>
      </c>
      <c r="BP13" s="5">
        <v>33.548000000000002</v>
      </c>
      <c r="BQ13" s="5">
        <v>35.689</v>
      </c>
      <c r="BR13" s="5">
        <v>34.889000000000003</v>
      </c>
      <c r="BS13" s="5">
        <v>34.15</v>
      </c>
      <c r="BT13" s="5"/>
      <c r="BU13" s="5"/>
      <c r="BV13" s="5"/>
      <c r="BW13" s="5"/>
      <c r="BX13" s="5"/>
      <c r="BY13" s="5"/>
      <c r="BZ13" s="5"/>
      <c r="CA13" s="5"/>
    </row>
    <row r="14" spans="1:108" ht="16.5" x14ac:dyDescent="0.25">
      <c r="A14" s="13">
        <v>0.45833333333333298</v>
      </c>
      <c r="B14" s="5">
        <v>33.756999999999998</v>
      </c>
      <c r="C14" s="5">
        <v>33.313000000000002</v>
      </c>
      <c r="D14" s="5">
        <v>34.280999999999999</v>
      </c>
      <c r="E14" s="5">
        <v>36.987000000000002</v>
      </c>
      <c r="F14" s="7">
        <v>27.652999999999999</v>
      </c>
      <c r="G14" s="5">
        <v>16.606000000000002</v>
      </c>
      <c r="H14" s="5">
        <v>25.38</v>
      </c>
      <c r="I14" s="5">
        <v>18.437999999999999</v>
      </c>
      <c r="J14" s="5">
        <v>29.34</v>
      </c>
      <c r="K14" s="5">
        <v>32.768000000000001</v>
      </c>
      <c r="L14" s="5">
        <v>34.783000000000001</v>
      </c>
      <c r="M14" s="5">
        <v>35.234999999999999</v>
      </c>
      <c r="N14" s="5">
        <v>35.155000000000001</v>
      </c>
      <c r="O14" s="5">
        <v>33.652000000000001</v>
      </c>
      <c r="P14" s="5">
        <v>35.287999999999997</v>
      </c>
      <c r="Q14" s="5">
        <v>35.529000000000003</v>
      </c>
      <c r="R14" s="5">
        <v>37.783000000000001</v>
      </c>
      <c r="S14" s="5">
        <v>33.104999999999997</v>
      </c>
      <c r="T14" s="5">
        <v>35.609000000000002</v>
      </c>
      <c r="U14" s="5">
        <v>31.663</v>
      </c>
      <c r="V14" s="5">
        <v>33.625999999999998</v>
      </c>
      <c r="W14" s="5">
        <v>29.439</v>
      </c>
      <c r="X14" s="5">
        <v>30.141999999999999</v>
      </c>
      <c r="Y14" s="5">
        <v>27.186</v>
      </c>
      <c r="Z14" s="5">
        <v>31.689</v>
      </c>
      <c r="AA14" s="5">
        <v>30.95</v>
      </c>
      <c r="AB14" s="5">
        <v>31.408000000000001</v>
      </c>
      <c r="AC14" s="5">
        <v>31.408000000000001</v>
      </c>
      <c r="AD14" s="5">
        <v>30.873999999999999</v>
      </c>
      <c r="AE14" s="5">
        <v>29.439</v>
      </c>
      <c r="AF14" s="5">
        <v>32.226999999999997</v>
      </c>
      <c r="AG14" s="5">
        <v>30.369</v>
      </c>
      <c r="AH14" s="5">
        <v>31.815999999999999</v>
      </c>
      <c r="AI14" s="5">
        <v>29.74</v>
      </c>
      <c r="AJ14" s="5">
        <v>31.204000000000001</v>
      </c>
      <c r="AK14" s="5">
        <v>31.867999999999999</v>
      </c>
      <c r="AL14" s="5">
        <v>27.553999999999998</v>
      </c>
      <c r="AM14" s="5">
        <v>30.369</v>
      </c>
      <c r="AN14" s="5">
        <v>33.052999999999997</v>
      </c>
      <c r="AO14" s="5">
        <v>24.774000000000001</v>
      </c>
      <c r="AP14" s="5">
        <v>29.54</v>
      </c>
      <c r="AQ14" s="5">
        <v>24.315000000000001</v>
      </c>
      <c r="AR14" s="5">
        <v>29.815000000000001</v>
      </c>
      <c r="AS14" s="5">
        <v>21.963000000000001</v>
      </c>
      <c r="AT14" s="5">
        <v>30.849</v>
      </c>
      <c r="AU14" s="5">
        <v>28.692</v>
      </c>
      <c r="AV14" s="5">
        <v>31.128</v>
      </c>
      <c r="AW14" s="5">
        <v>27.603999999999999</v>
      </c>
      <c r="AX14" s="5">
        <v>30.242999999999999</v>
      </c>
      <c r="AY14" s="5">
        <v>30.292999999999999</v>
      </c>
      <c r="AZ14" s="5">
        <v>31.943999999999999</v>
      </c>
      <c r="BA14" s="5">
        <v>32.793999999999997</v>
      </c>
      <c r="BB14" s="5">
        <v>32.923999999999999</v>
      </c>
      <c r="BC14" s="5">
        <v>33.704000000000001</v>
      </c>
      <c r="BD14" s="5">
        <v>31.943999999999999</v>
      </c>
      <c r="BE14" s="5">
        <v>33.183</v>
      </c>
      <c r="BF14" s="5">
        <v>34.124000000000002</v>
      </c>
      <c r="BG14" s="5">
        <v>33.548000000000002</v>
      </c>
      <c r="BH14" s="5">
        <v>33.94</v>
      </c>
      <c r="BI14" s="5">
        <v>34.387</v>
      </c>
      <c r="BJ14" s="5">
        <v>34.15</v>
      </c>
      <c r="BK14" s="5">
        <v>34.15</v>
      </c>
      <c r="BL14" s="5">
        <v>33.548000000000002</v>
      </c>
      <c r="BM14" s="5">
        <v>34.255000000000003</v>
      </c>
      <c r="BN14" s="5">
        <v>33.183</v>
      </c>
      <c r="BO14" s="5">
        <v>33.991999999999997</v>
      </c>
      <c r="BP14" s="5">
        <v>32.872</v>
      </c>
      <c r="BQ14" s="5">
        <v>35.448</v>
      </c>
      <c r="BR14" s="5">
        <v>34.756999999999998</v>
      </c>
      <c r="BS14" s="5">
        <v>34.280999999999999</v>
      </c>
      <c r="BT14" s="5"/>
      <c r="BU14" s="5"/>
      <c r="BV14" s="5"/>
      <c r="BW14" s="5"/>
      <c r="BX14" s="5"/>
      <c r="BY14" s="5"/>
      <c r="BZ14" s="5"/>
      <c r="CA14" s="5"/>
    </row>
    <row r="15" spans="1:108" ht="16.5" x14ac:dyDescent="0.25">
      <c r="A15" s="13">
        <v>0.5</v>
      </c>
      <c r="B15" s="5">
        <v>32.457999999999998</v>
      </c>
      <c r="C15" s="5">
        <v>32.406999999999996</v>
      </c>
      <c r="D15" s="5">
        <v>33.469000000000001</v>
      </c>
      <c r="E15" s="5">
        <v>33.573999999999998</v>
      </c>
      <c r="F15" s="7">
        <v>26.841999999999999</v>
      </c>
      <c r="G15" s="5">
        <v>18.318999999999999</v>
      </c>
      <c r="H15" s="5">
        <v>27.998000000000001</v>
      </c>
      <c r="I15" s="5">
        <v>21.509</v>
      </c>
      <c r="J15" s="5">
        <v>28.965</v>
      </c>
      <c r="K15" s="5">
        <v>31.484000000000002</v>
      </c>
      <c r="L15" s="5">
        <v>34.704000000000001</v>
      </c>
      <c r="M15" s="5">
        <v>33.756999999999998</v>
      </c>
      <c r="N15" s="5">
        <v>34.018999999999998</v>
      </c>
      <c r="O15" s="5">
        <v>31.663</v>
      </c>
      <c r="P15" s="5">
        <v>35.529000000000003</v>
      </c>
      <c r="Q15" s="5">
        <v>31.535</v>
      </c>
      <c r="R15" s="5">
        <v>35.234999999999999</v>
      </c>
      <c r="S15" s="5">
        <v>35.128</v>
      </c>
      <c r="T15" s="5">
        <v>32.793999999999997</v>
      </c>
      <c r="U15" s="5">
        <v>31.74</v>
      </c>
      <c r="V15" s="5">
        <v>29.04</v>
      </c>
      <c r="W15" s="5">
        <v>27.751000000000001</v>
      </c>
      <c r="X15" s="5">
        <v>29.815000000000001</v>
      </c>
      <c r="Y15" s="5">
        <v>25.841000000000001</v>
      </c>
      <c r="Z15" s="5">
        <v>29.74</v>
      </c>
      <c r="AA15" s="5">
        <v>30.596</v>
      </c>
      <c r="AB15" s="5">
        <v>33.052999999999997</v>
      </c>
      <c r="AC15" s="5">
        <v>30.571000000000002</v>
      </c>
      <c r="AD15" s="5">
        <v>29.966000000000001</v>
      </c>
      <c r="AE15" s="5">
        <v>28.791</v>
      </c>
      <c r="AF15" s="5">
        <v>30.824000000000002</v>
      </c>
      <c r="AG15" s="5">
        <v>30.192</v>
      </c>
      <c r="AH15" s="5">
        <v>30.925000000000001</v>
      </c>
      <c r="AI15" s="5">
        <v>29.966000000000001</v>
      </c>
      <c r="AJ15" s="5">
        <v>29.565000000000001</v>
      </c>
      <c r="AK15" s="5">
        <v>30.797999999999998</v>
      </c>
      <c r="AL15" s="5">
        <v>27.504999999999999</v>
      </c>
      <c r="AM15" s="5">
        <v>29.79</v>
      </c>
      <c r="AN15" s="5">
        <v>32.226999999999997</v>
      </c>
      <c r="AO15" s="5">
        <v>25.72</v>
      </c>
      <c r="AP15" s="5">
        <v>28.468</v>
      </c>
      <c r="AQ15" s="5">
        <v>24.774000000000001</v>
      </c>
      <c r="AR15" s="5">
        <v>29.24</v>
      </c>
      <c r="AS15" s="5">
        <v>22.847999999999999</v>
      </c>
      <c r="AT15" s="5">
        <v>30.369</v>
      </c>
      <c r="AU15" s="5">
        <v>30.620999999999999</v>
      </c>
      <c r="AV15" s="5">
        <v>30.443999999999999</v>
      </c>
      <c r="AW15" s="5">
        <v>26.402000000000001</v>
      </c>
      <c r="AX15" s="5">
        <v>31.459</v>
      </c>
      <c r="AY15" s="5">
        <v>30.343</v>
      </c>
      <c r="AZ15" s="5">
        <v>31.306000000000001</v>
      </c>
      <c r="BA15" s="5">
        <v>32.741999999999997</v>
      </c>
      <c r="BB15" s="5">
        <v>32.253</v>
      </c>
      <c r="BC15" s="5">
        <v>33.000999999999998</v>
      </c>
      <c r="BD15" s="5">
        <v>31.815999999999999</v>
      </c>
      <c r="BE15" s="5">
        <v>32.33</v>
      </c>
      <c r="BF15" s="5">
        <v>33.573999999999998</v>
      </c>
      <c r="BG15" s="5">
        <v>33.573999999999998</v>
      </c>
      <c r="BH15" s="5">
        <v>32.948999999999998</v>
      </c>
      <c r="BI15" s="5">
        <v>33.417000000000002</v>
      </c>
      <c r="BJ15" s="5">
        <v>33.000999999999998</v>
      </c>
      <c r="BK15" s="5">
        <v>31.51</v>
      </c>
      <c r="BL15" s="5">
        <v>33.313000000000002</v>
      </c>
      <c r="BM15" s="5">
        <v>33.835000000000001</v>
      </c>
      <c r="BN15" s="5">
        <v>33.131</v>
      </c>
      <c r="BO15" s="5">
        <v>33.729999999999997</v>
      </c>
      <c r="BP15" s="5">
        <v>31.23</v>
      </c>
      <c r="BQ15" s="5">
        <v>34.387</v>
      </c>
      <c r="BR15" s="5">
        <v>33.209000000000003</v>
      </c>
      <c r="BS15" s="5"/>
      <c r="BT15" s="5"/>
      <c r="BU15" s="5"/>
      <c r="BV15" s="5"/>
      <c r="BW15" s="5"/>
      <c r="BX15" s="5"/>
      <c r="BY15" s="5"/>
      <c r="BZ15" s="5"/>
      <c r="CA15" s="5"/>
    </row>
    <row r="16" spans="1:108" ht="16.5" x14ac:dyDescent="0.25">
      <c r="A16" s="13">
        <v>0.54166666666666696</v>
      </c>
      <c r="B16" s="5">
        <v>31.077000000000002</v>
      </c>
      <c r="C16" s="5">
        <v>30.242999999999999</v>
      </c>
      <c r="D16" s="5">
        <v>30.824000000000002</v>
      </c>
      <c r="E16" s="5">
        <v>29.765000000000001</v>
      </c>
      <c r="F16" s="7">
        <v>24.75</v>
      </c>
      <c r="G16" s="5">
        <v>16.795999999999999</v>
      </c>
      <c r="H16" s="5">
        <v>25.89</v>
      </c>
      <c r="I16" s="5">
        <v>21.484999999999999</v>
      </c>
      <c r="J16" s="5">
        <v>27.751000000000001</v>
      </c>
      <c r="K16" s="5">
        <v>28.742000000000001</v>
      </c>
      <c r="L16" s="5">
        <v>33.704000000000001</v>
      </c>
      <c r="M16" s="5">
        <v>31.765000000000001</v>
      </c>
      <c r="N16" s="5">
        <v>32.381</v>
      </c>
      <c r="O16" s="5">
        <v>29.715</v>
      </c>
      <c r="P16" s="5">
        <v>32.457999999999998</v>
      </c>
      <c r="Q16" s="5">
        <v>28.866</v>
      </c>
      <c r="R16" s="5">
        <v>33.860999999999997</v>
      </c>
      <c r="S16" s="5">
        <v>31.408000000000001</v>
      </c>
      <c r="T16" s="5">
        <v>30.495000000000001</v>
      </c>
      <c r="U16" s="5">
        <v>30.065999999999999</v>
      </c>
      <c r="V16" s="5">
        <v>28.518000000000001</v>
      </c>
      <c r="W16" s="5">
        <v>27.21</v>
      </c>
      <c r="X16" s="5">
        <v>29.79</v>
      </c>
      <c r="Y16" s="5">
        <v>26.134</v>
      </c>
      <c r="Z16" s="5">
        <v>27.161000000000001</v>
      </c>
      <c r="AA16" s="5">
        <v>30.545000000000002</v>
      </c>
      <c r="AB16" s="5">
        <v>32.948999999999998</v>
      </c>
      <c r="AC16" s="5">
        <v>28.568000000000001</v>
      </c>
      <c r="AD16" s="5">
        <v>28.047999999999998</v>
      </c>
      <c r="AE16" s="5">
        <v>29.19</v>
      </c>
      <c r="AF16" s="5">
        <v>30.696999999999999</v>
      </c>
      <c r="AG16" s="5">
        <v>29.74</v>
      </c>
      <c r="AH16" s="5">
        <v>30.091000000000001</v>
      </c>
      <c r="AI16" s="5">
        <v>29.940999999999999</v>
      </c>
      <c r="AJ16" s="5">
        <v>29.265000000000001</v>
      </c>
      <c r="AK16" s="5">
        <v>29.765000000000001</v>
      </c>
      <c r="AL16" s="5">
        <v>27.481000000000002</v>
      </c>
      <c r="AM16" s="5">
        <v>29.715</v>
      </c>
      <c r="AN16" s="5">
        <v>31.306000000000001</v>
      </c>
      <c r="AO16" s="5">
        <v>24.895</v>
      </c>
      <c r="AP16" s="5">
        <v>28.023</v>
      </c>
      <c r="AQ16" s="5">
        <v>24.484000000000002</v>
      </c>
      <c r="AR16" s="5">
        <v>26.5</v>
      </c>
      <c r="AS16" s="5">
        <v>23.16</v>
      </c>
      <c r="AT16" s="5">
        <v>29.64</v>
      </c>
      <c r="AU16" s="5">
        <v>28.518000000000001</v>
      </c>
      <c r="AV16" s="5">
        <v>28.765999999999998</v>
      </c>
      <c r="AW16" s="5">
        <v>26.085000000000001</v>
      </c>
      <c r="AX16" s="5">
        <v>31.459</v>
      </c>
      <c r="AY16" s="5">
        <v>28.965</v>
      </c>
      <c r="AZ16" s="5">
        <v>31.152999999999999</v>
      </c>
      <c r="BA16" s="5">
        <v>31.97</v>
      </c>
      <c r="BB16" s="5">
        <v>31.254999999999999</v>
      </c>
      <c r="BC16" s="5">
        <v>31.919</v>
      </c>
      <c r="BD16" s="5">
        <v>31.893000000000001</v>
      </c>
      <c r="BE16" s="5">
        <v>32.021000000000001</v>
      </c>
      <c r="BF16" s="5">
        <v>32.975000000000001</v>
      </c>
      <c r="BG16" s="5">
        <v>33.027000000000001</v>
      </c>
      <c r="BH16" s="5">
        <v>32.433</v>
      </c>
      <c r="BI16" s="5">
        <v>32.664999999999999</v>
      </c>
      <c r="BJ16" s="5">
        <v>32.691000000000003</v>
      </c>
      <c r="BK16" s="5">
        <v>32.201000000000001</v>
      </c>
      <c r="BL16" s="5">
        <v>32.253</v>
      </c>
      <c r="BM16" s="5">
        <v>32.381</v>
      </c>
      <c r="BN16" s="5">
        <v>30.95</v>
      </c>
      <c r="BO16" s="5">
        <v>33.183</v>
      </c>
      <c r="BP16" s="5">
        <v>32.33</v>
      </c>
      <c r="BQ16" s="5">
        <v>33.756999999999998</v>
      </c>
      <c r="BR16" s="5">
        <v>33.131</v>
      </c>
      <c r="BS16" s="5"/>
      <c r="BT16" s="5"/>
      <c r="BU16" s="5"/>
      <c r="BV16" s="5"/>
      <c r="BW16" s="5"/>
      <c r="BX16" s="5"/>
      <c r="BY16" s="5"/>
      <c r="BZ16" s="5"/>
      <c r="CA16" s="5"/>
    </row>
    <row r="17" spans="1:104" ht="16.5" x14ac:dyDescent="0.25">
      <c r="A17" s="13">
        <v>0.58333333333333304</v>
      </c>
      <c r="B17" s="5">
        <v>30.192</v>
      </c>
      <c r="C17" s="5">
        <v>29.59</v>
      </c>
      <c r="D17" s="5">
        <v>29.164999999999999</v>
      </c>
      <c r="E17" s="5">
        <v>28.295000000000002</v>
      </c>
      <c r="F17" s="7">
        <v>22.465</v>
      </c>
      <c r="G17" s="5">
        <v>15.247</v>
      </c>
      <c r="H17" s="5">
        <v>27.013999999999999</v>
      </c>
      <c r="I17" s="5">
        <v>22.13</v>
      </c>
      <c r="J17" s="5">
        <v>26.231000000000002</v>
      </c>
      <c r="K17" s="5">
        <v>28.593</v>
      </c>
      <c r="L17" s="5">
        <v>31.433</v>
      </c>
      <c r="M17" s="5">
        <v>31.459</v>
      </c>
      <c r="N17" s="5">
        <v>31.052</v>
      </c>
      <c r="O17" s="5">
        <v>28.146999999999998</v>
      </c>
      <c r="P17" s="5">
        <v>30.065999999999999</v>
      </c>
      <c r="Q17" s="5">
        <v>28.122</v>
      </c>
      <c r="R17" s="5">
        <v>32.51</v>
      </c>
      <c r="S17" s="5">
        <v>29.614999999999998</v>
      </c>
      <c r="T17" s="5">
        <v>28.518000000000001</v>
      </c>
      <c r="U17" s="5">
        <v>28.99</v>
      </c>
      <c r="V17" s="5">
        <v>28.295000000000002</v>
      </c>
      <c r="W17" s="5">
        <v>24.291</v>
      </c>
      <c r="X17" s="5">
        <v>26.353000000000002</v>
      </c>
      <c r="Y17" s="5">
        <v>23.568999999999999</v>
      </c>
      <c r="Z17" s="5">
        <v>27.727</v>
      </c>
      <c r="AA17" s="5">
        <v>29.64</v>
      </c>
      <c r="AB17" s="5">
        <v>31.331</v>
      </c>
      <c r="AC17" s="5">
        <v>28.742000000000001</v>
      </c>
      <c r="AD17" s="5">
        <v>27.161000000000001</v>
      </c>
      <c r="AE17" s="5">
        <v>28.344999999999999</v>
      </c>
      <c r="AF17" s="5">
        <v>29.54</v>
      </c>
      <c r="AG17" s="5">
        <v>28.692</v>
      </c>
      <c r="AH17" s="5">
        <v>26.134</v>
      </c>
      <c r="AI17" s="5">
        <v>27.899000000000001</v>
      </c>
      <c r="AJ17" s="5">
        <v>30.192</v>
      </c>
      <c r="AK17" s="5">
        <v>29.065000000000001</v>
      </c>
      <c r="AL17" s="5">
        <v>27.21</v>
      </c>
      <c r="AM17" s="5">
        <v>28.815999999999999</v>
      </c>
      <c r="AN17" s="5">
        <v>28.841000000000001</v>
      </c>
      <c r="AO17" s="5">
        <v>21.460999999999999</v>
      </c>
      <c r="AP17" s="5">
        <v>26.94</v>
      </c>
      <c r="AQ17" s="5">
        <v>24.363</v>
      </c>
      <c r="AR17" s="5">
        <v>25.768000000000001</v>
      </c>
      <c r="AS17" s="5">
        <v>24.629000000000001</v>
      </c>
      <c r="AT17" s="5">
        <v>28.071999999999999</v>
      </c>
      <c r="AU17" s="5">
        <v>27.308</v>
      </c>
      <c r="AV17" s="5">
        <v>28.196000000000002</v>
      </c>
      <c r="AW17" s="5">
        <v>25.939</v>
      </c>
      <c r="AX17" s="5">
        <v>31.663</v>
      </c>
      <c r="AY17" s="5">
        <v>28.641999999999999</v>
      </c>
      <c r="AZ17" s="5">
        <v>29.864999999999998</v>
      </c>
      <c r="BA17" s="5">
        <v>30.797999999999998</v>
      </c>
      <c r="BB17" s="5">
        <v>30.242999999999999</v>
      </c>
      <c r="BC17" s="5">
        <v>31.103000000000002</v>
      </c>
      <c r="BD17" s="5">
        <v>31.254999999999999</v>
      </c>
      <c r="BE17" s="5">
        <v>31.356999999999999</v>
      </c>
      <c r="BF17" s="5">
        <v>32.021000000000001</v>
      </c>
      <c r="BG17" s="5">
        <v>32.277999999999999</v>
      </c>
      <c r="BH17" s="5">
        <v>30.9</v>
      </c>
      <c r="BI17" s="5">
        <v>31.561</v>
      </c>
      <c r="BJ17" s="5">
        <v>32.097999999999999</v>
      </c>
      <c r="BK17" s="5">
        <v>31.663</v>
      </c>
      <c r="BL17" s="5">
        <v>31.254999999999999</v>
      </c>
      <c r="BM17" s="5">
        <v>31.995999999999999</v>
      </c>
      <c r="BN17" s="5">
        <v>31.97</v>
      </c>
      <c r="BO17" s="5">
        <v>32.457999999999998</v>
      </c>
      <c r="BP17" s="5">
        <v>31.204000000000001</v>
      </c>
      <c r="BQ17" s="5">
        <v>32.201000000000001</v>
      </c>
      <c r="BR17" s="5">
        <v>33.131</v>
      </c>
      <c r="BS17" s="5"/>
      <c r="BT17" s="5"/>
      <c r="BU17" s="5"/>
      <c r="BV17" s="5"/>
      <c r="BW17" s="5"/>
      <c r="BX17" s="5"/>
      <c r="BY17" s="5"/>
      <c r="BZ17" s="5"/>
      <c r="CA17" s="5"/>
    </row>
    <row r="18" spans="1:104" ht="16.5" x14ac:dyDescent="0.25">
      <c r="A18" s="12">
        <v>0.625</v>
      </c>
      <c r="B18" s="5">
        <v>28.568000000000001</v>
      </c>
      <c r="C18" s="5">
        <v>27.062999999999999</v>
      </c>
      <c r="D18" s="5">
        <v>28.071999999999999</v>
      </c>
      <c r="E18" s="5">
        <v>25.695</v>
      </c>
      <c r="F18" s="7">
        <v>19.841000000000001</v>
      </c>
      <c r="G18" s="5">
        <v>14.648999999999999</v>
      </c>
      <c r="H18" s="5">
        <v>23.736999999999998</v>
      </c>
      <c r="I18" s="5">
        <v>23.617000000000001</v>
      </c>
      <c r="J18" s="5">
        <v>25.015999999999998</v>
      </c>
      <c r="K18" s="5">
        <v>26.378</v>
      </c>
      <c r="L18" s="5">
        <v>29.991</v>
      </c>
      <c r="M18" s="5">
        <v>28.99</v>
      </c>
      <c r="N18" s="5">
        <v>29.34</v>
      </c>
      <c r="O18" s="5">
        <v>27.652999999999999</v>
      </c>
      <c r="P18" s="5">
        <v>28.023</v>
      </c>
      <c r="Q18" s="5">
        <v>28.023</v>
      </c>
      <c r="R18" s="5">
        <v>31.280999999999999</v>
      </c>
      <c r="S18" s="5">
        <v>28.692</v>
      </c>
      <c r="T18" s="5">
        <v>25.574000000000002</v>
      </c>
      <c r="U18" s="5">
        <v>26.181999999999999</v>
      </c>
      <c r="V18" s="5">
        <v>26.744</v>
      </c>
      <c r="W18" s="5">
        <v>24.315000000000001</v>
      </c>
      <c r="X18" s="5">
        <v>25.646999999999998</v>
      </c>
      <c r="Y18" s="5">
        <v>21.175000000000001</v>
      </c>
      <c r="Z18" s="5">
        <v>25.574000000000002</v>
      </c>
      <c r="AA18" s="5">
        <v>27.949000000000002</v>
      </c>
      <c r="AB18" s="5">
        <v>28.99</v>
      </c>
      <c r="AC18" s="5">
        <v>27.949000000000002</v>
      </c>
      <c r="AD18" s="5">
        <v>26.378</v>
      </c>
      <c r="AE18" s="5">
        <v>26.353000000000002</v>
      </c>
      <c r="AF18" s="5">
        <v>27.85</v>
      </c>
      <c r="AG18" s="5">
        <v>26.670999999999999</v>
      </c>
      <c r="AH18" s="5">
        <v>26.695</v>
      </c>
      <c r="AI18" s="5">
        <v>25.524999999999999</v>
      </c>
      <c r="AJ18" s="5">
        <v>27.776</v>
      </c>
      <c r="AK18" s="5">
        <v>28.443999999999999</v>
      </c>
      <c r="AL18" s="5">
        <v>27.456</v>
      </c>
      <c r="AM18" s="5">
        <v>27.899000000000001</v>
      </c>
      <c r="AN18" s="5">
        <v>26.768999999999998</v>
      </c>
      <c r="AO18" s="5">
        <v>21.509</v>
      </c>
      <c r="AP18" s="5">
        <v>25.841000000000001</v>
      </c>
      <c r="AQ18" s="5">
        <v>23.521000000000001</v>
      </c>
      <c r="AR18" s="5">
        <v>25.065000000000001</v>
      </c>
      <c r="AS18" s="5">
        <v>23.809000000000001</v>
      </c>
      <c r="AT18" s="5">
        <v>26.695</v>
      </c>
      <c r="AU18" s="5">
        <v>27.135999999999999</v>
      </c>
      <c r="AV18" s="5">
        <v>26.548999999999999</v>
      </c>
      <c r="AW18" s="5">
        <v>25.306999999999999</v>
      </c>
      <c r="AX18" s="5">
        <v>30.192</v>
      </c>
      <c r="AY18" s="5">
        <v>27.800999999999998</v>
      </c>
      <c r="AZ18" s="5">
        <v>28.245000000000001</v>
      </c>
      <c r="BA18" s="5">
        <v>29.74</v>
      </c>
      <c r="BB18" s="5">
        <v>29.29</v>
      </c>
      <c r="BC18" s="5">
        <v>29.84</v>
      </c>
      <c r="BD18" s="5">
        <v>30.091000000000001</v>
      </c>
      <c r="BE18" s="5">
        <v>29.940999999999999</v>
      </c>
      <c r="BF18" s="5">
        <v>30.722000000000001</v>
      </c>
      <c r="BG18" s="5">
        <v>30.696999999999999</v>
      </c>
      <c r="BH18" s="5">
        <v>30.192</v>
      </c>
      <c r="BI18" s="5">
        <v>30.571000000000002</v>
      </c>
      <c r="BJ18" s="5">
        <v>30.773</v>
      </c>
      <c r="BK18" s="5">
        <v>31.382000000000001</v>
      </c>
      <c r="BL18" s="5">
        <v>29.74</v>
      </c>
      <c r="BM18" s="5">
        <v>30.696999999999999</v>
      </c>
      <c r="BN18" s="5">
        <v>29.59</v>
      </c>
      <c r="BO18" s="5">
        <v>30.773</v>
      </c>
      <c r="BP18" s="5">
        <v>31.254999999999999</v>
      </c>
      <c r="BQ18" s="5">
        <v>30.722000000000001</v>
      </c>
      <c r="BR18" s="5">
        <v>31.663</v>
      </c>
      <c r="BS18" s="5"/>
      <c r="BT18" s="5"/>
      <c r="BU18" s="5"/>
      <c r="BV18" s="5"/>
      <c r="BW18" s="5"/>
      <c r="BX18" s="5"/>
      <c r="BY18" s="5"/>
      <c r="BZ18" s="5"/>
      <c r="CA18" s="5"/>
    </row>
    <row r="19" spans="1:104" ht="16.5" x14ac:dyDescent="0.25">
      <c r="A19" s="12">
        <v>0.66666666666666696</v>
      </c>
      <c r="B19" s="5">
        <v>25.939</v>
      </c>
      <c r="C19" s="5">
        <v>24.388000000000002</v>
      </c>
      <c r="D19" s="5">
        <v>25.257999999999999</v>
      </c>
      <c r="E19" s="5">
        <v>24.919</v>
      </c>
      <c r="F19" s="7">
        <v>17.367999999999999</v>
      </c>
      <c r="G19" s="5">
        <v>13.209</v>
      </c>
      <c r="H19" s="5">
        <v>20.030999999999999</v>
      </c>
      <c r="I19" s="5">
        <v>20.626999999999999</v>
      </c>
      <c r="J19" s="5">
        <v>21.818999999999999</v>
      </c>
      <c r="K19" s="5">
        <v>23.231999999999999</v>
      </c>
      <c r="L19" s="5">
        <v>27.234999999999999</v>
      </c>
      <c r="M19" s="5">
        <v>27.456</v>
      </c>
      <c r="N19" s="5">
        <v>26.965</v>
      </c>
      <c r="O19" s="5">
        <v>26.573</v>
      </c>
      <c r="P19" s="5">
        <v>26.965</v>
      </c>
      <c r="Q19" s="5">
        <v>27.407</v>
      </c>
      <c r="R19" s="5">
        <v>28.468</v>
      </c>
      <c r="S19" s="5">
        <v>26.28</v>
      </c>
      <c r="T19" s="5">
        <v>23.689</v>
      </c>
      <c r="U19" s="5">
        <v>23.064</v>
      </c>
      <c r="V19" s="5">
        <v>23.545000000000002</v>
      </c>
      <c r="W19" s="5">
        <v>23.015999999999998</v>
      </c>
      <c r="X19" s="5">
        <v>22.632999999999999</v>
      </c>
      <c r="Y19" s="5">
        <v>19.603000000000002</v>
      </c>
      <c r="Z19" s="5">
        <v>22.369</v>
      </c>
      <c r="AA19" s="5">
        <v>24.484000000000002</v>
      </c>
      <c r="AB19" s="5">
        <v>26.036000000000001</v>
      </c>
      <c r="AC19" s="5">
        <v>25.963000000000001</v>
      </c>
      <c r="AD19" s="5">
        <v>24.122</v>
      </c>
      <c r="AE19" s="5">
        <v>23.664999999999999</v>
      </c>
      <c r="AF19" s="5">
        <v>25.646999999999998</v>
      </c>
      <c r="AG19" s="5">
        <v>24.242999999999999</v>
      </c>
      <c r="AH19" s="5">
        <v>24.001999999999999</v>
      </c>
      <c r="AI19" s="5">
        <v>23.954000000000001</v>
      </c>
      <c r="AJ19" s="5">
        <v>25.015999999999998</v>
      </c>
      <c r="AK19" s="5">
        <v>25.963000000000001</v>
      </c>
      <c r="AL19" s="5">
        <v>25.744</v>
      </c>
      <c r="AM19" s="5">
        <v>25.452999999999999</v>
      </c>
      <c r="AN19" s="5">
        <v>24.484000000000002</v>
      </c>
      <c r="AO19" s="5">
        <v>21.914999999999999</v>
      </c>
      <c r="AP19" s="5">
        <v>25.04</v>
      </c>
      <c r="AQ19" s="5">
        <v>23.617000000000001</v>
      </c>
      <c r="AR19" s="5">
        <v>23.954000000000001</v>
      </c>
      <c r="AS19" s="5">
        <v>23.207999999999998</v>
      </c>
      <c r="AT19" s="5">
        <v>25.38</v>
      </c>
      <c r="AU19" s="5">
        <v>25.355</v>
      </c>
      <c r="AV19" s="5">
        <v>25.257999999999999</v>
      </c>
      <c r="AW19" s="5">
        <v>24.919</v>
      </c>
      <c r="AX19" s="5">
        <v>28.295000000000002</v>
      </c>
      <c r="AY19" s="5">
        <v>25.355</v>
      </c>
      <c r="AZ19" s="5">
        <v>26.646000000000001</v>
      </c>
      <c r="BA19" s="5">
        <v>27.899000000000001</v>
      </c>
      <c r="BB19" s="5">
        <v>28.295000000000002</v>
      </c>
      <c r="BC19" s="5">
        <v>28.617000000000001</v>
      </c>
      <c r="BD19" s="5">
        <v>28.170999999999999</v>
      </c>
      <c r="BE19" s="5">
        <v>27.53</v>
      </c>
      <c r="BF19" s="5">
        <v>28.593</v>
      </c>
      <c r="BG19" s="5">
        <v>28.916</v>
      </c>
      <c r="BH19" s="5">
        <v>28.542999999999999</v>
      </c>
      <c r="BI19" s="5">
        <v>29.19</v>
      </c>
      <c r="BJ19" s="5">
        <v>29.765000000000001</v>
      </c>
      <c r="BK19" s="5">
        <v>28.890999999999998</v>
      </c>
      <c r="BL19" s="5">
        <v>28.692</v>
      </c>
      <c r="BM19" s="5">
        <v>29.614999999999998</v>
      </c>
      <c r="BN19" s="5">
        <v>28.443999999999999</v>
      </c>
      <c r="BO19" s="5">
        <v>29.215</v>
      </c>
      <c r="BP19" s="5">
        <v>29.04</v>
      </c>
      <c r="BQ19" s="5">
        <v>29.315000000000001</v>
      </c>
      <c r="BR19" s="5">
        <v>30.9</v>
      </c>
      <c r="BS19" s="5"/>
      <c r="BT19" s="5"/>
      <c r="BU19" s="5"/>
      <c r="BV19" s="5"/>
      <c r="BW19" s="5"/>
      <c r="BX19" s="5"/>
      <c r="BY19" s="5"/>
      <c r="BZ19" s="5"/>
      <c r="CA19" s="5"/>
    </row>
    <row r="20" spans="1:104" ht="16.5" x14ac:dyDescent="0.25">
      <c r="A20" s="12">
        <v>0.70833333333333304</v>
      </c>
      <c r="B20" s="5">
        <v>22.992000000000001</v>
      </c>
      <c r="C20" s="5">
        <v>21.556999999999999</v>
      </c>
      <c r="D20" s="5">
        <v>23.231999999999999</v>
      </c>
      <c r="E20" s="5">
        <v>24.001999999999999</v>
      </c>
      <c r="F20" s="7">
        <v>15.772</v>
      </c>
      <c r="G20" s="5">
        <v>12.944000000000001</v>
      </c>
      <c r="H20" s="5">
        <v>18.937000000000001</v>
      </c>
      <c r="I20" s="5">
        <v>18.722999999999999</v>
      </c>
      <c r="J20" s="5">
        <v>19.673999999999999</v>
      </c>
      <c r="K20" s="5">
        <v>21.175000000000001</v>
      </c>
      <c r="L20" s="5">
        <v>24.870999999999999</v>
      </c>
      <c r="M20" s="5">
        <v>25.646999999999998</v>
      </c>
      <c r="N20" s="5">
        <v>25.428000000000001</v>
      </c>
      <c r="O20" s="5">
        <v>25.452999999999999</v>
      </c>
      <c r="P20" s="5">
        <v>26.231000000000002</v>
      </c>
      <c r="Q20" s="5">
        <v>25.186</v>
      </c>
      <c r="R20" s="5">
        <v>25.817</v>
      </c>
      <c r="S20" s="5">
        <v>24.242999999999999</v>
      </c>
      <c r="T20" s="5">
        <v>21.986999999999998</v>
      </c>
      <c r="U20" s="5">
        <v>20.888999999999999</v>
      </c>
      <c r="V20" s="5">
        <v>21.318000000000001</v>
      </c>
      <c r="W20" s="5">
        <v>21.366</v>
      </c>
      <c r="X20" s="5">
        <v>20.030999999999999</v>
      </c>
      <c r="Y20" s="5">
        <v>18.509</v>
      </c>
      <c r="Z20" s="5">
        <v>20.388000000000002</v>
      </c>
      <c r="AA20" s="5">
        <v>22.274000000000001</v>
      </c>
      <c r="AB20" s="5">
        <v>23.954000000000001</v>
      </c>
      <c r="AC20" s="5">
        <v>23.978000000000002</v>
      </c>
      <c r="AD20" s="5">
        <v>22.393000000000001</v>
      </c>
      <c r="AE20" s="5">
        <v>21.963000000000001</v>
      </c>
      <c r="AF20" s="5">
        <v>23.905000000000001</v>
      </c>
      <c r="AG20" s="5">
        <v>22.704999999999998</v>
      </c>
      <c r="AH20" s="5">
        <v>22.513000000000002</v>
      </c>
      <c r="AI20" s="5">
        <v>22.321000000000002</v>
      </c>
      <c r="AJ20" s="5">
        <v>23.448</v>
      </c>
      <c r="AK20" s="5">
        <v>24.291</v>
      </c>
      <c r="AL20" s="5">
        <v>23.593</v>
      </c>
      <c r="AM20" s="5">
        <v>23.664999999999999</v>
      </c>
      <c r="AN20" s="5">
        <v>23.111999999999998</v>
      </c>
      <c r="AO20" s="5">
        <v>21.628</v>
      </c>
      <c r="AP20" s="5">
        <v>23.423999999999999</v>
      </c>
      <c r="AQ20" s="5">
        <v>22.344999999999999</v>
      </c>
      <c r="AR20" s="5">
        <v>23.231999999999999</v>
      </c>
      <c r="AS20" s="5">
        <v>21.771999999999998</v>
      </c>
      <c r="AT20" s="5">
        <v>23.617000000000001</v>
      </c>
      <c r="AU20" s="5">
        <v>24.122</v>
      </c>
      <c r="AV20" s="5">
        <v>23.954000000000001</v>
      </c>
      <c r="AW20" s="5">
        <v>23.664999999999999</v>
      </c>
      <c r="AX20" s="5">
        <v>26.036000000000001</v>
      </c>
      <c r="AY20" s="5">
        <v>23.545000000000002</v>
      </c>
      <c r="AZ20" s="5">
        <v>25.695</v>
      </c>
      <c r="BA20" s="5">
        <v>26.109000000000002</v>
      </c>
      <c r="BB20" s="5">
        <v>27.234999999999999</v>
      </c>
      <c r="BC20" s="5">
        <v>26.451000000000001</v>
      </c>
      <c r="BD20" s="5">
        <v>26.548999999999999</v>
      </c>
      <c r="BE20" s="5">
        <v>26.72</v>
      </c>
      <c r="BF20" s="5">
        <v>26.744</v>
      </c>
      <c r="BG20" s="5">
        <v>27.308</v>
      </c>
      <c r="BH20" s="5">
        <v>27.332999999999998</v>
      </c>
      <c r="BI20" s="5">
        <v>27.702000000000002</v>
      </c>
      <c r="BJ20" s="5">
        <v>28.32</v>
      </c>
      <c r="BK20" s="5">
        <v>27.111999999999998</v>
      </c>
      <c r="BL20" s="5">
        <v>27.603999999999999</v>
      </c>
      <c r="BM20" s="5">
        <v>28.518000000000001</v>
      </c>
      <c r="BN20" s="5">
        <v>27.038</v>
      </c>
      <c r="BO20" s="5">
        <v>28.122</v>
      </c>
      <c r="BP20" s="5">
        <v>28.245000000000001</v>
      </c>
      <c r="BQ20" s="5">
        <v>28.047999999999998</v>
      </c>
      <c r="BR20" s="5">
        <v>28.765999999999998</v>
      </c>
      <c r="BS20" s="5"/>
      <c r="BT20" s="5"/>
      <c r="BU20" s="5"/>
      <c r="BV20" s="5"/>
      <c r="BW20" s="5"/>
      <c r="BX20" s="5"/>
      <c r="BY20" s="5"/>
      <c r="BZ20" s="5"/>
      <c r="CA20" s="5"/>
    </row>
    <row r="21" spans="1:104" ht="16.5" x14ac:dyDescent="0.25">
      <c r="A21" s="12">
        <v>0.75</v>
      </c>
      <c r="B21" s="5">
        <v>21.460999999999999</v>
      </c>
      <c r="C21" s="5">
        <v>20.436</v>
      </c>
      <c r="D21" s="5">
        <v>21.939</v>
      </c>
      <c r="E21" s="5">
        <v>22.847999999999999</v>
      </c>
      <c r="F21" s="7">
        <v>15.151</v>
      </c>
      <c r="G21" s="5">
        <v>13.112</v>
      </c>
      <c r="H21" s="5">
        <v>18.437999999999999</v>
      </c>
      <c r="I21" s="5">
        <v>17.701000000000001</v>
      </c>
      <c r="J21" s="5">
        <v>18.603999999999999</v>
      </c>
      <c r="K21" s="5">
        <v>19.745999999999999</v>
      </c>
      <c r="L21" s="5">
        <v>23.905000000000001</v>
      </c>
      <c r="M21" s="5">
        <v>23.184000000000001</v>
      </c>
      <c r="N21" s="5">
        <v>25.015999999999998</v>
      </c>
      <c r="O21" s="5">
        <v>25.234000000000002</v>
      </c>
      <c r="P21" s="5">
        <v>25.792999999999999</v>
      </c>
      <c r="Q21" s="5">
        <v>24.388000000000002</v>
      </c>
      <c r="R21" s="5">
        <v>24.363</v>
      </c>
      <c r="S21" s="5">
        <v>24.363</v>
      </c>
      <c r="T21" s="5">
        <v>20.792999999999999</v>
      </c>
      <c r="U21" s="5">
        <v>19.888000000000002</v>
      </c>
      <c r="V21" s="5">
        <v>20.46</v>
      </c>
      <c r="W21" s="5">
        <v>20.292999999999999</v>
      </c>
      <c r="X21" s="5">
        <v>19.436</v>
      </c>
      <c r="Y21" s="5">
        <v>16.986999999999998</v>
      </c>
      <c r="Z21" s="5">
        <v>19.532</v>
      </c>
      <c r="AA21" s="5">
        <v>21.126999999999999</v>
      </c>
      <c r="AB21" s="5">
        <v>23.256</v>
      </c>
      <c r="AC21" s="5">
        <v>23.497</v>
      </c>
      <c r="AD21" s="5">
        <v>21.222999999999999</v>
      </c>
      <c r="AE21" s="5">
        <v>21.032</v>
      </c>
      <c r="AF21" s="5">
        <v>22.440999999999999</v>
      </c>
      <c r="AG21" s="5">
        <v>22.465</v>
      </c>
      <c r="AH21" s="5">
        <v>21.795000000000002</v>
      </c>
      <c r="AI21" s="5">
        <v>21.27</v>
      </c>
      <c r="AJ21" s="5">
        <v>22.561</v>
      </c>
      <c r="AK21" s="5">
        <v>23.376000000000001</v>
      </c>
      <c r="AL21" s="5">
        <v>22.776</v>
      </c>
      <c r="AM21" s="5">
        <v>22.728999999999999</v>
      </c>
      <c r="AN21" s="5">
        <v>22.344999999999999</v>
      </c>
      <c r="AO21" s="5">
        <v>22.274000000000001</v>
      </c>
      <c r="AP21" s="5">
        <v>23.256</v>
      </c>
      <c r="AQ21" s="5">
        <v>21.748000000000001</v>
      </c>
      <c r="AR21" s="5">
        <v>22.896000000000001</v>
      </c>
      <c r="AS21" s="5">
        <v>21.126999999999999</v>
      </c>
      <c r="AT21" s="5">
        <v>22.369</v>
      </c>
      <c r="AU21" s="5">
        <v>22.968</v>
      </c>
      <c r="AV21" s="5">
        <v>23.423999999999999</v>
      </c>
      <c r="AW21" s="5">
        <v>23.28</v>
      </c>
      <c r="AX21" s="5">
        <v>25.355</v>
      </c>
      <c r="AY21" s="5">
        <v>22.657</v>
      </c>
      <c r="AZ21" s="5">
        <v>24.992000000000001</v>
      </c>
      <c r="BA21" s="5">
        <v>25.161999999999999</v>
      </c>
      <c r="BB21" s="5">
        <v>26.329000000000001</v>
      </c>
      <c r="BC21" s="5">
        <v>25.646999999999998</v>
      </c>
      <c r="BD21" s="5">
        <v>25.72</v>
      </c>
      <c r="BE21" s="5">
        <v>25.597999999999999</v>
      </c>
      <c r="BF21" s="5">
        <v>25.914000000000001</v>
      </c>
      <c r="BG21" s="5">
        <v>26.744</v>
      </c>
      <c r="BH21" s="5">
        <v>26.744</v>
      </c>
      <c r="BI21" s="5">
        <v>26.646000000000001</v>
      </c>
      <c r="BJ21" s="5">
        <v>26.867000000000001</v>
      </c>
      <c r="BK21" s="5">
        <v>26.378</v>
      </c>
      <c r="BL21" s="5">
        <v>27.553999999999998</v>
      </c>
      <c r="BM21" s="5">
        <v>27.553999999999998</v>
      </c>
      <c r="BN21" s="5">
        <v>26.181999999999999</v>
      </c>
      <c r="BO21" s="5">
        <v>27.062999999999999</v>
      </c>
      <c r="BP21" s="5">
        <v>27.087</v>
      </c>
      <c r="BQ21" s="5">
        <v>27.53</v>
      </c>
      <c r="BR21" s="5">
        <v>25.21</v>
      </c>
      <c r="BS21" s="5"/>
      <c r="BT21" s="5"/>
      <c r="BU21" s="5"/>
      <c r="BV21" s="5"/>
      <c r="BW21" s="5"/>
      <c r="BX21" s="5"/>
      <c r="BY21" s="5"/>
      <c r="BZ21" s="5"/>
      <c r="CA21" s="5"/>
    </row>
    <row r="22" spans="1:104" ht="16.5" x14ac:dyDescent="0.25">
      <c r="A22" s="12">
        <v>0.79166666666666696</v>
      </c>
      <c r="B22" s="5">
        <v>20.745999999999999</v>
      </c>
      <c r="C22" s="5">
        <v>19.651</v>
      </c>
      <c r="D22" s="5">
        <v>20.936</v>
      </c>
      <c r="E22" s="5">
        <v>22.369</v>
      </c>
      <c r="F22" s="7">
        <v>15.318</v>
      </c>
      <c r="G22" s="5">
        <v>13.641999999999999</v>
      </c>
      <c r="H22" s="5">
        <v>18.2</v>
      </c>
      <c r="I22" s="5">
        <v>16.63</v>
      </c>
      <c r="J22" s="5">
        <v>18.460999999999999</v>
      </c>
      <c r="K22" s="5">
        <v>19.792999999999999</v>
      </c>
      <c r="L22" s="5">
        <v>23.184000000000001</v>
      </c>
      <c r="M22" s="5">
        <v>22.992000000000001</v>
      </c>
      <c r="N22" s="5">
        <v>24.823</v>
      </c>
      <c r="O22" s="5">
        <v>23.954000000000001</v>
      </c>
      <c r="P22" s="5">
        <v>25.477</v>
      </c>
      <c r="Q22" s="5">
        <v>24.170999999999999</v>
      </c>
      <c r="R22" s="5">
        <v>23.954000000000001</v>
      </c>
      <c r="S22" s="5">
        <v>23.135999999999999</v>
      </c>
      <c r="T22" s="5">
        <v>19.792999999999999</v>
      </c>
      <c r="U22" s="5">
        <v>18.652000000000001</v>
      </c>
      <c r="V22" s="5">
        <v>19.651</v>
      </c>
      <c r="W22" s="5">
        <v>20.055</v>
      </c>
      <c r="X22" s="5">
        <v>18.937000000000001</v>
      </c>
      <c r="Y22" s="5">
        <v>16.773</v>
      </c>
      <c r="Z22" s="5">
        <v>19.079999999999998</v>
      </c>
      <c r="AA22" s="5">
        <v>20.65</v>
      </c>
      <c r="AB22" s="5">
        <v>22.728999999999999</v>
      </c>
      <c r="AC22" s="5">
        <v>23.088000000000001</v>
      </c>
      <c r="AD22" s="5">
        <v>20.317</v>
      </c>
      <c r="AE22" s="5">
        <v>20.555</v>
      </c>
      <c r="AF22" s="5">
        <v>21.533000000000001</v>
      </c>
      <c r="AG22" s="5">
        <v>21.939</v>
      </c>
      <c r="AH22" s="5">
        <v>20.603000000000002</v>
      </c>
      <c r="AI22" s="5">
        <v>21.675999999999998</v>
      </c>
      <c r="AJ22" s="5">
        <v>22.13</v>
      </c>
      <c r="AK22" s="5">
        <v>22.847999999999999</v>
      </c>
      <c r="AL22" s="5">
        <v>23.303999999999998</v>
      </c>
      <c r="AM22" s="5">
        <v>22.154</v>
      </c>
      <c r="AN22" s="5">
        <v>21.963000000000001</v>
      </c>
      <c r="AO22" s="5">
        <v>21.843</v>
      </c>
      <c r="AP22" s="5">
        <v>22.896000000000001</v>
      </c>
      <c r="AQ22" s="5">
        <v>21.652000000000001</v>
      </c>
      <c r="AR22" s="5">
        <v>22.632999999999999</v>
      </c>
      <c r="AS22" s="5">
        <v>20.888999999999999</v>
      </c>
      <c r="AT22" s="5">
        <v>22.13</v>
      </c>
      <c r="AU22" s="5">
        <v>22.657</v>
      </c>
      <c r="AV22" s="5">
        <v>23.521000000000001</v>
      </c>
      <c r="AW22" s="5">
        <v>23.231999999999999</v>
      </c>
      <c r="AX22" s="5">
        <v>24.943999999999999</v>
      </c>
      <c r="AY22" s="5">
        <v>21.724</v>
      </c>
      <c r="AZ22" s="5">
        <v>24.436</v>
      </c>
      <c r="BA22" s="5">
        <v>25.501000000000001</v>
      </c>
      <c r="BB22" s="5">
        <v>25.646999999999998</v>
      </c>
      <c r="BC22" s="5">
        <v>25.501000000000001</v>
      </c>
      <c r="BD22" s="5">
        <v>26.134</v>
      </c>
      <c r="BE22" s="5">
        <v>25.015999999999998</v>
      </c>
      <c r="BF22" s="5">
        <v>25.744</v>
      </c>
      <c r="BG22" s="5">
        <v>26.402000000000001</v>
      </c>
      <c r="BH22" s="5">
        <v>26.524000000000001</v>
      </c>
      <c r="BI22" s="5">
        <v>25.841000000000001</v>
      </c>
      <c r="BJ22" s="5">
        <v>26.181999999999999</v>
      </c>
      <c r="BK22" s="5">
        <v>26.207000000000001</v>
      </c>
      <c r="BL22" s="5">
        <v>26.965</v>
      </c>
      <c r="BM22" s="5">
        <v>26.989000000000001</v>
      </c>
      <c r="BN22" s="5">
        <v>25.866</v>
      </c>
      <c r="BO22" s="5">
        <v>26.670999999999999</v>
      </c>
      <c r="BP22" s="5">
        <v>26.548999999999999</v>
      </c>
      <c r="BQ22" s="5">
        <v>27.186</v>
      </c>
      <c r="BR22" s="5">
        <v>25.695</v>
      </c>
      <c r="BS22" s="5"/>
      <c r="BT22" s="5"/>
      <c r="BU22" s="5"/>
      <c r="BV22" s="5"/>
      <c r="BW22" s="5"/>
      <c r="BX22" s="5"/>
      <c r="BY22" s="5"/>
      <c r="BZ22" s="5"/>
      <c r="CA22" s="5"/>
    </row>
    <row r="23" spans="1:104" ht="16.5" x14ac:dyDescent="0.25">
      <c r="A23" s="12">
        <v>0.83333333333333304</v>
      </c>
      <c r="B23" s="5">
        <v>20.507000000000001</v>
      </c>
      <c r="C23" s="5">
        <v>19.888000000000002</v>
      </c>
      <c r="D23" s="5">
        <v>20.745999999999999</v>
      </c>
      <c r="E23" s="5">
        <v>21.603999999999999</v>
      </c>
      <c r="F23" s="7">
        <v>15.509</v>
      </c>
      <c r="G23" s="5">
        <v>13.93</v>
      </c>
      <c r="H23" s="5">
        <v>18.224</v>
      </c>
      <c r="I23" s="5">
        <v>15.819000000000001</v>
      </c>
      <c r="J23" s="5">
        <v>18.509</v>
      </c>
      <c r="K23" s="5">
        <v>19.175000000000001</v>
      </c>
      <c r="L23" s="5">
        <v>21.986999999999998</v>
      </c>
      <c r="M23" s="5">
        <v>22.992000000000001</v>
      </c>
      <c r="N23" s="5">
        <v>24.677</v>
      </c>
      <c r="O23" s="5">
        <v>24.195</v>
      </c>
      <c r="P23" s="5">
        <v>25.355</v>
      </c>
      <c r="Q23" s="5">
        <v>23.832999999999998</v>
      </c>
      <c r="R23" s="5">
        <v>23.472000000000001</v>
      </c>
      <c r="S23" s="5">
        <v>22.513000000000002</v>
      </c>
      <c r="T23" s="5">
        <v>19.222000000000001</v>
      </c>
      <c r="U23" s="5">
        <v>17.605</v>
      </c>
      <c r="V23" s="5">
        <v>18.866</v>
      </c>
      <c r="W23" s="5">
        <v>20.126000000000001</v>
      </c>
      <c r="X23" s="5">
        <v>18.628</v>
      </c>
      <c r="Y23" s="5">
        <v>16.295999999999999</v>
      </c>
      <c r="Z23" s="5">
        <v>18.747</v>
      </c>
      <c r="AA23" s="5">
        <v>20.268999999999998</v>
      </c>
      <c r="AB23" s="5">
        <v>22.465</v>
      </c>
      <c r="AC23" s="5">
        <v>23.015999999999998</v>
      </c>
      <c r="AD23" s="5">
        <v>20.484000000000002</v>
      </c>
      <c r="AE23" s="5">
        <v>20.198</v>
      </c>
      <c r="AF23" s="5">
        <v>21.199000000000002</v>
      </c>
      <c r="AG23" s="5">
        <v>20.77</v>
      </c>
      <c r="AH23" s="5">
        <v>19.532</v>
      </c>
      <c r="AI23" s="5">
        <v>21.867000000000001</v>
      </c>
      <c r="AJ23" s="5">
        <v>22.465</v>
      </c>
      <c r="AK23" s="5">
        <v>22.776</v>
      </c>
      <c r="AL23" s="5">
        <v>23.231999999999999</v>
      </c>
      <c r="AM23" s="5">
        <v>21.7</v>
      </c>
      <c r="AN23" s="5">
        <v>21.867000000000001</v>
      </c>
      <c r="AO23" s="5">
        <v>21.843</v>
      </c>
      <c r="AP23" s="5">
        <v>22.704999999999998</v>
      </c>
      <c r="AQ23" s="5">
        <v>21.533000000000001</v>
      </c>
      <c r="AR23" s="5">
        <v>22.776</v>
      </c>
      <c r="AS23" s="5">
        <v>20.103000000000002</v>
      </c>
      <c r="AT23" s="5">
        <v>21.963000000000001</v>
      </c>
      <c r="AU23" s="5">
        <v>22.609000000000002</v>
      </c>
      <c r="AV23" s="5">
        <v>23.303999999999998</v>
      </c>
      <c r="AW23" s="5">
        <v>23.184000000000001</v>
      </c>
      <c r="AX23" s="5">
        <v>24.797999999999998</v>
      </c>
      <c r="AY23" s="5">
        <v>21.056000000000001</v>
      </c>
      <c r="AZ23" s="5">
        <v>24.291</v>
      </c>
      <c r="BA23" s="5">
        <v>25.113</v>
      </c>
      <c r="BB23" s="5">
        <v>25.113</v>
      </c>
      <c r="BC23" s="5">
        <v>25.792999999999999</v>
      </c>
      <c r="BD23" s="5">
        <v>26.256</v>
      </c>
      <c r="BE23" s="5">
        <v>24.677</v>
      </c>
      <c r="BF23" s="5">
        <v>25.597999999999999</v>
      </c>
      <c r="BG23" s="5">
        <v>25.963000000000001</v>
      </c>
      <c r="BH23" s="5">
        <v>26.085000000000001</v>
      </c>
      <c r="BI23" s="5">
        <v>25.670999999999999</v>
      </c>
      <c r="BJ23" s="5">
        <v>26.109000000000002</v>
      </c>
      <c r="BK23" s="5">
        <v>25.914000000000001</v>
      </c>
      <c r="BL23" s="5">
        <v>26.818000000000001</v>
      </c>
      <c r="BM23" s="5">
        <v>26.524000000000001</v>
      </c>
      <c r="BN23" s="5">
        <v>25.55</v>
      </c>
      <c r="BO23" s="5">
        <v>26.5</v>
      </c>
      <c r="BP23" s="5">
        <v>26.231000000000002</v>
      </c>
      <c r="BQ23" s="5">
        <v>27.062999999999999</v>
      </c>
      <c r="BR23" s="5">
        <v>25.501000000000001</v>
      </c>
      <c r="BS23" s="5"/>
      <c r="BT23" s="5"/>
      <c r="BU23" s="5"/>
      <c r="BV23" s="5"/>
      <c r="BW23" s="5"/>
      <c r="BX23" s="5"/>
      <c r="BY23" s="5"/>
      <c r="BZ23" s="5"/>
      <c r="CA23" s="5"/>
    </row>
    <row r="24" spans="1:104" ht="16.5" x14ac:dyDescent="0.25">
      <c r="A24" s="12">
        <v>0.875</v>
      </c>
      <c r="B24" s="5">
        <v>20.673999999999999</v>
      </c>
      <c r="C24" s="5">
        <v>19.388999999999999</v>
      </c>
      <c r="D24" s="5">
        <v>20.436</v>
      </c>
      <c r="E24" s="5">
        <v>20.984000000000002</v>
      </c>
      <c r="F24" s="7">
        <v>15.342000000000001</v>
      </c>
      <c r="G24" s="5">
        <v>14.17</v>
      </c>
      <c r="H24" s="5">
        <v>18.152000000000001</v>
      </c>
      <c r="I24" s="5">
        <v>15.007999999999999</v>
      </c>
      <c r="J24" s="5">
        <v>18.271000000000001</v>
      </c>
      <c r="K24" s="5">
        <v>19.056000000000001</v>
      </c>
      <c r="L24" s="5">
        <v>22.202000000000002</v>
      </c>
      <c r="M24" s="5">
        <v>21.413</v>
      </c>
      <c r="N24" s="5">
        <v>24.170999999999999</v>
      </c>
      <c r="O24" s="5">
        <v>24.195</v>
      </c>
      <c r="P24" s="5">
        <v>25.088999999999999</v>
      </c>
      <c r="Q24" s="5">
        <v>23.448</v>
      </c>
      <c r="R24" s="5">
        <v>22.968</v>
      </c>
      <c r="S24" s="5">
        <v>22.465</v>
      </c>
      <c r="T24" s="5">
        <v>19.079999999999998</v>
      </c>
      <c r="U24" s="5">
        <v>17.367999999999999</v>
      </c>
      <c r="V24" s="5">
        <v>18.414000000000001</v>
      </c>
      <c r="W24" s="5">
        <v>19.103000000000002</v>
      </c>
      <c r="X24" s="5">
        <v>18.533000000000001</v>
      </c>
      <c r="Y24" s="5">
        <v>15.891</v>
      </c>
      <c r="Z24" s="5">
        <v>18.318999999999999</v>
      </c>
      <c r="AA24" s="5">
        <v>19.936</v>
      </c>
      <c r="AB24" s="5">
        <v>21.890999999999998</v>
      </c>
      <c r="AC24" s="5">
        <v>23.16</v>
      </c>
      <c r="AD24" s="5">
        <v>19.936</v>
      </c>
      <c r="AE24" s="5">
        <v>19.77</v>
      </c>
      <c r="AF24" s="5">
        <v>21.413</v>
      </c>
      <c r="AG24" s="5">
        <v>19.77</v>
      </c>
      <c r="AH24" s="5">
        <v>19.579000000000001</v>
      </c>
      <c r="AI24" s="5">
        <v>21.914999999999999</v>
      </c>
      <c r="AJ24" s="5">
        <v>22.274000000000001</v>
      </c>
      <c r="AK24" s="5">
        <v>22.728999999999999</v>
      </c>
      <c r="AL24" s="5">
        <v>22.417000000000002</v>
      </c>
      <c r="AM24" s="5">
        <v>21.245999999999999</v>
      </c>
      <c r="AN24" s="5">
        <v>21.294</v>
      </c>
      <c r="AO24" s="5">
        <v>21.986999999999998</v>
      </c>
      <c r="AP24" s="5">
        <v>22.417000000000002</v>
      </c>
      <c r="AQ24" s="5">
        <v>21.581</v>
      </c>
      <c r="AR24" s="5">
        <v>22.704999999999998</v>
      </c>
      <c r="AS24" s="5">
        <v>20.173999999999999</v>
      </c>
      <c r="AT24" s="5">
        <v>21.795000000000002</v>
      </c>
      <c r="AU24" s="5">
        <v>22.106000000000002</v>
      </c>
      <c r="AV24" s="5">
        <v>23.135999999999999</v>
      </c>
      <c r="AW24" s="5">
        <v>22.968</v>
      </c>
      <c r="AX24" s="5">
        <v>24.581</v>
      </c>
      <c r="AY24" s="5">
        <v>20.792999999999999</v>
      </c>
      <c r="AZ24" s="5">
        <v>23.856999999999999</v>
      </c>
      <c r="BA24" s="5">
        <v>24.725999999999999</v>
      </c>
      <c r="BB24" s="5">
        <v>24.823</v>
      </c>
      <c r="BC24" s="5">
        <v>25.065000000000001</v>
      </c>
      <c r="BD24" s="5">
        <v>26.158000000000001</v>
      </c>
      <c r="BE24" s="5">
        <v>24.266999999999999</v>
      </c>
      <c r="BF24" s="5">
        <v>25.161999999999999</v>
      </c>
      <c r="BG24" s="5">
        <v>25.768000000000001</v>
      </c>
      <c r="BH24" s="5">
        <v>25.623000000000001</v>
      </c>
      <c r="BI24" s="5">
        <v>25.501000000000001</v>
      </c>
      <c r="BJ24" s="5">
        <v>25.792999999999999</v>
      </c>
      <c r="BK24" s="5">
        <v>26.012</v>
      </c>
      <c r="BL24" s="5">
        <v>26.573</v>
      </c>
      <c r="BM24" s="5">
        <v>26.231000000000002</v>
      </c>
      <c r="BN24" s="5">
        <v>25.38</v>
      </c>
      <c r="BO24" s="5">
        <v>26.425999999999998</v>
      </c>
      <c r="BP24" s="5">
        <v>25.89</v>
      </c>
      <c r="BQ24" s="5">
        <v>26.72</v>
      </c>
      <c r="BR24" s="5">
        <v>25.257999999999999</v>
      </c>
      <c r="BS24" s="5"/>
      <c r="BT24" s="5"/>
      <c r="BU24" s="5"/>
      <c r="BV24" s="5"/>
      <c r="BW24" s="5"/>
      <c r="BX24" s="5"/>
      <c r="BY24" s="5"/>
      <c r="BZ24" s="5"/>
      <c r="CA24" s="5"/>
    </row>
    <row r="25" spans="1:104" ht="16.5" x14ac:dyDescent="0.25">
      <c r="A25" s="12">
        <v>0.91666666666666696</v>
      </c>
      <c r="B25" s="5">
        <v>20.007000000000001</v>
      </c>
      <c r="C25" s="5">
        <v>19.007999999999999</v>
      </c>
      <c r="D25" s="5">
        <v>20.341000000000001</v>
      </c>
      <c r="E25" s="5">
        <v>20.341000000000001</v>
      </c>
      <c r="F25" s="7">
        <v>14.936</v>
      </c>
      <c r="G25" s="5">
        <v>14.218</v>
      </c>
      <c r="H25" s="5">
        <v>18.081</v>
      </c>
      <c r="I25" s="5">
        <v>14.433</v>
      </c>
      <c r="J25" s="5">
        <v>18.2</v>
      </c>
      <c r="K25" s="5">
        <v>18.841999999999999</v>
      </c>
      <c r="L25" s="5">
        <v>22.728999999999999</v>
      </c>
      <c r="M25" s="5">
        <v>21.556999999999999</v>
      </c>
      <c r="N25" s="5">
        <v>24.097999999999999</v>
      </c>
      <c r="O25" s="5">
        <v>24.001999999999999</v>
      </c>
      <c r="P25" s="5">
        <v>24.581</v>
      </c>
      <c r="Q25" s="5">
        <v>23.327999999999999</v>
      </c>
      <c r="R25" s="5">
        <v>22.440999999999999</v>
      </c>
      <c r="S25" s="5">
        <v>22.585000000000001</v>
      </c>
      <c r="T25" s="5">
        <v>18.888999999999999</v>
      </c>
      <c r="U25" s="5">
        <v>17.010999999999999</v>
      </c>
      <c r="V25" s="5">
        <v>17.937999999999999</v>
      </c>
      <c r="W25" s="5">
        <v>18.533000000000001</v>
      </c>
      <c r="X25" s="5">
        <v>18.509</v>
      </c>
      <c r="Y25" s="5">
        <v>15.651999999999999</v>
      </c>
      <c r="Z25" s="5">
        <v>18.271000000000001</v>
      </c>
      <c r="AA25" s="5">
        <v>19.792999999999999</v>
      </c>
      <c r="AB25" s="5">
        <v>21.39</v>
      </c>
      <c r="AC25" s="5">
        <v>23.088000000000001</v>
      </c>
      <c r="AD25" s="5">
        <v>19.222000000000001</v>
      </c>
      <c r="AE25" s="5">
        <v>19.745999999999999</v>
      </c>
      <c r="AF25" s="5">
        <v>21.222999999999999</v>
      </c>
      <c r="AG25" s="5">
        <v>19.841000000000001</v>
      </c>
      <c r="AH25" s="5">
        <v>19.126999999999999</v>
      </c>
      <c r="AI25" s="5">
        <v>21.533000000000001</v>
      </c>
      <c r="AJ25" s="5">
        <v>21.724</v>
      </c>
      <c r="AK25" s="5">
        <v>22.609000000000002</v>
      </c>
      <c r="AL25" s="5">
        <v>22.609000000000002</v>
      </c>
      <c r="AM25" s="5">
        <v>21.151</v>
      </c>
      <c r="AN25" s="5">
        <v>21.126999999999999</v>
      </c>
      <c r="AO25" s="5">
        <v>22.010999999999999</v>
      </c>
      <c r="AP25" s="5">
        <v>22.609000000000002</v>
      </c>
      <c r="AQ25" s="5">
        <v>21.460999999999999</v>
      </c>
      <c r="AR25" s="5">
        <v>22.536999999999999</v>
      </c>
      <c r="AS25" s="5">
        <v>19.841000000000001</v>
      </c>
      <c r="AT25" s="5">
        <v>21.245999999999999</v>
      </c>
      <c r="AU25" s="5">
        <v>21.771999999999998</v>
      </c>
      <c r="AV25" s="5">
        <v>23.497</v>
      </c>
      <c r="AW25" s="5">
        <v>23.184000000000001</v>
      </c>
      <c r="AX25" s="5">
        <v>24.122</v>
      </c>
      <c r="AY25" s="5">
        <v>21.056000000000001</v>
      </c>
      <c r="AZ25" s="5">
        <v>23.617000000000001</v>
      </c>
      <c r="BA25" s="5">
        <v>24.195</v>
      </c>
      <c r="BB25" s="5">
        <v>24.436</v>
      </c>
      <c r="BC25" s="5">
        <v>24.484000000000002</v>
      </c>
      <c r="BD25" s="5">
        <v>25.21</v>
      </c>
      <c r="BE25" s="5">
        <v>23.785</v>
      </c>
      <c r="BF25" s="5">
        <v>25.186</v>
      </c>
      <c r="BG25" s="5">
        <v>25.501000000000001</v>
      </c>
      <c r="BH25" s="5">
        <v>25.113</v>
      </c>
      <c r="BI25" s="5">
        <v>24.797999999999998</v>
      </c>
      <c r="BJ25" s="5">
        <v>25.768000000000001</v>
      </c>
      <c r="BK25" s="5">
        <v>25.646999999999998</v>
      </c>
      <c r="BL25" s="5">
        <v>26.329000000000001</v>
      </c>
      <c r="BM25" s="5">
        <v>25.963000000000001</v>
      </c>
      <c r="BN25" s="5">
        <v>25.113</v>
      </c>
      <c r="BO25" s="5">
        <v>26.28</v>
      </c>
      <c r="BP25" s="5">
        <v>25.963000000000001</v>
      </c>
      <c r="BQ25" s="5">
        <v>26.622</v>
      </c>
      <c r="BR25" s="5">
        <v>25.355</v>
      </c>
      <c r="BS25" s="5"/>
      <c r="BT25" s="5"/>
      <c r="BU25" s="5"/>
      <c r="BV25" s="5"/>
      <c r="BW25" s="5"/>
      <c r="BX25" s="5"/>
      <c r="BY25" s="5"/>
      <c r="BZ25" s="5"/>
      <c r="CA25" s="5"/>
    </row>
    <row r="26" spans="1:104" ht="16.5" x14ac:dyDescent="0.25">
      <c r="A26" s="12">
        <v>0.95833333333333304</v>
      </c>
      <c r="B26" s="5">
        <v>19.651</v>
      </c>
      <c r="C26" s="5">
        <v>18.722999999999999</v>
      </c>
      <c r="D26" s="5">
        <v>19.911999999999999</v>
      </c>
      <c r="E26" s="5">
        <v>19.984000000000002</v>
      </c>
      <c r="F26" s="7">
        <v>15.27</v>
      </c>
      <c r="G26" s="5">
        <v>14.266</v>
      </c>
      <c r="H26" s="5">
        <v>18.105</v>
      </c>
      <c r="I26" s="5">
        <v>14.002000000000001</v>
      </c>
      <c r="J26" s="5">
        <v>18.224</v>
      </c>
      <c r="K26" s="5">
        <v>19.079999999999998</v>
      </c>
      <c r="L26" s="5">
        <v>22.872</v>
      </c>
      <c r="M26" s="5">
        <v>21.460999999999999</v>
      </c>
      <c r="N26" s="5">
        <v>23.736999999999998</v>
      </c>
      <c r="O26" s="5">
        <v>24.074000000000002</v>
      </c>
      <c r="P26" s="5">
        <v>24.05</v>
      </c>
      <c r="Q26" s="5">
        <v>22.657</v>
      </c>
      <c r="R26" s="5">
        <v>22.585000000000001</v>
      </c>
      <c r="S26" s="5">
        <v>23.135999999999999</v>
      </c>
      <c r="T26" s="5">
        <v>18.866</v>
      </c>
      <c r="U26" s="5">
        <v>16.654</v>
      </c>
      <c r="V26" s="5">
        <v>17.510000000000002</v>
      </c>
      <c r="W26" s="5">
        <v>18.247</v>
      </c>
      <c r="X26" s="5">
        <v>18.175999999999998</v>
      </c>
      <c r="Y26" s="5">
        <v>15.532999999999999</v>
      </c>
      <c r="Z26" s="5">
        <v>17.937999999999999</v>
      </c>
      <c r="AA26" s="5">
        <v>19.651</v>
      </c>
      <c r="AB26" s="5">
        <v>21.199000000000002</v>
      </c>
      <c r="AC26" s="5">
        <v>22.824000000000002</v>
      </c>
      <c r="AD26" s="5">
        <v>18.984999999999999</v>
      </c>
      <c r="AE26" s="5">
        <v>19.413</v>
      </c>
      <c r="AF26" s="5">
        <v>21.056000000000001</v>
      </c>
      <c r="AG26" s="5">
        <v>19.792999999999999</v>
      </c>
      <c r="AH26" s="5">
        <v>18.960999999999999</v>
      </c>
      <c r="AI26" s="5">
        <v>21.437000000000001</v>
      </c>
      <c r="AJ26" s="5">
        <v>21.39</v>
      </c>
      <c r="AK26" s="5">
        <v>22.321000000000002</v>
      </c>
      <c r="AL26" s="5">
        <v>22.8</v>
      </c>
      <c r="AM26" s="5">
        <v>20.77</v>
      </c>
      <c r="AN26" s="5">
        <v>21.103000000000002</v>
      </c>
      <c r="AO26" s="5">
        <v>21.079000000000001</v>
      </c>
      <c r="AP26" s="5">
        <v>22.440999999999999</v>
      </c>
      <c r="AQ26" s="5">
        <v>21.413</v>
      </c>
      <c r="AR26" s="5">
        <v>22.489000000000001</v>
      </c>
      <c r="AS26" s="5">
        <v>19.46</v>
      </c>
      <c r="AT26" s="5">
        <v>21.199000000000002</v>
      </c>
      <c r="AU26" s="5">
        <v>21.603999999999999</v>
      </c>
      <c r="AV26" s="5">
        <v>23.689</v>
      </c>
      <c r="AW26" s="5">
        <v>23.04</v>
      </c>
      <c r="AX26" s="5">
        <v>23.809000000000001</v>
      </c>
      <c r="AY26" s="5">
        <v>20.317</v>
      </c>
      <c r="AZ26" s="5">
        <v>23.423999999999999</v>
      </c>
      <c r="BA26" s="5">
        <v>24.097999999999999</v>
      </c>
      <c r="BB26" s="5">
        <v>24.05</v>
      </c>
      <c r="BC26" s="5">
        <v>24.338999999999999</v>
      </c>
      <c r="BD26" s="5">
        <v>24.581</v>
      </c>
      <c r="BE26" s="5">
        <v>23.376000000000001</v>
      </c>
      <c r="BF26" s="5">
        <v>24.992000000000001</v>
      </c>
      <c r="BG26" s="5">
        <v>25.234000000000002</v>
      </c>
      <c r="BH26" s="5">
        <v>24.629000000000001</v>
      </c>
      <c r="BI26" s="5">
        <v>24.46</v>
      </c>
      <c r="BJ26" s="5">
        <v>25.015999999999998</v>
      </c>
      <c r="BK26" s="5">
        <v>25.306999999999999</v>
      </c>
      <c r="BL26" s="5">
        <v>26.158000000000001</v>
      </c>
      <c r="BM26" s="5">
        <v>25.38</v>
      </c>
      <c r="BN26" s="5">
        <v>25.113</v>
      </c>
      <c r="BO26" s="5">
        <v>25.914000000000001</v>
      </c>
      <c r="BP26" s="5">
        <v>25.817</v>
      </c>
      <c r="BQ26" s="5">
        <v>26.231000000000002</v>
      </c>
      <c r="BR26" s="5">
        <v>25.623000000000001</v>
      </c>
      <c r="BS26" s="5"/>
      <c r="BT26" s="5"/>
      <c r="BU26" s="5"/>
      <c r="BV26" s="5"/>
      <c r="BW26" s="5"/>
      <c r="BX26" s="5"/>
      <c r="BY26" s="5"/>
      <c r="BZ26" s="5"/>
      <c r="CA26" s="5"/>
    </row>
    <row r="27" spans="1:104" x14ac:dyDescent="0.25">
      <c r="A27" s="14"/>
    </row>
    <row r="28" spans="1:104" ht="16.5" x14ac:dyDescent="0.25">
      <c r="A28" s="14" t="s">
        <v>31</v>
      </c>
      <c r="B28" s="5">
        <f t="shared" ref="B28:BH28" si="0">MAX(B3:B26)</f>
        <v>33.756999999999998</v>
      </c>
      <c r="C28" s="5">
        <f t="shared" si="0"/>
        <v>35.957999999999998</v>
      </c>
      <c r="D28" s="5">
        <f t="shared" si="0"/>
        <v>34.280999999999999</v>
      </c>
      <c r="E28" s="5">
        <f t="shared" ref="E28:F28" si="1">MAX(E3:E26)</f>
        <v>36.987000000000002</v>
      </c>
      <c r="F28" s="5">
        <f t="shared" si="1"/>
        <v>27.652999999999999</v>
      </c>
      <c r="G28" s="5">
        <f t="shared" si="0"/>
        <v>18.318999999999999</v>
      </c>
      <c r="H28" s="5">
        <f t="shared" si="0"/>
        <v>27.998000000000001</v>
      </c>
      <c r="I28" s="5">
        <f t="shared" si="0"/>
        <v>23.617000000000001</v>
      </c>
      <c r="J28" s="5">
        <f t="shared" si="0"/>
        <v>29.439</v>
      </c>
      <c r="K28" s="5">
        <f t="shared" si="0"/>
        <v>32.768000000000001</v>
      </c>
      <c r="L28" s="5">
        <f t="shared" si="0"/>
        <v>34.783000000000001</v>
      </c>
      <c r="M28" s="5">
        <f t="shared" si="0"/>
        <v>36.497999999999998</v>
      </c>
      <c r="N28" s="5">
        <f t="shared" si="0"/>
        <v>37.206000000000003</v>
      </c>
      <c r="O28" s="5">
        <f t="shared" si="0"/>
        <v>33.652000000000001</v>
      </c>
      <c r="P28" s="5">
        <f t="shared" si="0"/>
        <v>35.529000000000003</v>
      </c>
      <c r="Q28" s="5">
        <f t="shared" si="0"/>
        <v>35.529000000000003</v>
      </c>
      <c r="R28" s="5">
        <f t="shared" si="0"/>
        <v>37.783000000000001</v>
      </c>
      <c r="S28" s="5">
        <f t="shared" si="0"/>
        <v>36.768999999999998</v>
      </c>
      <c r="T28" s="5">
        <f t="shared" si="0"/>
        <v>36.417000000000002</v>
      </c>
      <c r="U28" s="5">
        <f t="shared" si="0"/>
        <v>34.176000000000002</v>
      </c>
      <c r="V28" s="5">
        <f t="shared" si="0"/>
        <v>33.625999999999998</v>
      </c>
      <c r="W28" s="5">
        <f t="shared" si="0"/>
        <v>29.439</v>
      </c>
      <c r="X28" s="5">
        <f t="shared" si="0"/>
        <v>30.141999999999999</v>
      </c>
      <c r="Y28" s="5">
        <f t="shared" si="0"/>
        <v>27.186</v>
      </c>
      <c r="Z28" s="5">
        <f t="shared" si="0"/>
        <v>31.689</v>
      </c>
      <c r="AA28" s="5">
        <f t="shared" si="0"/>
        <v>31.867999999999999</v>
      </c>
      <c r="AB28" s="5">
        <f t="shared" si="0"/>
        <v>33.052999999999997</v>
      </c>
      <c r="AC28" s="5">
        <f t="shared" si="0"/>
        <v>31.408000000000001</v>
      </c>
      <c r="AD28" s="5">
        <f t="shared" si="0"/>
        <v>30.873999999999999</v>
      </c>
      <c r="AE28" s="5">
        <f t="shared" si="0"/>
        <v>30.9</v>
      </c>
      <c r="AF28" s="5">
        <f t="shared" si="0"/>
        <v>32.33</v>
      </c>
      <c r="AG28" s="5">
        <f t="shared" si="0"/>
        <v>30.620999999999999</v>
      </c>
      <c r="AH28" s="5">
        <f t="shared" si="0"/>
        <v>31.815999999999999</v>
      </c>
      <c r="AI28" s="5">
        <f t="shared" si="0"/>
        <v>30.242999999999999</v>
      </c>
      <c r="AJ28" s="5">
        <f t="shared" si="0"/>
        <v>31.484000000000002</v>
      </c>
      <c r="AK28" s="5">
        <f t="shared" si="0"/>
        <v>33.887</v>
      </c>
      <c r="AL28" s="5">
        <f t="shared" si="0"/>
        <v>31.74</v>
      </c>
      <c r="AM28" s="5">
        <f t="shared" si="0"/>
        <v>31.331</v>
      </c>
      <c r="AN28" s="5">
        <f t="shared" si="0"/>
        <v>35.262</v>
      </c>
      <c r="AO28" s="5">
        <f t="shared" si="0"/>
        <v>25.72</v>
      </c>
      <c r="AP28" s="5">
        <f t="shared" si="0"/>
        <v>32.923999999999999</v>
      </c>
      <c r="AQ28" s="5">
        <f t="shared" si="0"/>
        <v>31.561</v>
      </c>
      <c r="AR28" s="5">
        <f t="shared" si="0"/>
        <v>32.021000000000001</v>
      </c>
      <c r="AS28" s="5">
        <f t="shared" si="0"/>
        <v>24.629000000000001</v>
      </c>
      <c r="AT28" s="5">
        <f t="shared" si="0"/>
        <v>30.95</v>
      </c>
      <c r="AU28" s="5">
        <f t="shared" si="0"/>
        <v>31.815999999999999</v>
      </c>
      <c r="AV28" s="5">
        <f t="shared" si="0"/>
        <v>31.535</v>
      </c>
      <c r="AW28" s="5">
        <f t="shared" si="0"/>
        <v>27.677</v>
      </c>
      <c r="AX28" s="5">
        <f t="shared" si="0"/>
        <v>31.867999999999999</v>
      </c>
      <c r="AY28" s="5">
        <f t="shared" si="0"/>
        <v>33.677999999999997</v>
      </c>
      <c r="AZ28" s="5">
        <f t="shared" si="0"/>
        <v>33.808999999999997</v>
      </c>
      <c r="BA28" s="5">
        <f t="shared" si="0"/>
        <v>34.491999999999997</v>
      </c>
      <c r="BB28" s="5">
        <f t="shared" si="0"/>
        <v>34.942</v>
      </c>
      <c r="BC28" s="5">
        <f t="shared" si="0"/>
        <v>35.101999999999997</v>
      </c>
      <c r="BD28" s="5">
        <f t="shared" si="0"/>
        <v>33.234999999999999</v>
      </c>
      <c r="BE28" s="5">
        <f t="shared" si="0"/>
        <v>33.991999999999997</v>
      </c>
      <c r="BF28" s="5">
        <f t="shared" si="0"/>
        <v>34.915999999999997</v>
      </c>
      <c r="BG28" s="5">
        <f t="shared" si="0"/>
        <v>35.128</v>
      </c>
      <c r="BH28" s="5">
        <f t="shared" si="0"/>
        <v>35.262</v>
      </c>
      <c r="BI28" s="5">
        <f t="shared" ref="BI28:CA28" si="2">MAX(BI3:BI26)</f>
        <v>35.823</v>
      </c>
      <c r="BJ28" s="5">
        <f t="shared" si="2"/>
        <v>35.636000000000003</v>
      </c>
      <c r="BK28" s="5">
        <f t="shared" si="2"/>
        <v>35.287999999999997</v>
      </c>
      <c r="BL28" s="5">
        <f t="shared" si="2"/>
        <v>34.334000000000003</v>
      </c>
      <c r="BM28" s="5">
        <f t="shared" si="2"/>
        <v>34.863</v>
      </c>
      <c r="BN28" s="5">
        <f t="shared" si="2"/>
        <v>33.756999999999998</v>
      </c>
      <c r="BO28" s="5">
        <f t="shared" si="2"/>
        <v>34.756999999999998</v>
      </c>
      <c r="BP28" s="5">
        <f t="shared" si="2"/>
        <v>34.045000000000002</v>
      </c>
      <c r="BQ28" s="5">
        <f t="shared" si="2"/>
        <v>35.689</v>
      </c>
      <c r="BR28" s="5">
        <f t="shared" si="2"/>
        <v>35.609000000000002</v>
      </c>
      <c r="BS28" s="5">
        <f t="shared" si="2"/>
        <v>34.280999999999999</v>
      </c>
      <c r="BT28" s="5">
        <f t="shared" si="2"/>
        <v>0</v>
      </c>
      <c r="BU28" s="5">
        <f t="shared" si="2"/>
        <v>0</v>
      </c>
      <c r="BV28" s="5">
        <f t="shared" si="2"/>
        <v>0</v>
      </c>
      <c r="BW28" s="5">
        <f t="shared" si="2"/>
        <v>0</v>
      </c>
      <c r="BX28" s="5">
        <f t="shared" si="2"/>
        <v>0</v>
      </c>
      <c r="BY28" s="5">
        <f t="shared" si="2"/>
        <v>0</v>
      </c>
      <c r="BZ28" s="5">
        <f t="shared" si="2"/>
        <v>0</v>
      </c>
      <c r="CA28" s="5">
        <f t="shared" si="2"/>
        <v>0</v>
      </c>
      <c r="CB28" s="5">
        <f t="shared" ref="CB28:CZ28" si="3">MAX(CB3:CB26)</f>
        <v>0</v>
      </c>
      <c r="CC28" s="5">
        <f t="shared" si="3"/>
        <v>0</v>
      </c>
      <c r="CD28" s="5">
        <f t="shared" si="3"/>
        <v>0</v>
      </c>
      <c r="CE28" s="5">
        <f t="shared" si="3"/>
        <v>0</v>
      </c>
      <c r="CF28" s="5">
        <f t="shared" si="3"/>
        <v>0</v>
      </c>
      <c r="CG28" s="5">
        <f t="shared" si="3"/>
        <v>0</v>
      </c>
      <c r="CH28" s="5">
        <f t="shared" si="3"/>
        <v>0</v>
      </c>
      <c r="CI28" s="5">
        <f t="shared" si="3"/>
        <v>0</v>
      </c>
      <c r="CJ28" s="5">
        <f t="shared" si="3"/>
        <v>0</v>
      </c>
      <c r="CK28" s="5">
        <f t="shared" si="3"/>
        <v>0</v>
      </c>
      <c r="CL28" s="5">
        <f t="shared" si="3"/>
        <v>0</v>
      </c>
      <c r="CM28" s="5">
        <f t="shared" si="3"/>
        <v>0</v>
      </c>
      <c r="CN28" s="5">
        <f t="shared" si="3"/>
        <v>0</v>
      </c>
      <c r="CO28" s="5">
        <f t="shared" si="3"/>
        <v>0</v>
      </c>
      <c r="CP28" s="5">
        <f t="shared" si="3"/>
        <v>0</v>
      </c>
      <c r="CQ28" s="5">
        <f t="shared" si="3"/>
        <v>0</v>
      </c>
      <c r="CR28" s="5">
        <f t="shared" si="3"/>
        <v>0</v>
      </c>
      <c r="CS28" s="5">
        <f t="shared" si="3"/>
        <v>0</v>
      </c>
      <c r="CT28" s="5">
        <f t="shared" si="3"/>
        <v>0</v>
      </c>
      <c r="CU28" s="5">
        <f t="shared" si="3"/>
        <v>0</v>
      </c>
      <c r="CV28" s="5">
        <f t="shared" si="3"/>
        <v>0</v>
      </c>
      <c r="CW28" s="5">
        <f t="shared" si="3"/>
        <v>0</v>
      </c>
      <c r="CX28" s="5">
        <f t="shared" si="3"/>
        <v>0</v>
      </c>
      <c r="CY28" s="5">
        <f t="shared" si="3"/>
        <v>0</v>
      </c>
      <c r="CZ28" s="5">
        <f t="shared" si="3"/>
        <v>0</v>
      </c>
    </row>
    <row r="29" spans="1:104" ht="16.5" x14ac:dyDescent="0.25">
      <c r="A29" s="14" t="s">
        <v>32</v>
      </c>
      <c r="B29" s="5">
        <f t="shared" ref="B29:BH29" si="4">MIN(B3:B26)</f>
        <v>18.271000000000001</v>
      </c>
      <c r="C29" s="5">
        <f t="shared" si="4"/>
        <v>18.722999999999999</v>
      </c>
      <c r="D29" s="5">
        <f t="shared" si="4"/>
        <v>19.079999999999998</v>
      </c>
      <c r="E29" s="5">
        <f t="shared" ref="E29:F29" si="5">MIN(E3:E26)</f>
        <v>19.984000000000002</v>
      </c>
      <c r="F29" s="5">
        <f t="shared" si="5"/>
        <v>14.936</v>
      </c>
      <c r="G29" s="5">
        <f t="shared" si="4"/>
        <v>12.944000000000001</v>
      </c>
      <c r="H29" s="5">
        <f t="shared" si="4"/>
        <v>14.409000000000001</v>
      </c>
      <c r="I29" s="5">
        <f t="shared" si="4"/>
        <v>14.002000000000001</v>
      </c>
      <c r="J29" s="5">
        <f t="shared" si="4"/>
        <v>11.029</v>
      </c>
      <c r="K29" s="5">
        <f t="shared" si="4"/>
        <v>16.271999999999998</v>
      </c>
      <c r="L29" s="5">
        <f t="shared" si="4"/>
        <v>18.081</v>
      </c>
      <c r="M29" s="5">
        <f t="shared" si="4"/>
        <v>20.030999999999999</v>
      </c>
      <c r="N29" s="5">
        <f t="shared" si="4"/>
        <v>19.46</v>
      </c>
      <c r="O29" s="5">
        <f t="shared" si="4"/>
        <v>22.943999999999999</v>
      </c>
      <c r="P29" s="5">
        <f t="shared" si="4"/>
        <v>21.533000000000001</v>
      </c>
      <c r="Q29" s="5">
        <f t="shared" si="4"/>
        <v>22.657</v>
      </c>
      <c r="R29" s="5">
        <f t="shared" si="4"/>
        <v>20.77</v>
      </c>
      <c r="S29" s="5">
        <f t="shared" si="4"/>
        <v>22.465</v>
      </c>
      <c r="T29" s="5">
        <f t="shared" si="4"/>
        <v>18.866</v>
      </c>
      <c r="U29" s="5">
        <f t="shared" si="4"/>
        <v>16.654</v>
      </c>
      <c r="V29" s="5">
        <f t="shared" si="4"/>
        <v>15.223000000000001</v>
      </c>
      <c r="W29" s="5">
        <f t="shared" si="4"/>
        <v>17.177</v>
      </c>
      <c r="X29" s="5">
        <f t="shared" si="4"/>
        <v>18.175999999999998</v>
      </c>
      <c r="Y29" s="5">
        <f t="shared" si="4"/>
        <v>15.532999999999999</v>
      </c>
      <c r="Z29" s="5">
        <f t="shared" si="4"/>
        <v>15.461</v>
      </c>
      <c r="AA29" s="5">
        <f t="shared" si="4"/>
        <v>17.463000000000001</v>
      </c>
      <c r="AB29" s="5">
        <f t="shared" si="4"/>
        <v>19.46</v>
      </c>
      <c r="AC29" s="5">
        <f t="shared" si="4"/>
        <v>19.792999999999999</v>
      </c>
      <c r="AD29" s="5">
        <f t="shared" si="4"/>
        <v>18.984999999999999</v>
      </c>
      <c r="AE29" s="5">
        <f t="shared" si="4"/>
        <v>17.818999999999999</v>
      </c>
      <c r="AF29" s="5">
        <f t="shared" si="4"/>
        <v>18.913</v>
      </c>
      <c r="AG29" s="5">
        <f t="shared" si="4"/>
        <v>19.77</v>
      </c>
      <c r="AH29" s="5">
        <f t="shared" si="4"/>
        <v>18.960999999999999</v>
      </c>
      <c r="AI29" s="5">
        <f t="shared" si="4"/>
        <v>18.105</v>
      </c>
      <c r="AJ29" s="5">
        <f t="shared" si="4"/>
        <v>20.864999999999998</v>
      </c>
      <c r="AK29" s="5">
        <f t="shared" si="4"/>
        <v>20.936</v>
      </c>
      <c r="AL29" s="5">
        <f t="shared" si="4"/>
        <v>22.033999999999999</v>
      </c>
      <c r="AM29" s="5">
        <f t="shared" si="4"/>
        <v>20.77</v>
      </c>
      <c r="AN29" s="5">
        <f t="shared" si="4"/>
        <v>20.507000000000001</v>
      </c>
      <c r="AO29" s="5">
        <f t="shared" si="4"/>
        <v>21.079000000000001</v>
      </c>
      <c r="AP29" s="5">
        <f t="shared" si="4"/>
        <v>20.792999999999999</v>
      </c>
      <c r="AQ29" s="5">
        <f t="shared" si="4"/>
        <v>21.413</v>
      </c>
      <c r="AR29" s="5">
        <f t="shared" si="4"/>
        <v>20.698</v>
      </c>
      <c r="AS29" s="5">
        <f t="shared" si="4"/>
        <v>19.46</v>
      </c>
      <c r="AT29" s="5">
        <f t="shared" si="4"/>
        <v>18.556999999999999</v>
      </c>
      <c r="AU29" s="5">
        <f t="shared" si="4"/>
        <v>20.103000000000002</v>
      </c>
      <c r="AV29" s="5">
        <f t="shared" si="4"/>
        <v>20.292999999999999</v>
      </c>
      <c r="AW29" s="5">
        <f t="shared" si="4"/>
        <v>22.968</v>
      </c>
      <c r="AX29" s="5">
        <f t="shared" si="4"/>
        <v>22.872</v>
      </c>
      <c r="AY29" s="5">
        <f t="shared" si="4"/>
        <v>20.317</v>
      </c>
      <c r="AZ29" s="5">
        <f t="shared" si="4"/>
        <v>19.792999999999999</v>
      </c>
      <c r="BA29" s="5">
        <f t="shared" si="4"/>
        <v>22.704999999999998</v>
      </c>
      <c r="BB29" s="5">
        <f t="shared" si="4"/>
        <v>23.856999999999999</v>
      </c>
      <c r="BC29" s="5">
        <f t="shared" si="4"/>
        <v>23.689</v>
      </c>
      <c r="BD29" s="5">
        <f t="shared" si="4"/>
        <v>23.832999999999998</v>
      </c>
      <c r="BE29" s="5">
        <f t="shared" si="4"/>
        <v>23.135999999999999</v>
      </c>
      <c r="BF29" s="5">
        <f t="shared" si="4"/>
        <v>22.753</v>
      </c>
      <c r="BG29" s="5">
        <f t="shared" si="4"/>
        <v>23.713000000000001</v>
      </c>
      <c r="BH29" s="5">
        <f t="shared" si="4"/>
        <v>24.097999999999999</v>
      </c>
      <c r="BI29" s="5">
        <f t="shared" ref="BI29:CA29" si="6">MIN(BI3:BI26)</f>
        <v>23.28</v>
      </c>
      <c r="BJ29" s="5">
        <f t="shared" si="6"/>
        <v>23.954000000000001</v>
      </c>
      <c r="BK29" s="5">
        <f t="shared" si="6"/>
        <v>24.46</v>
      </c>
      <c r="BL29" s="5">
        <f t="shared" si="6"/>
        <v>24.581</v>
      </c>
      <c r="BM29" s="5">
        <f t="shared" si="6"/>
        <v>25.113</v>
      </c>
      <c r="BN29" s="5">
        <f t="shared" si="6"/>
        <v>24.46</v>
      </c>
      <c r="BO29" s="5">
        <f t="shared" si="6"/>
        <v>24.122</v>
      </c>
      <c r="BP29" s="5">
        <f t="shared" si="6"/>
        <v>24.677</v>
      </c>
      <c r="BQ29" s="5">
        <f t="shared" si="6"/>
        <v>25.234000000000002</v>
      </c>
      <c r="BR29" s="5">
        <f t="shared" si="6"/>
        <v>25.21</v>
      </c>
      <c r="BS29" s="5">
        <f t="shared" si="6"/>
        <v>25.283000000000001</v>
      </c>
      <c r="BT29" s="5">
        <f t="shared" si="6"/>
        <v>0</v>
      </c>
      <c r="BU29" s="5">
        <f t="shared" si="6"/>
        <v>0</v>
      </c>
      <c r="BV29" s="5">
        <f t="shared" si="6"/>
        <v>0</v>
      </c>
      <c r="BW29" s="5">
        <f t="shared" si="6"/>
        <v>0</v>
      </c>
      <c r="BX29" s="5">
        <f t="shared" si="6"/>
        <v>0</v>
      </c>
      <c r="BY29" s="5">
        <f t="shared" si="6"/>
        <v>0</v>
      </c>
      <c r="BZ29" s="5">
        <f t="shared" si="6"/>
        <v>0</v>
      </c>
      <c r="CA29" s="5">
        <f t="shared" si="6"/>
        <v>0</v>
      </c>
      <c r="CB29" s="5">
        <f t="shared" ref="CB29:CZ29" si="7">MIN(CB3:CB26)</f>
        <v>0</v>
      </c>
      <c r="CC29" s="5">
        <f t="shared" si="7"/>
        <v>0</v>
      </c>
      <c r="CD29" s="5">
        <f t="shared" si="7"/>
        <v>0</v>
      </c>
      <c r="CE29" s="5">
        <f t="shared" si="7"/>
        <v>0</v>
      </c>
      <c r="CF29" s="5">
        <f t="shared" si="7"/>
        <v>0</v>
      </c>
      <c r="CG29" s="5">
        <f t="shared" si="7"/>
        <v>0</v>
      </c>
      <c r="CH29" s="5">
        <f t="shared" si="7"/>
        <v>0</v>
      </c>
      <c r="CI29" s="5">
        <f t="shared" si="7"/>
        <v>0</v>
      </c>
      <c r="CJ29" s="5">
        <f t="shared" si="7"/>
        <v>0</v>
      </c>
      <c r="CK29" s="5">
        <f t="shared" si="7"/>
        <v>0</v>
      </c>
      <c r="CL29" s="5">
        <f t="shared" si="7"/>
        <v>0</v>
      </c>
      <c r="CM29" s="5">
        <f t="shared" si="7"/>
        <v>0</v>
      </c>
      <c r="CN29" s="5">
        <f t="shared" si="7"/>
        <v>0</v>
      </c>
      <c r="CO29" s="5">
        <f t="shared" si="7"/>
        <v>0</v>
      </c>
      <c r="CP29" s="5">
        <f t="shared" si="7"/>
        <v>0</v>
      </c>
      <c r="CQ29" s="5">
        <f t="shared" si="7"/>
        <v>0</v>
      </c>
      <c r="CR29" s="5">
        <f t="shared" si="7"/>
        <v>0</v>
      </c>
      <c r="CS29" s="5">
        <f t="shared" si="7"/>
        <v>0</v>
      </c>
      <c r="CT29" s="5">
        <f t="shared" si="7"/>
        <v>0</v>
      </c>
      <c r="CU29" s="5">
        <f t="shared" si="7"/>
        <v>0</v>
      </c>
      <c r="CV29" s="5">
        <f t="shared" si="7"/>
        <v>0</v>
      </c>
      <c r="CW29" s="5">
        <f t="shared" si="7"/>
        <v>0</v>
      </c>
      <c r="CX29" s="5">
        <f t="shared" si="7"/>
        <v>0</v>
      </c>
      <c r="CY29" s="5">
        <f t="shared" si="7"/>
        <v>0</v>
      </c>
      <c r="CZ29" s="5">
        <f t="shared" si="7"/>
        <v>0</v>
      </c>
    </row>
    <row r="30" spans="1:104" ht="16.5" x14ac:dyDescent="0.25">
      <c r="A30" s="25" t="s">
        <v>74</v>
      </c>
      <c r="B30" s="25">
        <f t="shared" ref="B30:BH30" si="8">B28-B29</f>
        <v>15.485999999999997</v>
      </c>
      <c r="C30" s="25">
        <f t="shared" si="8"/>
        <v>17.234999999999999</v>
      </c>
      <c r="D30" s="25">
        <f t="shared" si="8"/>
        <v>15.201000000000001</v>
      </c>
      <c r="E30" s="25">
        <f t="shared" ref="E30:F30" si="9">E28-E29</f>
        <v>17.003</v>
      </c>
      <c r="F30" s="25">
        <f t="shared" si="9"/>
        <v>12.716999999999999</v>
      </c>
      <c r="G30" s="25">
        <f t="shared" si="8"/>
        <v>5.3749999999999982</v>
      </c>
      <c r="H30" s="25">
        <f t="shared" si="8"/>
        <v>13.589</v>
      </c>
      <c r="I30" s="25">
        <f t="shared" si="8"/>
        <v>9.6150000000000002</v>
      </c>
      <c r="J30" s="25">
        <f t="shared" si="8"/>
        <v>18.41</v>
      </c>
      <c r="K30" s="25">
        <f t="shared" si="8"/>
        <v>16.496000000000002</v>
      </c>
      <c r="L30" s="25">
        <f t="shared" si="8"/>
        <v>16.702000000000002</v>
      </c>
      <c r="M30" s="25">
        <f t="shared" si="8"/>
        <v>16.466999999999999</v>
      </c>
      <c r="N30" s="25">
        <f t="shared" si="8"/>
        <v>17.746000000000002</v>
      </c>
      <c r="O30" s="25">
        <f t="shared" si="8"/>
        <v>10.708000000000002</v>
      </c>
      <c r="P30" s="25">
        <f t="shared" si="8"/>
        <v>13.996000000000002</v>
      </c>
      <c r="Q30" s="25">
        <f t="shared" si="8"/>
        <v>12.872000000000003</v>
      </c>
      <c r="R30" s="25">
        <f t="shared" si="8"/>
        <v>17.013000000000002</v>
      </c>
      <c r="S30" s="25">
        <f t="shared" si="8"/>
        <v>14.303999999999998</v>
      </c>
      <c r="T30" s="25">
        <f t="shared" si="8"/>
        <v>17.551000000000002</v>
      </c>
      <c r="U30" s="25">
        <f t="shared" si="8"/>
        <v>17.522000000000002</v>
      </c>
      <c r="V30" s="25">
        <f t="shared" si="8"/>
        <v>18.402999999999999</v>
      </c>
      <c r="W30" s="25">
        <f t="shared" si="8"/>
        <v>12.262</v>
      </c>
      <c r="X30" s="25">
        <f t="shared" si="8"/>
        <v>11.966000000000001</v>
      </c>
      <c r="Y30" s="25">
        <f t="shared" si="8"/>
        <v>11.653</v>
      </c>
      <c r="Z30" s="25">
        <f t="shared" si="8"/>
        <v>16.228000000000002</v>
      </c>
      <c r="AA30" s="25">
        <f t="shared" si="8"/>
        <v>14.404999999999998</v>
      </c>
      <c r="AB30" s="25">
        <f t="shared" si="8"/>
        <v>13.592999999999996</v>
      </c>
      <c r="AC30" s="25">
        <f t="shared" si="8"/>
        <v>11.615000000000002</v>
      </c>
      <c r="AD30" s="25">
        <f t="shared" si="8"/>
        <v>11.888999999999999</v>
      </c>
      <c r="AE30" s="25">
        <f t="shared" si="8"/>
        <v>13.081</v>
      </c>
      <c r="AF30" s="25">
        <f t="shared" si="8"/>
        <v>13.416999999999998</v>
      </c>
      <c r="AG30" s="25">
        <f t="shared" si="8"/>
        <v>10.850999999999999</v>
      </c>
      <c r="AH30" s="25">
        <f t="shared" si="8"/>
        <v>12.855</v>
      </c>
      <c r="AI30" s="25">
        <f t="shared" si="8"/>
        <v>12.137999999999998</v>
      </c>
      <c r="AJ30" s="25">
        <f t="shared" si="8"/>
        <v>10.619000000000003</v>
      </c>
      <c r="AK30" s="25">
        <f t="shared" si="8"/>
        <v>12.951000000000001</v>
      </c>
      <c r="AL30" s="25">
        <f t="shared" si="8"/>
        <v>9.7059999999999995</v>
      </c>
      <c r="AM30" s="25">
        <f t="shared" si="8"/>
        <v>10.561</v>
      </c>
      <c r="AN30" s="25">
        <f t="shared" si="8"/>
        <v>14.754999999999999</v>
      </c>
      <c r="AO30" s="25">
        <f t="shared" si="8"/>
        <v>4.6409999999999982</v>
      </c>
      <c r="AP30" s="25">
        <f t="shared" si="8"/>
        <v>12.131</v>
      </c>
      <c r="AQ30" s="25">
        <f t="shared" si="8"/>
        <v>10.148</v>
      </c>
      <c r="AR30" s="25">
        <f t="shared" si="8"/>
        <v>11.323</v>
      </c>
      <c r="AS30" s="25">
        <f t="shared" si="8"/>
        <v>5.1690000000000005</v>
      </c>
      <c r="AT30" s="25">
        <f t="shared" si="8"/>
        <v>12.393000000000001</v>
      </c>
      <c r="AU30" s="25">
        <f t="shared" si="8"/>
        <v>11.712999999999997</v>
      </c>
      <c r="AV30" s="25">
        <f t="shared" si="8"/>
        <v>11.242000000000001</v>
      </c>
      <c r="AW30" s="25">
        <f t="shared" si="8"/>
        <v>4.7089999999999996</v>
      </c>
      <c r="AX30" s="25">
        <f t="shared" si="8"/>
        <v>8.9959999999999987</v>
      </c>
      <c r="AY30" s="25">
        <f t="shared" si="8"/>
        <v>13.360999999999997</v>
      </c>
      <c r="AZ30" s="25">
        <f t="shared" si="8"/>
        <v>14.015999999999998</v>
      </c>
      <c r="BA30" s="25">
        <f t="shared" si="8"/>
        <v>11.786999999999999</v>
      </c>
      <c r="BB30" s="25">
        <f t="shared" si="8"/>
        <v>11.085000000000001</v>
      </c>
      <c r="BC30" s="25">
        <f t="shared" si="8"/>
        <v>11.412999999999997</v>
      </c>
      <c r="BD30" s="25">
        <f t="shared" si="8"/>
        <v>9.402000000000001</v>
      </c>
      <c r="BE30" s="25">
        <f t="shared" si="8"/>
        <v>10.855999999999998</v>
      </c>
      <c r="BF30" s="25">
        <f t="shared" si="8"/>
        <v>12.162999999999997</v>
      </c>
      <c r="BG30" s="25">
        <f t="shared" si="8"/>
        <v>11.414999999999999</v>
      </c>
      <c r="BH30" s="25">
        <f t="shared" si="8"/>
        <v>11.164000000000001</v>
      </c>
      <c r="BI30" s="25">
        <f t="shared" ref="BI30:CA30" si="10">BI28-BI29</f>
        <v>12.542999999999999</v>
      </c>
      <c r="BJ30" s="25">
        <f t="shared" si="10"/>
        <v>11.682000000000002</v>
      </c>
      <c r="BK30" s="25">
        <f t="shared" si="10"/>
        <v>10.827999999999996</v>
      </c>
      <c r="BL30" s="25">
        <f t="shared" si="10"/>
        <v>9.7530000000000037</v>
      </c>
      <c r="BM30" s="25">
        <f t="shared" si="10"/>
        <v>9.75</v>
      </c>
      <c r="BN30" s="25">
        <f t="shared" si="10"/>
        <v>9.296999999999997</v>
      </c>
      <c r="BO30" s="25">
        <f t="shared" si="10"/>
        <v>10.634999999999998</v>
      </c>
      <c r="BP30" s="25">
        <f t="shared" si="10"/>
        <v>9.3680000000000021</v>
      </c>
      <c r="BQ30" s="25">
        <f t="shared" si="10"/>
        <v>10.454999999999998</v>
      </c>
      <c r="BR30" s="25">
        <f t="shared" si="10"/>
        <v>10.399000000000001</v>
      </c>
      <c r="BS30" s="25">
        <f t="shared" si="10"/>
        <v>8.9979999999999976</v>
      </c>
      <c r="BT30" s="25">
        <f t="shared" si="10"/>
        <v>0</v>
      </c>
      <c r="BU30" s="25">
        <f t="shared" si="10"/>
        <v>0</v>
      </c>
      <c r="BV30" s="25">
        <f t="shared" si="10"/>
        <v>0</v>
      </c>
      <c r="BW30" s="25">
        <f t="shared" si="10"/>
        <v>0</v>
      </c>
      <c r="BX30" s="25">
        <f t="shared" si="10"/>
        <v>0</v>
      </c>
      <c r="BY30" s="25">
        <f t="shared" si="10"/>
        <v>0</v>
      </c>
      <c r="BZ30" s="25">
        <f t="shared" si="10"/>
        <v>0</v>
      </c>
      <c r="CA30" s="25">
        <f t="shared" si="10"/>
        <v>0</v>
      </c>
      <c r="CB30" s="25">
        <f t="shared" ref="CB30:CZ30" si="11">CB28-CB29</f>
        <v>0</v>
      </c>
      <c r="CC30" s="25">
        <f t="shared" si="11"/>
        <v>0</v>
      </c>
      <c r="CD30" s="25">
        <f t="shared" si="11"/>
        <v>0</v>
      </c>
      <c r="CE30" s="25">
        <f t="shared" si="11"/>
        <v>0</v>
      </c>
      <c r="CF30" s="25">
        <f t="shared" si="11"/>
        <v>0</v>
      </c>
      <c r="CG30" s="25">
        <f t="shared" si="11"/>
        <v>0</v>
      </c>
      <c r="CH30" s="25">
        <f t="shared" si="11"/>
        <v>0</v>
      </c>
      <c r="CI30" s="25">
        <f t="shared" si="11"/>
        <v>0</v>
      </c>
      <c r="CJ30" s="25">
        <f t="shared" si="11"/>
        <v>0</v>
      </c>
      <c r="CK30" s="25">
        <f t="shared" si="11"/>
        <v>0</v>
      </c>
      <c r="CL30" s="25">
        <f t="shared" si="11"/>
        <v>0</v>
      </c>
      <c r="CM30" s="25">
        <f t="shared" si="11"/>
        <v>0</v>
      </c>
      <c r="CN30" s="25">
        <f t="shared" si="11"/>
        <v>0</v>
      </c>
      <c r="CO30" s="25">
        <f t="shared" si="11"/>
        <v>0</v>
      </c>
      <c r="CP30" s="25">
        <f t="shared" si="11"/>
        <v>0</v>
      </c>
      <c r="CQ30" s="25">
        <f t="shared" si="11"/>
        <v>0</v>
      </c>
      <c r="CR30" s="25">
        <f t="shared" si="11"/>
        <v>0</v>
      </c>
      <c r="CS30" s="25">
        <f t="shared" si="11"/>
        <v>0</v>
      </c>
      <c r="CT30" s="25">
        <f t="shared" si="11"/>
        <v>0</v>
      </c>
      <c r="CU30" s="25">
        <f t="shared" si="11"/>
        <v>0</v>
      </c>
      <c r="CV30" s="25">
        <f t="shared" si="11"/>
        <v>0</v>
      </c>
      <c r="CW30" s="25">
        <f t="shared" si="11"/>
        <v>0</v>
      </c>
      <c r="CX30" s="25">
        <f t="shared" si="11"/>
        <v>0</v>
      </c>
      <c r="CY30" s="25">
        <f t="shared" si="11"/>
        <v>0</v>
      </c>
      <c r="CZ30" s="25">
        <f t="shared" si="11"/>
        <v>0</v>
      </c>
    </row>
    <row r="32" spans="1:10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ht="16.5" x14ac:dyDescent="0.25">
      <c r="A67" s="17"/>
    </row>
    <row r="68" spans="1:1" x14ac:dyDescent="0.25">
      <c r="A68" s="18"/>
    </row>
    <row r="69" spans="1:1" x14ac:dyDescent="0.25">
      <c r="A69" s="12">
        <v>0</v>
      </c>
    </row>
    <row r="70" spans="1:1" x14ac:dyDescent="0.25">
      <c r="A70" s="12">
        <v>4.1666666666666699E-2</v>
      </c>
    </row>
    <row r="71" spans="1:1" x14ac:dyDescent="0.25">
      <c r="A71" s="12">
        <v>8.3333333333333301E-2</v>
      </c>
    </row>
    <row r="72" spans="1:1" x14ac:dyDescent="0.25">
      <c r="A72" s="12">
        <v>0.125</v>
      </c>
    </row>
    <row r="73" spans="1:1" x14ac:dyDescent="0.25">
      <c r="A73" s="12">
        <v>0.16666666666666699</v>
      </c>
    </row>
    <row r="74" spans="1:1" x14ac:dyDescent="0.25">
      <c r="A74" s="12">
        <v>0.20833333333333301</v>
      </c>
    </row>
    <row r="75" spans="1:1" x14ac:dyDescent="0.25">
      <c r="A75" s="12">
        <v>0.25</v>
      </c>
    </row>
    <row r="76" spans="1:1" x14ac:dyDescent="0.25">
      <c r="A76" s="12">
        <v>0.29166666666666702</v>
      </c>
    </row>
    <row r="77" spans="1:1" x14ac:dyDescent="0.25">
      <c r="A77" s="12">
        <v>0.33333333333333298</v>
      </c>
    </row>
    <row r="78" spans="1:1" x14ac:dyDescent="0.25">
      <c r="A78" s="13">
        <v>0.375</v>
      </c>
    </row>
    <row r="79" spans="1:1" x14ac:dyDescent="0.25">
      <c r="A79" s="13">
        <v>0.41666666666666702</v>
      </c>
    </row>
    <row r="80" spans="1:1" x14ac:dyDescent="0.25">
      <c r="A80" s="13">
        <v>0.45833333333333298</v>
      </c>
    </row>
    <row r="81" spans="1:1" x14ac:dyDescent="0.25">
      <c r="A81" s="13">
        <v>0.5</v>
      </c>
    </row>
    <row r="82" spans="1:1" x14ac:dyDescent="0.25">
      <c r="A82" s="13">
        <v>0.54166666666666696</v>
      </c>
    </row>
    <row r="83" spans="1:1" x14ac:dyDescent="0.25">
      <c r="A83" s="13">
        <v>0.58333333333333304</v>
      </c>
    </row>
    <row r="84" spans="1:1" x14ac:dyDescent="0.25">
      <c r="A84" s="12">
        <v>0.625</v>
      </c>
    </row>
    <row r="85" spans="1:1" x14ac:dyDescent="0.25">
      <c r="A85" s="12">
        <v>0.66666666666666696</v>
      </c>
    </row>
    <row r="86" spans="1:1" x14ac:dyDescent="0.25">
      <c r="A86" s="12">
        <v>0.70833333333333304</v>
      </c>
    </row>
    <row r="87" spans="1:1" x14ac:dyDescent="0.25">
      <c r="A87" s="12">
        <v>0.75</v>
      </c>
    </row>
    <row r="88" spans="1:1" x14ac:dyDescent="0.25">
      <c r="A88" s="12">
        <v>0.79166666666666696</v>
      </c>
    </row>
    <row r="89" spans="1:1" x14ac:dyDescent="0.25">
      <c r="A89" s="12">
        <v>0.83333333333333304</v>
      </c>
    </row>
    <row r="90" spans="1:1" x14ac:dyDescent="0.25">
      <c r="A90" s="12">
        <v>0.875</v>
      </c>
    </row>
    <row r="91" spans="1:1" x14ac:dyDescent="0.25">
      <c r="A91" s="12">
        <v>0.91666666666666696</v>
      </c>
    </row>
    <row r="92" spans="1:1" x14ac:dyDescent="0.25">
      <c r="A92" s="12">
        <v>0.95833333333333304</v>
      </c>
    </row>
    <row r="93" spans="1:1" x14ac:dyDescent="0.25">
      <c r="A93" s="18"/>
    </row>
    <row r="94" spans="1:1" x14ac:dyDescent="0.25">
      <c r="A94" s="19" t="s">
        <v>32</v>
      </c>
    </row>
    <row r="95" spans="1:1" x14ac:dyDescent="0.25">
      <c r="A95" s="20" t="s">
        <v>31</v>
      </c>
    </row>
    <row r="96" spans="1:1" x14ac:dyDescent="0.25">
      <c r="A96" s="14" t="s">
        <v>30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68"/>
  <sheetViews>
    <sheetView topLeftCell="BJ1" workbookViewId="0">
      <selection activeCell="BJ31" sqref="BJ31:DZ33"/>
    </sheetView>
  </sheetViews>
  <sheetFormatPr defaultRowHeight="15.75" x14ac:dyDescent="0.25"/>
  <cols>
    <col min="1" max="16384" width="9" style="7"/>
  </cols>
  <sheetData>
    <row r="1" spans="1:118" s="9" customFormat="1" ht="16.5" x14ac:dyDescent="0.25">
      <c r="A1" s="8"/>
      <c r="B1" s="9" t="s">
        <v>69</v>
      </c>
      <c r="Q1" s="9" t="s">
        <v>70</v>
      </c>
      <c r="AU1" s="9" t="s">
        <v>71</v>
      </c>
      <c r="BZ1" s="9" t="s">
        <v>72</v>
      </c>
    </row>
    <row r="2" spans="1:118" s="9" customFormat="1" ht="16.5" x14ac:dyDescent="0.25">
      <c r="A2" s="10"/>
      <c r="B2" s="9" t="s">
        <v>20</v>
      </c>
      <c r="C2" s="11" t="s">
        <v>21</v>
      </c>
      <c r="D2" s="9" t="s">
        <v>22</v>
      </c>
      <c r="E2" s="11" t="s">
        <v>23</v>
      </c>
      <c r="F2" s="9" t="s">
        <v>24</v>
      </c>
      <c r="G2" s="11" t="s">
        <v>25</v>
      </c>
      <c r="H2" s="9" t="s">
        <v>26</v>
      </c>
      <c r="I2" s="11" t="s">
        <v>0</v>
      </c>
      <c r="J2" s="9" t="s">
        <v>1</v>
      </c>
      <c r="K2" s="11" t="s">
        <v>2</v>
      </c>
      <c r="L2" s="9" t="s">
        <v>3</v>
      </c>
      <c r="M2" s="11" t="s">
        <v>4</v>
      </c>
      <c r="N2" s="9" t="s">
        <v>27</v>
      </c>
      <c r="O2" s="11" t="s">
        <v>28</v>
      </c>
      <c r="P2" s="9" t="s">
        <v>29</v>
      </c>
      <c r="Q2" s="11" t="s">
        <v>73</v>
      </c>
      <c r="R2" s="9" t="s">
        <v>44</v>
      </c>
      <c r="S2" s="9" t="s">
        <v>6</v>
      </c>
      <c r="T2" s="11" t="s">
        <v>7</v>
      </c>
      <c r="U2" s="9" t="s">
        <v>8</v>
      </c>
      <c r="V2" s="11" t="s">
        <v>9</v>
      </c>
      <c r="W2" s="9" t="s">
        <v>10</v>
      </c>
      <c r="X2" s="11" t="s">
        <v>11</v>
      </c>
      <c r="Y2" s="9" t="s">
        <v>12</v>
      </c>
      <c r="Z2" s="11" t="s">
        <v>13</v>
      </c>
      <c r="AA2" s="9" t="s">
        <v>14</v>
      </c>
      <c r="AB2" s="11" t="s">
        <v>15</v>
      </c>
      <c r="AC2" s="9" t="s">
        <v>16</v>
      </c>
      <c r="AD2" s="11" t="s">
        <v>17</v>
      </c>
      <c r="AE2" s="9" t="s">
        <v>18</v>
      </c>
      <c r="AF2" s="11" t="s">
        <v>19</v>
      </c>
      <c r="AG2" s="9" t="s">
        <v>20</v>
      </c>
      <c r="AH2" s="11" t="s">
        <v>21</v>
      </c>
      <c r="AI2" s="9" t="s">
        <v>22</v>
      </c>
      <c r="AJ2" s="11" t="s">
        <v>23</v>
      </c>
      <c r="AK2" s="9" t="s">
        <v>24</v>
      </c>
      <c r="AL2" s="11" t="s">
        <v>25</v>
      </c>
      <c r="AM2" s="9" t="s">
        <v>26</v>
      </c>
      <c r="AN2" s="11" t="s">
        <v>0</v>
      </c>
      <c r="AO2" s="9" t="s">
        <v>1</v>
      </c>
      <c r="AP2" s="11" t="s">
        <v>2</v>
      </c>
      <c r="AQ2" s="9" t="s">
        <v>3</v>
      </c>
      <c r="AR2" s="11" t="s">
        <v>4</v>
      </c>
      <c r="AS2" s="9" t="s">
        <v>27</v>
      </c>
      <c r="AT2" s="11" t="s">
        <v>28</v>
      </c>
      <c r="AU2" s="9" t="s">
        <v>73</v>
      </c>
      <c r="AV2" s="11" t="s">
        <v>44</v>
      </c>
      <c r="AW2" s="9" t="s">
        <v>6</v>
      </c>
      <c r="AX2" s="11" t="s">
        <v>7</v>
      </c>
      <c r="AY2" s="9" t="s">
        <v>8</v>
      </c>
      <c r="AZ2" s="11" t="s">
        <v>9</v>
      </c>
      <c r="BA2" s="9" t="s">
        <v>10</v>
      </c>
      <c r="BB2" s="11" t="s">
        <v>11</v>
      </c>
      <c r="BC2" s="9" t="s">
        <v>12</v>
      </c>
      <c r="BD2" s="11" t="s">
        <v>13</v>
      </c>
      <c r="BE2" s="9" t="s">
        <v>14</v>
      </c>
      <c r="BF2" s="11" t="s">
        <v>15</v>
      </c>
      <c r="BG2" s="9" t="s">
        <v>16</v>
      </c>
      <c r="BH2" s="11" t="s">
        <v>17</v>
      </c>
      <c r="BI2" s="9" t="s">
        <v>18</v>
      </c>
      <c r="BJ2" s="11" t="s">
        <v>19</v>
      </c>
      <c r="BK2" s="9" t="s">
        <v>20</v>
      </c>
      <c r="BL2" s="11" t="s">
        <v>21</v>
      </c>
      <c r="BM2" s="9" t="s">
        <v>22</v>
      </c>
      <c r="BN2" s="11" t="s">
        <v>23</v>
      </c>
      <c r="BO2" s="9" t="s">
        <v>24</v>
      </c>
      <c r="BP2" s="11" t="s">
        <v>25</v>
      </c>
      <c r="BQ2" s="9" t="s">
        <v>26</v>
      </c>
      <c r="BR2" s="11" t="s">
        <v>0</v>
      </c>
      <c r="BS2" s="9" t="s">
        <v>1</v>
      </c>
      <c r="BT2" s="11" t="s">
        <v>2</v>
      </c>
      <c r="BU2" s="9" t="s">
        <v>3</v>
      </c>
      <c r="BV2" s="11" t="s">
        <v>4</v>
      </c>
      <c r="BW2" s="9" t="s">
        <v>27</v>
      </c>
      <c r="BX2" s="11" t="s">
        <v>28</v>
      </c>
      <c r="BY2" s="9" t="s">
        <v>29</v>
      </c>
      <c r="BZ2" s="11" t="s">
        <v>73</v>
      </c>
      <c r="CA2" s="9" t="s">
        <v>44</v>
      </c>
      <c r="CB2" s="11" t="s">
        <v>6</v>
      </c>
      <c r="CC2" s="9" t="s">
        <v>7</v>
      </c>
      <c r="CD2" s="11" t="s">
        <v>8</v>
      </c>
      <c r="CE2" s="9" t="s">
        <v>9</v>
      </c>
      <c r="CF2" s="11" t="s">
        <v>10</v>
      </c>
      <c r="CG2" s="9" t="s">
        <v>11</v>
      </c>
      <c r="CH2" s="11" t="s">
        <v>12</v>
      </c>
      <c r="CI2" s="9" t="s">
        <v>13</v>
      </c>
      <c r="CJ2" s="11" t="s">
        <v>14</v>
      </c>
      <c r="CK2" s="9" t="s">
        <v>15</v>
      </c>
      <c r="CL2" s="11" t="s">
        <v>16</v>
      </c>
      <c r="CM2" s="9" t="s">
        <v>17</v>
      </c>
      <c r="CN2" s="11" t="s">
        <v>18</v>
      </c>
      <c r="CO2" s="9" t="s">
        <v>19</v>
      </c>
      <c r="CP2" s="11" t="s">
        <v>20</v>
      </c>
      <c r="CQ2" s="9" t="s">
        <v>21</v>
      </c>
      <c r="CR2" s="11" t="s">
        <v>22</v>
      </c>
      <c r="CS2" s="9" t="s">
        <v>23</v>
      </c>
      <c r="CT2" s="11" t="s">
        <v>24</v>
      </c>
      <c r="CU2" s="9" t="s">
        <v>25</v>
      </c>
      <c r="CV2" s="11" t="s">
        <v>26</v>
      </c>
      <c r="CW2" s="9" t="s">
        <v>0</v>
      </c>
      <c r="CX2" s="11" t="s">
        <v>1</v>
      </c>
      <c r="CY2" s="9" t="s">
        <v>2</v>
      </c>
      <c r="CZ2" s="11" t="s">
        <v>3</v>
      </c>
      <c r="DA2" s="9" t="s">
        <v>4</v>
      </c>
      <c r="DB2" s="11" t="s">
        <v>27</v>
      </c>
      <c r="DC2" s="9" t="s">
        <v>28</v>
      </c>
      <c r="DD2" s="11" t="s">
        <v>29</v>
      </c>
      <c r="DF2" s="11"/>
      <c r="DH2" s="11"/>
      <c r="DJ2" s="11"/>
      <c r="DL2" s="11"/>
      <c r="DN2" s="11"/>
    </row>
    <row r="3" spans="1:118" ht="16.5" x14ac:dyDescent="0.25">
      <c r="A3" s="12">
        <v>0</v>
      </c>
      <c r="B3" s="5">
        <v>90.254000000000005</v>
      </c>
      <c r="C3" s="5">
        <v>92.231999999999999</v>
      </c>
      <c r="D3" s="5">
        <v>94.150999999999996</v>
      </c>
      <c r="E3" s="5">
        <v>94.712999999999994</v>
      </c>
      <c r="F3" s="5">
        <v>93.561999999999998</v>
      </c>
      <c r="G3" s="5">
        <v>77.2</v>
      </c>
      <c r="H3" s="5">
        <v>84.89</v>
      </c>
      <c r="I3" s="5">
        <v>89.5</v>
      </c>
      <c r="J3" s="5">
        <v>89.001999999999995</v>
      </c>
      <c r="K3" s="5">
        <v>87.771000000000001</v>
      </c>
      <c r="L3" s="5">
        <v>94.4</v>
      </c>
      <c r="M3" s="5">
        <v>88.891999999999996</v>
      </c>
      <c r="N3" s="5">
        <v>94.403000000000006</v>
      </c>
      <c r="O3" s="5">
        <v>89.751999999999995</v>
      </c>
      <c r="P3" s="5">
        <v>92.533000000000001</v>
      </c>
      <c r="Q3" s="5">
        <v>91.652000000000001</v>
      </c>
      <c r="R3" s="5">
        <v>95.031999999999996</v>
      </c>
      <c r="S3" s="5">
        <v>95.265000000000001</v>
      </c>
      <c r="T3" s="5">
        <v>91.231999999999999</v>
      </c>
      <c r="U3" s="5">
        <v>77.725999999999999</v>
      </c>
      <c r="V3" s="5">
        <v>85.314999999999998</v>
      </c>
      <c r="W3" s="5">
        <v>87.861999999999995</v>
      </c>
      <c r="X3" s="5">
        <v>94.611000000000004</v>
      </c>
      <c r="Y3" s="5">
        <v>85.56</v>
      </c>
      <c r="Z3" s="5">
        <v>96.132000000000005</v>
      </c>
      <c r="AA3" s="5">
        <v>93.772000000000006</v>
      </c>
      <c r="AB3" s="5">
        <v>94.644999999999996</v>
      </c>
      <c r="AC3" s="5">
        <v>94.275000000000006</v>
      </c>
      <c r="AD3" s="5">
        <v>95.13</v>
      </c>
      <c r="AE3" s="5">
        <v>91.76</v>
      </c>
      <c r="AF3" s="5">
        <v>95.831999999999994</v>
      </c>
      <c r="AG3" s="5">
        <v>94.301000000000002</v>
      </c>
      <c r="AH3" s="5">
        <v>94.575999999999993</v>
      </c>
      <c r="AI3" s="5">
        <v>84.472999999999999</v>
      </c>
      <c r="AJ3" s="5">
        <v>93.596000000000004</v>
      </c>
      <c r="AK3" s="5">
        <v>96.236000000000004</v>
      </c>
      <c r="AL3" s="5">
        <v>94.159000000000006</v>
      </c>
      <c r="AM3" s="5">
        <v>94.899000000000001</v>
      </c>
      <c r="AN3" s="5">
        <v>95.186999999999998</v>
      </c>
      <c r="AO3" s="5">
        <v>88.63</v>
      </c>
      <c r="AP3" s="5">
        <v>91.43</v>
      </c>
      <c r="AQ3" s="5">
        <v>90.63</v>
      </c>
      <c r="AR3" s="5">
        <v>89.79</v>
      </c>
      <c r="AS3" s="5">
        <v>89.65</v>
      </c>
      <c r="AT3" s="5">
        <v>91.63</v>
      </c>
      <c r="AU3" s="5">
        <v>89.62</v>
      </c>
      <c r="AV3" s="5">
        <v>89.26</v>
      </c>
      <c r="AW3" s="5">
        <v>90.06</v>
      </c>
      <c r="AX3" s="5">
        <v>90.41</v>
      </c>
      <c r="AY3" s="5">
        <v>89.63</v>
      </c>
      <c r="AZ3" s="5">
        <v>89.93</v>
      </c>
      <c r="BA3" s="5">
        <v>88.9</v>
      </c>
      <c r="BB3" s="5">
        <v>89.8</v>
      </c>
      <c r="BC3" s="5">
        <v>89.49</v>
      </c>
      <c r="BD3" s="5">
        <v>88.79</v>
      </c>
      <c r="BE3" s="5">
        <v>89.42</v>
      </c>
      <c r="BF3" s="5">
        <v>90.15</v>
      </c>
      <c r="BG3" s="5">
        <v>89.64</v>
      </c>
      <c r="BH3" s="5">
        <v>89.81</v>
      </c>
      <c r="BI3" s="5">
        <v>89.37</v>
      </c>
      <c r="BJ3" s="5">
        <v>89.64</v>
      </c>
      <c r="BK3" s="5">
        <v>89.78</v>
      </c>
      <c r="BL3" s="5">
        <v>89.93</v>
      </c>
      <c r="BM3" s="5">
        <v>88.66</v>
      </c>
      <c r="BN3" s="5">
        <v>89.5</v>
      </c>
      <c r="BO3" s="5">
        <v>90.13</v>
      </c>
      <c r="BP3" s="5">
        <v>90.06</v>
      </c>
      <c r="BQ3" s="5">
        <v>89.72</v>
      </c>
      <c r="BR3" s="5">
        <v>89.66</v>
      </c>
      <c r="BS3" s="5">
        <v>91.41</v>
      </c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</row>
    <row r="4" spans="1:118" ht="16.5" x14ac:dyDescent="0.25">
      <c r="A4" s="12">
        <v>4.1666666666666699E-2</v>
      </c>
      <c r="B4" s="5">
        <v>90.105000000000004</v>
      </c>
      <c r="C4" s="5">
        <v>91.86</v>
      </c>
      <c r="D4" s="5">
        <v>93.665000000000006</v>
      </c>
      <c r="E4" s="5">
        <v>93.536000000000001</v>
      </c>
      <c r="F4" s="5">
        <v>92.65</v>
      </c>
      <c r="G4" s="5">
        <v>77.888999999999996</v>
      </c>
      <c r="H4" s="5">
        <v>85.591999999999999</v>
      </c>
      <c r="I4" s="5">
        <v>89.846000000000004</v>
      </c>
      <c r="J4" s="5">
        <v>88.444000000000003</v>
      </c>
      <c r="K4" s="5">
        <v>88.849000000000004</v>
      </c>
      <c r="L4" s="5">
        <v>94.667000000000002</v>
      </c>
      <c r="M4" s="5">
        <v>91.953999999999994</v>
      </c>
      <c r="N4" s="5">
        <v>94.747</v>
      </c>
      <c r="O4" s="5">
        <v>91.147000000000006</v>
      </c>
      <c r="P4" s="5">
        <v>94.021000000000001</v>
      </c>
      <c r="Q4" s="5">
        <v>91.094999999999999</v>
      </c>
      <c r="R4" s="5">
        <v>95.552999999999997</v>
      </c>
      <c r="S4" s="5">
        <v>94.843999999999994</v>
      </c>
      <c r="T4" s="5">
        <v>91.688000000000002</v>
      </c>
      <c r="U4" s="5">
        <v>79.866</v>
      </c>
      <c r="V4" s="5">
        <v>86.47</v>
      </c>
      <c r="W4" s="5">
        <v>85.072999999999993</v>
      </c>
      <c r="X4" s="5">
        <v>94.59</v>
      </c>
      <c r="Y4" s="5">
        <v>85.494</v>
      </c>
      <c r="Z4" s="5">
        <v>96.024000000000001</v>
      </c>
      <c r="AA4" s="5">
        <v>94.376000000000005</v>
      </c>
      <c r="AB4" s="5">
        <v>94.278000000000006</v>
      </c>
      <c r="AC4" s="5">
        <v>94.460999999999999</v>
      </c>
      <c r="AD4" s="5">
        <v>95.435000000000002</v>
      </c>
      <c r="AE4" s="5">
        <v>93.412000000000006</v>
      </c>
      <c r="AF4" s="5">
        <v>96.106999999999999</v>
      </c>
      <c r="AG4" s="5">
        <v>94.626000000000005</v>
      </c>
      <c r="AH4" s="5">
        <v>94.938000000000002</v>
      </c>
      <c r="AI4" s="5">
        <v>85.082999999999998</v>
      </c>
      <c r="AJ4" s="5">
        <v>93.918999999999997</v>
      </c>
      <c r="AK4" s="5">
        <v>96.29</v>
      </c>
      <c r="AL4" s="5">
        <v>94.311999999999998</v>
      </c>
      <c r="AM4" s="5">
        <v>95.078000000000003</v>
      </c>
      <c r="AN4" s="5">
        <v>95.415999999999997</v>
      </c>
      <c r="AO4" s="5">
        <v>88.94</v>
      </c>
      <c r="AP4" s="5">
        <v>91.05</v>
      </c>
      <c r="AQ4" s="5">
        <v>90.8</v>
      </c>
      <c r="AR4" s="5">
        <v>90.18</v>
      </c>
      <c r="AS4" s="5">
        <v>89.71</v>
      </c>
      <c r="AT4" s="5">
        <v>91.9</v>
      </c>
      <c r="AU4" s="5">
        <v>89.95</v>
      </c>
      <c r="AV4" s="5">
        <v>89.78</v>
      </c>
      <c r="AW4" s="5">
        <v>90.7</v>
      </c>
      <c r="AX4" s="5">
        <v>90.61</v>
      </c>
      <c r="AY4" s="5">
        <v>90.19</v>
      </c>
      <c r="AZ4" s="5">
        <v>90.01</v>
      </c>
      <c r="BA4" s="5">
        <v>89.44</v>
      </c>
      <c r="BB4" s="5">
        <v>90.18</v>
      </c>
      <c r="BC4" s="5">
        <v>90.09</v>
      </c>
      <c r="BD4" s="5">
        <v>89.27</v>
      </c>
      <c r="BE4" s="5">
        <v>89.68</v>
      </c>
      <c r="BF4" s="5">
        <v>91.03</v>
      </c>
      <c r="BG4" s="5">
        <v>90.16</v>
      </c>
      <c r="BH4" s="5">
        <v>90.43</v>
      </c>
      <c r="BI4" s="5">
        <v>89.54</v>
      </c>
      <c r="BJ4" s="5">
        <v>90.05</v>
      </c>
      <c r="BK4" s="5">
        <v>89.94</v>
      </c>
      <c r="BL4" s="5">
        <v>90.08</v>
      </c>
      <c r="BM4" s="5">
        <v>89.55</v>
      </c>
      <c r="BN4" s="5">
        <v>89.99</v>
      </c>
      <c r="BO4" s="5">
        <v>90.41</v>
      </c>
      <c r="BP4" s="5">
        <v>90.61</v>
      </c>
      <c r="BQ4" s="5">
        <v>90.29</v>
      </c>
      <c r="BR4" s="5">
        <v>90.46</v>
      </c>
      <c r="BS4" s="5">
        <v>91.27</v>
      </c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</row>
    <row r="5" spans="1:118" ht="16.5" x14ac:dyDescent="0.25">
      <c r="A5" s="12">
        <v>8.3333333333333301E-2</v>
      </c>
      <c r="B5" s="5">
        <v>92.132999999999996</v>
      </c>
      <c r="C5" s="5">
        <v>92.314999999999998</v>
      </c>
      <c r="D5" s="5">
        <v>93.305999999999997</v>
      </c>
      <c r="E5" s="5">
        <v>92.63</v>
      </c>
      <c r="F5" s="5">
        <v>91.549000000000007</v>
      </c>
      <c r="G5" s="5">
        <v>76.200999999999993</v>
      </c>
      <c r="H5" s="5">
        <v>82.756</v>
      </c>
      <c r="I5" s="5">
        <v>93.540999999999997</v>
      </c>
      <c r="J5" s="5">
        <v>92.754000000000005</v>
      </c>
      <c r="K5" s="5">
        <v>90.519000000000005</v>
      </c>
      <c r="L5" s="5">
        <v>95.203999999999994</v>
      </c>
      <c r="M5" s="5">
        <v>92.46</v>
      </c>
      <c r="N5" s="5">
        <v>95.042000000000002</v>
      </c>
      <c r="O5" s="5">
        <v>91.6</v>
      </c>
      <c r="P5" s="5">
        <v>95.016999999999996</v>
      </c>
      <c r="Q5" s="5">
        <v>92.108999999999995</v>
      </c>
      <c r="R5" s="5">
        <v>96.003</v>
      </c>
      <c r="S5" s="5">
        <v>94.099000000000004</v>
      </c>
      <c r="T5" s="5">
        <v>93.24</v>
      </c>
      <c r="U5" s="5">
        <v>74.204999999999998</v>
      </c>
      <c r="V5" s="5">
        <v>83.075999999999993</v>
      </c>
      <c r="W5" s="5">
        <v>83.992000000000004</v>
      </c>
      <c r="X5" s="5">
        <v>94.405000000000001</v>
      </c>
      <c r="Y5" s="5">
        <v>85.417000000000002</v>
      </c>
      <c r="Z5" s="5">
        <v>95.638999999999996</v>
      </c>
      <c r="AA5" s="5">
        <v>94.551000000000002</v>
      </c>
      <c r="AB5" s="5">
        <v>94.097999999999999</v>
      </c>
      <c r="AC5" s="5">
        <v>95.043999999999997</v>
      </c>
      <c r="AD5" s="5">
        <v>95.236999999999995</v>
      </c>
      <c r="AE5" s="5">
        <v>93.98</v>
      </c>
      <c r="AF5" s="5">
        <v>96.314999999999998</v>
      </c>
      <c r="AG5" s="5">
        <v>94.486999999999995</v>
      </c>
      <c r="AH5" s="5">
        <v>95.126999999999995</v>
      </c>
      <c r="AI5" s="5">
        <v>89.914000000000001</v>
      </c>
      <c r="AJ5" s="5">
        <v>94.441000000000003</v>
      </c>
      <c r="AK5" s="5">
        <v>96.36</v>
      </c>
      <c r="AL5" s="5">
        <v>94.450999999999993</v>
      </c>
      <c r="AM5" s="5">
        <v>95.233999999999995</v>
      </c>
      <c r="AN5" s="5">
        <v>95.637</v>
      </c>
      <c r="AO5" s="5">
        <v>89.26</v>
      </c>
      <c r="AP5" s="5">
        <v>92.15</v>
      </c>
      <c r="AQ5" s="5">
        <v>91.03</v>
      </c>
      <c r="AR5" s="5">
        <v>90.34</v>
      </c>
      <c r="AS5" s="5">
        <v>90.07</v>
      </c>
      <c r="AT5" s="5">
        <v>92.57</v>
      </c>
      <c r="AU5" s="5">
        <v>90.67</v>
      </c>
      <c r="AV5" s="5">
        <v>90.89</v>
      </c>
      <c r="AW5" s="5">
        <v>91.14</v>
      </c>
      <c r="AX5" s="5">
        <v>91.05</v>
      </c>
      <c r="AY5" s="5">
        <v>91.05</v>
      </c>
      <c r="AZ5" s="5">
        <v>89.77</v>
      </c>
      <c r="BA5" s="5">
        <v>89.91</v>
      </c>
      <c r="BB5" s="5">
        <v>90.41</v>
      </c>
      <c r="BC5" s="5">
        <v>91.22</v>
      </c>
      <c r="BD5" s="5">
        <v>89.89</v>
      </c>
      <c r="BE5" s="5">
        <v>90.03</v>
      </c>
      <c r="BF5" s="5">
        <v>90.81</v>
      </c>
      <c r="BG5" s="5">
        <v>90.55</v>
      </c>
      <c r="BH5" s="5">
        <v>90.86</v>
      </c>
      <c r="BI5" s="5">
        <v>89.88</v>
      </c>
      <c r="BJ5" s="5">
        <v>90.4</v>
      </c>
      <c r="BK5" s="5">
        <v>90.71</v>
      </c>
      <c r="BL5" s="5">
        <v>91.03</v>
      </c>
      <c r="BM5" s="5">
        <v>90.2</v>
      </c>
      <c r="BN5" s="5">
        <v>90.37</v>
      </c>
      <c r="BO5" s="5">
        <v>90.76</v>
      </c>
      <c r="BP5" s="5">
        <v>90.73</v>
      </c>
      <c r="BQ5" s="5">
        <v>90.77</v>
      </c>
      <c r="BR5" s="5">
        <v>90.48</v>
      </c>
      <c r="BS5" s="5">
        <v>91.48</v>
      </c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</row>
    <row r="6" spans="1:118" ht="16.5" x14ac:dyDescent="0.25">
      <c r="A6" s="12">
        <v>0.125</v>
      </c>
      <c r="B6" s="5">
        <v>92.41</v>
      </c>
      <c r="C6" s="5">
        <v>92.789000000000001</v>
      </c>
      <c r="D6" s="5">
        <v>93.216999999999999</v>
      </c>
      <c r="E6" s="5">
        <v>92.74</v>
      </c>
      <c r="F6" s="5">
        <v>91.596000000000004</v>
      </c>
      <c r="G6" s="5">
        <v>77.843999999999994</v>
      </c>
      <c r="H6" s="5">
        <v>85.572000000000003</v>
      </c>
      <c r="I6" s="5">
        <v>94.277000000000001</v>
      </c>
      <c r="J6" s="5">
        <v>93.284000000000006</v>
      </c>
      <c r="K6" s="5">
        <v>92.322999999999993</v>
      </c>
      <c r="L6" s="5">
        <v>95.355999999999995</v>
      </c>
      <c r="M6" s="5">
        <v>94.129000000000005</v>
      </c>
      <c r="N6" s="5">
        <v>95.019000000000005</v>
      </c>
      <c r="O6" s="5">
        <v>92.072000000000003</v>
      </c>
      <c r="P6" s="5">
        <v>95.37</v>
      </c>
      <c r="Q6" s="5">
        <v>93.051000000000002</v>
      </c>
      <c r="R6" s="5">
        <v>96.188999999999993</v>
      </c>
      <c r="S6" s="5">
        <v>92.713999999999999</v>
      </c>
      <c r="T6" s="5">
        <v>92.116</v>
      </c>
      <c r="U6" s="5">
        <v>69.384</v>
      </c>
      <c r="V6" s="5">
        <v>85.03</v>
      </c>
      <c r="W6" s="5">
        <v>82.411000000000001</v>
      </c>
      <c r="X6" s="5">
        <v>93.551000000000002</v>
      </c>
      <c r="Y6" s="5">
        <v>85.281000000000006</v>
      </c>
      <c r="Z6" s="5">
        <v>95.661000000000001</v>
      </c>
      <c r="AA6" s="5">
        <v>94.751999999999995</v>
      </c>
      <c r="AB6" s="5">
        <v>94.114000000000004</v>
      </c>
      <c r="AC6" s="5">
        <v>95.120999999999995</v>
      </c>
      <c r="AD6" s="5">
        <v>95.188000000000002</v>
      </c>
      <c r="AE6" s="5">
        <v>94.143000000000001</v>
      </c>
      <c r="AF6" s="5">
        <v>96.47</v>
      </c>
      <c r="AG6" s="5">
        <v>94.566999999999993</v>
      </c>
      <c r="AH6" s="5">
        <v>95.293000000000006</v>
      </c>
      <c r="AI6" s="5">
        <v>89.070999999999998</v>
      </c>
      <c r="AJ6" s="5">
        <v>94.403999999999996</v>
      </c>
      <c r="AK6" s="5">
        <v>96.484999999999999</v>
      </c>
      <c r="AL6" s="5">
        <v>94.748000000000005</v>
      </c>
      <c r="AM6" s="5">
        <v>95.328999999999994</v>
      </c>
      <c r="AN6" s="5">
        <v>63.892000000000003</v>
      </c>
      <c r="AO6" s="5">
        <v>91.45</v>
      </c>
      <c r="AP6" s="5">
        <v>92.26</v>
      </c>
      <c r="AQ6" s="5">
        <v>91.48</v>
      </c>
      <c r="AR6" s="5">
        <v>90.48</v>
      </c>
      <c r="AS6" s="5">
        <v>90.66</v>
      </c>
      <c r="AT6" s="5">
        <v>91.83</v>
      </c>
      <c r="AU6" s="5">
        <v>91</v>
      </c>
      <c r="AV6" s="5">
        <v>90.46</v>
      </c>
      <c r="AW6" s="5">
        <v>91.36</v>
      </c>
      <c r="AX6" s="5">
        <v>91.29</v>
      </c>
      <c r="AY6" s="5">
        <v>91.17</v>
      </c>
      <c r="AZ6" s="5">
        <v>90.68</v>
      </c>
      <c r="BA6" s="5">
        <v>90.58</v>
      </c>
      <c r="BB6" s="5">
        <v>92.09</v>
      </c>
      <c r="BC6" s="5">
        <v>90.73</v>
      </c>
      <c r="BD6" s="5">
        <v>90.23</v>
      </c>
      <c r="BE6" s="5">
        <v>91.45</v>
      </c>
      <c r="BF6" s="5">
        <v>91.04</v>
      </c>
      <c r="BG6" s="5">
        <v>90.81</v>
      </c>
      <c r="BH6" s="5">
        <v>90.95</v>
      </c>
      <c r="BI6" s="5">
        <v>90.88</v>
      </c>
      <c r="BJ6" s="5">
        <v>90.84</v>
      </c>
      <c r="BK6" s="5">
        <v>90.66</v>
      </c>
      <c r="BL6" s="5">
        <v>90.74</v>
      </c>
      <c r="BM6" s="5">
        <v>90.92</v>
      </c>
      <c r="BN6" s="5">
        <v>90.58</v>
      </c>
      <c r="BO6" s="5">
        <v>91.21</v>
      </c>
      <c r="BP6" s="5">
        <v>90.96</v>
      </c>
      <c r="BQ6" s="5">
        <v>91.03</v>
      </c>
      <c r="BR6" s="5">
        <v>90.91</v>
      </c>
      <c r="BS6" s="5">
        <v>91.93</v>
      </c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</row>
    <row r="7" spans="1:118" ht="16.5" x14ac:dyDescent="0.25">
      <c r="A7" s="12">
        <v>0.16666666666666699</v>
      </c>
      <c r="B7" s="5">
        <v>88.394999999999996</v>
      </c>
      <c r="C7" s="5">
        <v>93.088999999999999</v>
      </c>
      <c r="D7" s="5">
        <v>93.697000000000003</v>
      </c>
      <c r="E7" s="5">
        <v>94.695999999999998</v>
      </c>
      <c r="F7" s="5">
        <v>91.137</v>
      </c>
      <c r="G7" s="5">
        <v>80.537000000000006</v>
      </c>
      <c r="H7" s="5">
        <v>86.075000000000003</v>
      </c>
      <c r="I7" s="5">
        <v>95.15</v>
      </c>
      <c r="J7" s="5">
        <v>94.653000000000006</v>
      </c>
      <c r="K7" s="5">
        <v>94.138999999999996</v>
      </c>
      <c r="L7" s="5">
        <v>95.207999999999998</v>
      </c>
      <c r="M7" s="5">
        <v>93.793999999999997</v>
      </c>
      <c r="N7" s="5">
        <v>95.251000000000005</v>
      </c>
      <c r="O7" s="5">
        <v>92.149000000000001</v>
      </c>
      <c r="P7" s="5">
        <v>95.629000000000005</v>
      </c>
      <c r="Q7" s="5">
        <v>93.712999999999994</v>
      </c>
      <c r="R7" s="5">
        <v>96.144000000000005</v>
      </c>
      <c r="S7" s="5">
        <v>92.466999999999999</v>
      </c>
      <c r="T7" s="5">
        <v>91.653999999999996</v>
      </c>
      <c r="U7" s="5">
        <v>66.616</v>
      </c>
      <c r="V7" s="5">
        <v>86.24</v>
      </c>
      <c r="W7" s="5">
        <v>81.697999999999993</v>
      </c>
      <c r="X7" s="5">
        <v>92.578999999999994</v>
      </c>
      <c r="Y7" s="5">
        <v>84.778000000000006</v>
      </c>
      <c r="Z7" s="5">
        <v>95.930999999999997</v>
      </c>
      <c r="AA7" s="5">
        <v>94.522999999999996</v>
      </c>
      <c r="AB7" s="5">
        <v>94.423000000000002</v>
      </c>
      <c r="AC7" s="5">
        <v>95.600999999999999</v>
      </c>
      <c r="AD7" s="5">
        <v>95.269000000000005</v>
      </c>
      <c r="AE7" s="5">
        <v>95.218999999999994</v>
      </c>
      <c r="AF7" s="5">
        <v>96.525999999999996</v>
      </c>
      <c r="AG7" s="5">
        <v>94.616</v>
      </c>
      <c r="AH7" s="5">
        <v>95.406999999999996</v>
      </c>
      <c r="AI7" s="5">
        <v>90.406000000000006</v>
      </c>
      <c r="AJ7" s="5">
        <v>94.584999999999994</v>
      </c>
      <c r="AK7" s="5">
        <v>96.741</v>
      </c>
      <c r="AL7" s="5">
        <v>95.179000000000002</v>
      </c>
      <c r="AM7" s="5">
        <v>95.304000000000002</v>
      </c>
      <c r="AN7" s="5">
        <v>63.793999999999997</v>
      </c>
      <c r="AO7" s="5">
        <v>91.47</v>
      </c>
      <c r="AP7" s="5">
        <v>92.27</v>
      </c>
      <c r="AQ7" s="5">
        <v>91.53</v>
      </c>
      <c r="AR7" s="5">
        <v>90.91</v>
      </c>
      <c r="AS7" s="5">
        <v>91.16</v>
      </c>
      <c r="AT7" s="5">
        <v>91.57</v>
      </c>
      <c r="AU7" s="5">
        <v>91.09</v>
      </c>
      <c r="AV7" s="5">
        <v>91.18</v>
      </c>
      <c r="AW7" s="5">
        <v>91.61</v>
      </c>
      <c r="AX7" s="5">
        <v>91.77</v>
      </c>
      <c r="AY7" s="5">
        <v>90.93</v>
      </c>
      <c r="AZ7" s="5">
        <v>90.95</v>
      </c>
      <c r="BA7" s="5">
        <v>91.8</v>
      </c>
      <c r="BB7" s="5">
        <v>91.93</v>
      </c>
      <c r="BC7" s="5">
        <v>91.19</v>
      </c>
      <c r="BD7" s="5">
        <v>90.39</v>
      </c>
      <c r="BE7" s="5">
        <v>90.43</v>
      </c>
      <c r="BF7" s="5">
        <v>90.52</v>
      </c>
      <c r="BG7" s="5">
        <v>90.74</v>
      </c>
      <c r="BH7" s="5">
        <v>91.32</v>
      </c>
      <c r="BI7" s="5">
        <v>90.91</v>
      </c>
      <c r="BJ7" s="5">
        <v>90.8</v>
      </c>
      <c r="BK7" s="5">
        <v>90.86</v>
      </c>
      <c r="BL7" s="5">
        <v>91.42</v>
      </c>
      <c r="BM7" s="5">
        <v>90.8</v>
      </c>
      <c r="BN7" s="5">
        <v>90.87</v>
      </c>
      <c r="BO7" s="5">
        <v>91.32</v>
      </c>
      <c r="BP7" s="5">
        <v>91.11</v>
      </c>
      <c r="BQ7" s="5">
        <v>91.18</v>
      </c>
      <c r="BR7" s="5">
        <v>91.84</v>
      </c>
      <c r="BS7" s="5">
        <v>91.93</v>
      </c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</row>
    <row r="8" spans="1:118" ht="16.5" x14ac:dyDescent="0.25">
      <c r="A8" s="12">
        <v>0.20833333333333301</v>
      </c>
      <c r="B8" s="5">
        <v>90.826999999999998</v>
      </c>
      <c r="C8" s="5">
        <v>92.722999999999999</v>
      </c>
      <c r="D8" s="5">
        <v>93.58</v>
      </c>
      <c r="E8" s="5">
        <v>95.213999999999999</v>
      </c>
      <c r="F8" s="5">
        <v>90.603999999999999</v>
      </c>
      <c r="G8" s="5">
        <v>82.364000000000004</v>
      </c>
      <c r="H8" s="5">
        <v>85.930999999999997</v>
      </c>
      <c r="I8" s="5">
        <v>95.611000000000004</v>
      </c>
      <c r="J8" s="5">
        <v>95.564999999999998</v>
      </c>
      <c r="K8" s="5">
        <v>93.954999999999998</v>
      </c>
      <c r="L8" s="5">
        <v>94.741</v>
      </c>
      <c r="M8" s="5">
        <v>94.287000000000006</v>
      </c>
      <c r="N8" s="5">
        <v>95.591999999999999</v>
      </c>
      <c r="O8" s="5">
        <v>90.576999999999998</v>
      </c>
      <c r="P8" s="5">
        <v>95.623999999999995</v>
      </c>
      <c r="Q8" s="5">
        <v>93.495000000000005</v>
      </c>
      <c r="R8" s="5">
        <v>96.328999999999994</v>
      </c>
      <c r="S8" s="5">
        <v>92.051000000000002</v>
      </c>
      <c r="T8" s="5">
        <v>92.176000000000002</v>
      </c>
      <c r="U8" s="5">
        <v>65.094999999999999</v>
      </c>
      <c r="V8" s="5">
        <v>83.44</v>
      </c>
      <c r="W8" s="5">
        <v>81.787999999999997</v>
      </c>
      <c r="X8" s="5">
        <v>90.988</v>
      </c>
      <c r="Y8" s="5">
        <v>84.602000000000004</v>
      </c>
      <c r="Z8" s="5">
        <v>95.728999999999999</v>
      </c>
      <c r="AA8" s="5">
        <v>94.528999999999996</v>
      </c>
      <c r="AB8" s="5">
        <v>94.052000000000007</v>
      </c>
      <c r="AC8" s="5">
        <v>95.789000000000001</v>
      </c>
      <c r="AD8" s="5">
        <v>94.974999999999994</v>
      </c>
      <c r="AE8" s="5">
        <v>95.373999999999995</v>
      </c>
      <c r="AF8" s="5">
        <v>96.513999999999996</v>
      </c>
      <c r="AG8" s="5">
        <v>94.748999999999995</v>
      </c>
      <c r="AH8" s="5">
        <v>95.968999999999994</v>
      </c>
      <c r="AI8" s="5">
        <v>89.796000000000006</v>
      </c>
      <c r="AJ8" s="5">
        <v>94.881</v>
      </c>
      <c r="AK8" s="5">
        <v>96.590999999999994</v>
      </c>
      <c r="AL8" s="5">
        <v>95.317999999999998</v>
      </c>
      <c r="AM8" s="5">
        <v>95.384</v>
      </c>
      <c r="AN8" s="5">
        <v>63.72</v>
      </c>
      <c r="AO8" s="5">
        <v>91.78</v>
      </c>
      <c r="AP8" s="5">
        <v>92.54</v>
      </c>
      <c r="AQ8" s="5">
        <v>91.35</v>
      </c>
      <c r="AR8" s="5">
        <v>91.12</v>
      </c>
      <c r="AS8" s="5">
        <v>91.51</v>
      </c>
      <c r="AT8" s="5">
        <v>91.68</v>
      </c>
      <c r="AU8" s="5">
        <v>91.12</v>
      </c>
      <c r="AV8" s="5">
        <v>91.53</v>
      </c>
      <c r="AW8" s="5">
        <v>91.37</v>
      </c>
      <c r="AX8" s="5">
        <v>91.67</v>
      </c>
      <c r="AY8" s="5">
        <v>91.41</v>
      </c>
      <c r="AZ8" s="5">
        <v>90.96</v>
      </c>
      <c r="BA8" s="5">
        <v>91.71</v>
      </c>
      <c r="BB8" s="5">
        <v>91.9</v>
      </c>
      <c r="BC8" s="5">
        <v>90.92</v>
      </c>
      <c r="BD8" s="5">
        <v>91.86</v>
      </c>
      <c r="BE8" s="5">
        <v>90.64</v>
      </c>
      <c r="BF8" s="5">
        <v>90.66</v>
      </c>
      <c r="BG8" s="5">
        <v>91.11</v>
      </c>
      <c r="BH8" s="5">
        <v>91.32</v>
      </c>
      <c r="BI8" s="5">
        <v>91.41</v>
      </c>
      <c r="BJ8" s="5">
        <v>91.22</v>
      </c>
      <c r="BK8" s="5">
        <v>91.28</v>
      </c>
      <c r="BL8" s="5">
        <v>92.11</v>
      </c>
      <c r="BM8" s="5">
        <v>91.22</v>
      </c>
      <c r="BN8" s="5">
        <v>90.9</v>
      </c>
      <c r="BO8" s="5">
        <v>91.45</v>
      </c>
      <c r="BP8" s="5">
        <v>91.21</v>
      </c>
      <c r="BQ8" s="5">
        <v>91.43</v>
      </c>
      <c r="BR8" s="5">
        <v>91.73</v>
      </c>
      <c r="BS8" s="5">
        <v>92.38</v>
      </c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</row>
    <row r="9" spans="1:118" ht="16.5" x14ac:dyDescent="0.25">
      <c r="A9" s="12">
        <v>0.25</v>
      </c>
      <c r="B9" s="5">
        <v>82.328999999999994</v>
      </c>
      <c r="C9" s="5">
        <v>90.378</v>
      </c>
      <c r="D9" s="5">
        <v>89.962999999999994</v>
      </c>
      <c r="E9" s="5">
        <v>90.236000000000004</v>
      </c>
      <c r="F9" s="5">
        <v>88.406999999999996</v>
      </c>
      <c r="G9" s="5">
        <v>82.596999999999994</v>
      </c>
      <c r="H9" s="5">
        <v>83.195999999999998</v>
      </c>
      <c r="I9" s="5">
        <v>95.760999999999996</v>
      </c>
      <c r="J9" s="5">
        <v>68.001000000000005</v>
      </c>
      <c r="K9" s="5">
        <v>82.388999999999996</v>
      </c>
      <c r="L9" s="5">
        <v>90.200999999999993</v>
      </c>
      <c r="M9" s="5">
        <v>73.966999999999999</v>
      </c>
      <c r="N9" s="5">
        <v>91.682000000000002</v>
      </c>
      <c r="O9" s="5">
        <v>86.71</v>
      </c>
      <c r="P9" s="5">
        <v>87.347999999999999</v>
      </c>
      <c r="Q9" s="5">
        <v>86.353999999999999</v>
      </c>
      <c r="R9" s="5">
        <v>91.667000000000002</v>
      </c>
      <c r="S9" s="5">
        <v>87.837000000000003</v>
      </c>
      <c r="T9" s="5">
        <v>87.378</v>
      </c>
      <c r="U9" s="5">
        <v>62.026000000000003</v>
      </c>
      <c r="V9" s="5">
        <v>73.370999999999995</v>
      </c>
      <c r="W9" s="5">
        <v>78.831000000000003</v>
      </c>
      <c r="X9" s="5">
        <v>85.287000000000006</v>
      </c>
      <c r="Y9" s="5">
        <v>81.736000000000004</v>
      </c>
      <c r="Z9" s="5">
        <v>93.84</v>
      </c>
      <c r="AA9" s="5">
        <v>91.424999999999997</v>
      </c>
      <c r="AB9" s="5">
        <v>91.986999999999995</v>
      </c>
      <c r="AC9" s="5">
        <v>93.704999999999998</v>
      </c>
      <c r="AD9" s="5">
        <v>93.721000000000004</v>
      </c>
      <c r="AE9" s="5">
        <v>92.350999999999999</v>
      </c>
      <c r="AF9" s="5">
        <v>95.254999999999995</v>
      </c>
      <c r="AG9" s="5">
        <v>93.313999999999993</v>
      </c>
      <c r="AH9" s="5">
        <v>92.978999999999999</v>
      </c>
      <c r="AI9" s="5">
        <v>88.436999999999998</v>
      </c>
      <c r="AJ9" s="5">
        <v>94.634</v>
      </c>
      <c r="AK9" s="5">
        <v>96.450999999999993</v>
      </c>
      <c r="AL9" s="5">
        <v>95.251999999999995</v>
      </c>
      <c r="AM9" s="5">
        <v>95.108999999999995</v>
      </c>
      <c r="AN9" s="5">
        <v>63.406999999999996</v>
      </c>
      <c r="AO9" s="5">
        <v>91.21</v>
      </c>
      <c r="AP9" s="5">
        <v>91.9</v>
      </c>
      <c r="AQ9" s="5">
        <v>91.99</v>
      </c>
      <c r="AR9" s="5">
        <v>91.28</v>
      </c>
      <c r="AS9" s="5">
        <v>91.94</v>
      </c>
      <c r="AT9" s="5">
        <v>92.53</v>
      </c>
      <c r="AU9" s="5">
        <v>91.18</v>
      </c>
      <c r="AV9" s="5">
        <v>91.29</v>
      </c>
      <c r="AW9" s="5">
        <v>91.38</v>
      </c>
      <c r="AX9" s="5">
        <v>91.36</v>
      </c>
      <c r="AY9" s="5">
        <v>91.8</v>
      </c>
      <c r="AZ9" s="5">
        <v>90.96</v>
      </c>
      <c r="BA9" s="5">
        <v>91.86</v>
      </c>
      <c r="BB9" s="5">
        <v>92.22</v>
      </c>
      <c r="BC9" s="5">
        <v>91</v>
      </c>
      <c r="BD9" s="5">
        <v>91.48</v>
      </c>
      <c r="BE9" s="5">
        <v>91.15</v>
      </c>
      <c r="BF9" s="5">
        <v>90.9</v>
      </c>
      <c r="BG9" s="5">
        <v>91.57</v>
      </c>
      <c r="BH9" s="5">
        <v>91.67</v>
      </c>
      <c r="BI9" s="5">
        <v>91.61</v>
      </c>
      <c r="BJ9" s="5">
        <v>91.74</v>
      </c>
      <c r="BK9" s="5">
        <v>91.77</v>
      </c>
      <c r="BL9" s="5">
        <v>91.74</v>
      </c>
      <c r="BM9" s="5">
        <v>91.21</v>
      </c>
      <c r="BN9" s="5">
        <v>91</v>
      </c>
      <c r="BO9" s="5">
        <v>91.64</v>
      </c>
      <c r="BP9" s="5">
        <v>91.86</v>
      </c>
      <c r="BQ9" s="5">
        <v>91.51</v>
      </c>
      <c r="BR9" s="5">
        <v>91.48</v>
      </c>
      <c r="BS9" s="5">
        <v>91.87</v>
      </c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</row>
    <row r="10" spans="1:118" ht="16.5" x14ac:dyDescent="0.25">
      <c r="A10" s="12">
        <v>0.29166666666666702</v>
      </c>
      <c r="B10" s="5">
        <v>70.519000000000005</v>
      </c>
      <c r="C10" s="5">
        <v>83.942999999999998</v>
      </c>
      <c r="D10" s="5">
        <v>77.097999999999999</v>
      </c>
      <c r="E10" s="5">
        <v>69.286000000000001</v>
      </c>
      <c r="F10" s="5">
        <v>86.445999999999998</v>
      </c>
      <c r="G10" s="5">
        <v>82.265000000000001</v>
      </c>
      <c r="H10" s="5">
        <v>78.960999999999999</v>
      </c>
      <c r="I10" s="5">
        <v>95.903000000000006</v>
      </c>
      <c r="J10" s="5">
        <v>59.470999999999997</v>
      </c>
      <c r="K10" s="5">
        <v>64.66</v>
      </c>
      <c r="L10" s="5">
        <v>73.453999999999994</v>
      </c>
      <c r="M10" s="5">
        <v>56.548000000000002</v>
      </c>
      <c r="N10" s="5">
        <v>64.069000000000003</v>
      </c>
      <c r="O10" s="5">
        <v>81.599000000000004</v>
      </c>
      <c r="P10" s="5">
        <v>73.858999999999995</v>
      </c>
      <c r="Q10" s="5">
        <v>77.98</v>
      </c>
      <c r="R10" s="5">
        <v>65.846999999999994</v>
      </c>
      <c r="S10" s="5">
        <v>73.070999999999998</v>
      </c>
      <c r="T10" s="5">
        <v>76.108000000000004</v>
      </c>
      <c r="U10" s="5">
        <v>59.192999999999998</v>
      </c>
      <c r="V10" s="5">
        <v>56.052</v>
      </c>
      <c r="W10" s="5">
        <v>76.33</v>
      </c>
      <c r="X10" s="5">
        <v>76.878</v>
      </c>
      <c r="Y10" s="5">
        <v>82.236000000000004</v>
      </c>
      <c r="Z10" s="5">
        <v>88.617999999999995</v>
      </c>
      <c r="AA10" s="5">
        <v>82.367999999999995</v>
      </c>
      <c r="AB10" s="5">
        <v>85.864999999999995</v>
      </c>
      <c r="AC10" s="5">
        <v>89.352999999999994</v>
      </c>
      <c r="AD10" s="5">
        <v>92.822000000000003</v>
      </c>
      <c r="AE10" s="5">
        <v>86.126000000000005</v>
      </c>
      <c r="AF10" s="5">
        <v>88.912999999999997</v>
      </c>
      <c r="AG10" s="5">
        <v>91.665000000000006</v>
      </c>
      <c r="AH10" s="5">
        <v>89.265000000000001</v>
      </c>
      <c r="AI10" s="5">
        <v>81.424000000000007</v>
      </c>
      <c r="AJ10" s="5">
        <v>92.661000000000001</v>
      </c>
      <c r="AK10" s="5">
        <v>95.608000000000004</v>
      </c>
      <c r="AL10" s="5">
        <v>93.739000000000004</v>
      </c>
      <c r="AM10" s="5">
        <v>93.971999999999994</v>
      </c>
      <c r="AN10" s="5">
        <v>62.398000000000003</v>
      </c>
      <c r="AO10" s="5">
        <v>87.21</v>
      </c>
      <c r="AP10" s="5">
        <v>87.53</v>
      </c>
      <c r="AQ10" s="5">
        <v>89.53</v>
      </c>
      <c r="AR10" s="5">
        <v>87.1</v>
      </c>
      <c r="AS10" s="5">
        <v>91.86</v>
      </c>
      <c r="AT10" s="5">
        <v>90.06</v>
      </c>
      <c r="AU10" s="5">
        <v>87.96</v>
      </c>
      <c r="AV10" s="5">
        <v>88.54</v>
      </c>
      <c r="AW10" s="5">
        <v>90.48</v>
      </c>
      <c r="AX10" s="5">
        <v>90.06</v>
      </c>
      <c r="AY10" s="5">
        <v>90.13</v>
      </c>
      <c r="AZ10" s="5">
        <v>88.43</v>
      </c>
      <c r="BA10" s="5">
        <v>90.01</v>
      </c>
      <c r="BB10" s="5">
        <v>90.46</v>
      </c>
      <c r="BC10" s="5">
        <v>87.85</v>
      </c>
      <c r="BD10" s="5">
        <v>89.55</v>
      </c>
      <c r="BE10" s="5">
        <v>89.23</v>
      </c>
      <c r="BF10" s="5">
        <v>90.21</v>
      </c>
      <c r="BG10" s="5">
        <v>89.91</v>
      </c>
      <c r="BH10" s="5">
        <v>89.93</v>
      </c>
      <c r="BI10" s="5">
        <v>89.71</v>
      </c>
      <c r="BJ10" s="5">
        <v>90.32</v>
      </c>
      <c r="BK10" s="5">
        <v>89.56</v>
      </c>
      <c r="BL10" s="5">
        <v>89.14</v>
      </c>
      <c r="BM10" s="5">
        <v>90.13</v>
      </c>
      <c r="BN10" s="5">
        <v>89.02</v>
      </c>
      <c r="BO10" s="5">
        <v>90.2</v>
      </c>
      <c r="BP10" s="5">
        <v>89.83</v>
      </c>
      <c r="BQ10" s="5">
        <v>88.9</v>
      </c>
      <c r="BR10" s="5">
        <v>91.29</v>
      </c>
      <c r="BS10" s="5">
        <v>89.25</v>
      </c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</row>
    <row r="11" spans="1:118" ht="16.5" x14ac:dyDescent="0.25">
      <c r="A11" s="12">
        <v>0.33333333333333298</v>
      </c>
      <c r="B11" s="5">
        <v>63.372999999999998</v>
      </c>
      <c r="C11" s="5">
        <v>66.92</v>
      </c>
      <c r="D11" s="5">
        <v>70.192999999999998</v>
      </c>
      <c r="E11" s="5">
        <v>53.834000000000003</v>
      </c>
      <c r="F11" s="5">
        <v>82.004999999999995</v>
      </c>
      <c r="G11" s="5">
        <v>83.677000000000007</v>
      </c>
      <c r="H11" s="5">
        <v>75.408000000000001</v>
      </c>
      <c r="I11" s="5">
        <v>95.953999999999994</v>
      </c>
      <c r="J11" s="5">
        <v>56.454000000000001</v>
      </c>
      <c r="K11" s="5">
        <v>55.048000000000002</v>
      </c>
      <c r="L11" s="5">
        <v>60.223999999999997</v>
      </c>
      <c r="M11" s="5">
        <v>55.207999999999998</v>
      </c>
      <c r="N11" s="5">
        <v>53.218000000000004</v>
      </c>
      <c r="O11" s="5">
        <v>76.451999999999998</v>
      </c>
      <c r="P11" s="5">
        <v>66.358999999999995</v>
      </c>
      <c r="Q11" s="5">
        <v>79.183000000000007</v>
      </c>
      <c r="R11" s="5">
        <v>57.365000000000002</v>
      </c>
      <c r="S11" s="5">
        <v>65.757999999999996</v>
      </c>
      <c r="T11" s="5">
        <v>67.543000000000006</v>
      </c>
      <c r="U11" s="5">
        <v>52.954999999999998</v>
      </c>
      <c r="V11" s="5">
        <v>51.847000000000001</v>
      </c>
      <c r="W11" s="5">
        <v>70.039000000000001</v>
      </c>
      <c r="X11" s="5">
        <v>72.003</v>
      </c>
      <c r="Y11" s="5">
        <v>80.959999999999994</v>
      </c>
      <c r="Z11" s="5">
        <v>85.655000000000001</v>
      </c>
      <c r="AA11" s="5">
        <v>76.680000000000007</v>
      </c>
      <c r="AB11" s="5">
        <v>74.581000000000003</v>
      </c>
      <c r="AC11" s="5">
        <v>79.433000000000007</v>
      </c>
      <c r="AD11" s="5">
        <v>90.896000000000001</v>
      </c>
      <c r="AE11" s="5">
        <v>73.613</v>
      </c>
      <c r="AF11" s="5">
        <v>82.844999999999999</v>
      </c>
      <c r="AG11" s="5">
        <v>85.245999999999995</v>
      </c>
      <c r="AH11" s="5">
        <v>86.671000000000006</v>
      </c>
      <c r="AI11" s="5">
        <v>77.540000000000006</v>
      </c>
      <c r="AJ11" s="5">
        <v>84.466999999999999</v>
      </c>
      <c r="AK11" s="5">
        <v>94.92</v>
      </c>
      <c r="AL11" s="5">
        <v>90.019000000000005</v>
      </c>
      <c r="AM11" s="5">
        <v>90.022000000000006</v>
      </c>
      <c r="AN11" s="5">
        <v>61.311999999999998</v>
      </c>
      <c r="AO11" s="5">
        <v>71.81</v>
      </c>
      <c r="AP11" s="5">
        <v>79.099999999999994</v>
      </c>
      <c r="AQ11" s="5">
        <v>81.02</v>
      </c>
      <c r="AR11" s="5">
        <v>79.09</v>
      </c>
      <c r="AS11" s="5">
        <v>91.7</v>
      </c>
      <c r="AT11" s="5">
        <v>82.22</v>
      </c>
      <c r="AU11" s="5">
        <v>81.56</v>
      </c>
      <c r="AV11" s="5">
        <v>80.58</v>
      </c>
      <c r="AW11" s="5">
        <v>84.72</v>
      </c>
      <c r="AX11" s="5">
        <v>84.13</v>
      </c>
      <c r="AY11" s="5">
        <v>84.24</v>
      </c>
      <c r="AZ11" s="5">
        <v>74.67</v>
      </c>
      <c r="BA11" s="5">
        <v>85.43</v>
      </c>
      <c r="BB11" s="5">
        <v>85.64</v>
      </c>
      <c r="BC11" s="5">
        <v>78.56</v>
      </c>
      <c r="BD11" s="5">
        <v>81.099999999999994</v>
      </c>
      <c r="BE11" s="5">
        <v>83.31</v>
      </c>
      <c r="BF11" s="5">
        <v>83.24</v>
      </c>
      <c r="BG11" s="5">
        <v>80.84</v>
      </c>
      <c r="BH11" s="5">
        <v>81.040000000000006</v>
      </c>
      <c r="BI11" s="5">
        <v>76.13</v>
      </c>
      <c r="BJ11" s="5">
        <v>82.24</v>
      </c>
      <c r="BK11" s="5">
        <v>84.04</v>
      </c>
      <c r="BL11" s="5">
        <v>79.150000000000006</v>
      </c>
      <c r="BM11" s="5">
        <v>82.85</v>
      </c>
      <c r="BN11" s="5">
        <v>84.84</v>
      </c>
      <c r="BO11" s="5">
        <v>76.040000000000006</v>
      </c>
      <c r="BP11" s="5">
        <v>78.56</v>
      </c>
      <c r="BQ11" s="5">
        <v>78.78</v>
      </c>
      <c r="BR11" s="5">
        <v>81.69</v>
      </c>
      <c r="BS11" s="5">
        <v>75.91</v>
      </c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</row>
    <row r="12" spans="1:118" ht="16.5" x14ac:dyDescent="0.25">
      <c r="A12" s="13">
        <v>0.375</v>
      </c>
      <c r="B12" s="5">
        <v>57.148000000000003</v>
      </c>
      <c r="C12" s="5">
        <v>56.619</v>
      </c>
      <c r="D12" s="5">
        <v>54.572000000000003</v>
      </c>
      <c r="E12" s="5">
        <v>53.003999999999998</v>
      </c>
      <c r="F12" s="5">
        <v>74.233000000000004</v>
      </c>
      <c r="G12" s="5">
        <v>83.206999999999994</v>
      </c>
      <c r="H12" s="5">
        <v>70.637</v>
      </c>
      <c r="I12" s="5">
        <v>95.977999999999994</v>
      </c>
      <c r="J12" s="5">
        <v>52.607999999999997</v>
      </c>
      <c r="K12" s="5">
        <v>56.771000000000001</v>
      </c>
      <c r="L12" s="5">
        <v>48.625</v>
      </c>
      <c r="M12" s="5">
        <v>52.48</v>
      </c>
      <c r="N12" s="5">
        <v>47.363</v>
      </c>
      <c r="O12" s="5">
        <v>63.677</v>
      </c>
      <c r="P12" s="5">
        <v>61.209000000000003</v>
      </c>
      <c r="Q12" s="5">
        <v>73.984999999999999</v>
      </c>
      <c r="R12" s="5">
        <v>56.017000000000003</v>
      </c>
      <c r="S12" s="5">
        <v>61.167000000000002</v>
      </c>
      <c r="T12" s="5">
        <v>62.53</v>
      </c>
      <c r="U12" s="5">
        <v>52.216999999999999</v>
      </c>
      <c r="V12" s="5">
        <v>50.134999999999998</v>
      </c>
      <c r="W12" s="5">
        <v>64.725999999999999</v>
      </c>
      <c r="X12" s="5">
        <v>72.402000000000001</v>
      </c>
      <c r="Y12" s="5">
        <v>79.963999999999999</v>
      </c>
      <c r="Z12" s="5">
        <v>84.406000000000006</v>
      </c>
      <c r="AA12" s="5">
        <v>72.093000000000004</v>
      </c>
      <c r="AB12" s="5">
        <v>74.686999999999998</v>
      </c>
      <c r="AC12" s="5">
        <v>75.238</v>
      </c>
      <c r="AD12" s="5">
        <v>87.991</v>
      </c>
      <c r="AE12" s="5">
        <v>71.819999999999993</v>
      </c>
      <c r="AF12" s="5">
        <v>84.91</v>
      </c>
      <c r="AG12" s="5">
        <v>73.325999999999993</v>
      </c>
      <c r="AH12" s="5">
        <v>87.31</v>
      </c>
      <c r="AI12" s="5">
        <v>70.528000000000006</v>
      </c>
      <c r="AJ12" s="5">
        <v>69.477000000000004</v>
      </c>
      <c r="AK12" s="5">
        <v>85.774000000000001</v>
      </c>
      <c r="AL12" s="5">
        <v>87.963999999999999</v>
      </c>
      <c r="AM12" s="5">
        <v>87.474000000000004</v>
      </c>
      <c r="AN12" s="5">
        <v>41.994</v>
      </c>
      <c r="AO12" s="5">
        <v>57.98</v>
      </c>
      <c r="AP12" s="5">
        <v>70.19</v>
      </c>
      <c r="AQ12" s="5">
        <v>52.36</v>
      </c>
      <c r="AR12" s="5">
        <v>54.22</v>
      </c>
      <c r="AS12" s="5">
        <v>89.97</v>
      </c>
      <c r="AT12" s="5">
        <v>57.44</v>
      </c>
      <c r="AU12" s="5">
        <v>54.92</v>
      </c>
      <c r="AV12" s="5">
        <v>54.91</v>
      </c>
      <c r="AW12" s="5">
        <v>75.06</v>
      </c>
      <c r="AX12" s="5">
        <v>70.67</v>
      </c>
      <c r="AY12" s="5">
        <v>78.55</v>
      </c>
      <c r="AZ12" s="5">
        <v>52.98</v>
      </c>
      <c r="BA12" s="5">
        <v>69.81</v>
      </c>
      <c r="BB12" s="5">
        <v>60.5</v>
      </c>
      <c r="BC12" s="5">
        <v>51.7</v>
      </c>
      <c r="BD12" s="5">
        <v>68.599999999999994</v>
      </c>
      <c r="BE12" s="5">
        <v>68.010000000000005</v>
      </c>
      <c r="BF12" s="5">
        <v>54.38</v>
      </c>
      <c r="BG12" s="5">
        <v>57.14</v>
      </c>
      <c r="BH12" s="5">
        <v>54.91</v>
      </c>
      <c r="BI12" s="5">
        <v>51.67</v>
      </c>
      <c r="BJ12" s="5">
        <v>54.05</v>
      </c>
      <c r="BK12" s="5">
        <v>60.56</v>
      </c>
      <c r="BL12" s="5">
        <v>61.87</v>
      </c>
      <c r="BM12" s="5">
        <v>71.31</v>
      </c>
      <c r="BN12" s="5">
        <v>63.54</v>
      </c>
      <c r="BO12" s="5">
        <v>53.45</v>
      </c>
      <c r="BP12" s="5">
        <v>56.57</v>
      </c>
      <c r="BQ12" s="5">
        <v>55.09</v>
      </c>
      <c r="BR12" s="5">
        <v>61.69</v>
      </c>
      <c r="BS12" s="5">
        <v>56.17</v>
      </c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</row>
    <row r="13" spans="1:118" ht="16.5" x14ac:dyDescent="0.25">
      <c r="A13" s="13">
        <v>0.41666666666666702</v>
      </c>
      <c r="B13" s="5">
        <v>52.793999999999997</v>
      </c>
      <c r="C13" s="5">
        <v>48.137999999999998</v>
      </c>
      <c r="D13" s="5">
        <v>55.640999999999998</v>
      </c>
      <c r="E13" s="5">
        <v>50.23</v>
      </c>
      <c r="F13" s="5">
        <v>67.406000000000006</v>
      </c>
      <c r="G13" s="5">
        <v>79.369</v>
      </c>
      <c r="H13" s="5">
        <v>55.088000000000001</v>
      </c>
      <c r="I13" s="5">
        <v>95.364999999999995</v>
      </c>
      <c r="J13" s="5">
        <v>53.585000000000001</v>
      </c>
      <c r="K13" s="5">
        <v>55.792000000000002</v>
      </c>
      <c r="L13" s="5">
        <v>51.726999999999997</v>
      </c>
      <c r="M13" s="5">
        <v>59.582999999999998</v>
      </c>
      <c r="N13" s="5">
        <v>52.936999999999998</v>
      </c>
      <c r="O13" s="5">
        <v>63.692999999999998</v>
      </c>
      <c r="P13" s="5">
        <v>60.853999999999999</v>
      </c>
      <c r="Q13" s="5">
        <v>72.912000000000006</v>
      </c>
      <c r="R13" s="5">
        <v>58.186999999999998</v>
      </c>
      <c r="S13" s="5">
        <v>58.543999999999997</v>
      </c>
      <c r="T13" s="5">
        <v>60.250999999999998</v>
      </c>
      <c r="U13" s="5">
        <v>49.134</v>
      </c>
      <c r="V13" s="5">
        <v>45.54</v>
      </c>
      <c r="W13" s="5">
        <v>60.527999999999999</v>
      </c>
      <c r="X13" s="5">
        <v>69.872</v>
      </c>
      <c r="Y13" s="5">
        <v>76.513000000000005</v>
      </c>
      <c r="Z13" s="5">
        <v>84.989000000000004</v>
      </c>
      <c r="AA13" s="5">
        <v>65.334999999999994</v>
      </c>
      <c r="AB13" s="5">
        <v>72.061000000000007</v>
      </c>
      <c r="AC13" s="5">
        <v>67.33</v>
      </c>
      <c r="AD13" s="5">
        <v>76.622</v>
      </c>
      <c r="AE13" s="5">
        <v>70.070999999999998</v>
      </c>
      <c r="AF13" s="5">
        <v>82.936000000000007</v>
      </c>
      <c r="AG13" s="5">
        <v>69.474000000000004</v>
      </c>
      <c r="AH13" s="5">
        <v>87.742999999999995</v>
      </c>
      <c r="AI13" s="5">
        <v>74.578000000000003</v>
      </c>
      <c r="AJ13" s="5">
        <v>73.765000000000001</v>
      </c>
      <c r="AK13" s="5">
        <v>84.95</v>
      </c>
      <c r="AL13" s="5">
        <v>89.257000000000005</v>
      </c>
      <c r="AM13" s="5">
        <v>79.037000000000006</v>
      </c>
      <c r="AN13" s="5">
        <v>41.576000000000001</v>
      </c>
      <c r="AO13" s="5">
        <v>50.09</v>
      </c>
      <c r="AP13" s="5">
        <v>49.066000000000003</v>
      </c>
      <c r="AQ13" s="5">
        <v>55.05</v>
      </c>
      <c r="AR13" s="5">
        <v>56.07</v>
      </c>
      <c r="AS13" s="5">
        <v>90.19</v>
      </c>
      <c r="AT13" s="5">
        <v>54.08</v>
      </c>
      <c r="AU13" s="5">
        <v>48.21</v>
      </c>
      <c r="AV13" s="5">
        <v>48.32</v>
      </c>
      <c r="AW13" s="5">
        <v>69.680000000000007</v>
      </c>
      <c r="AX13" s="5">
        <v>48.94</v>
      </c>
      <c r="AY13" s="5">
        <v>59.25</v>
      </c>
      <c r="AZ13" s="5">
        <v>47.48</v>
      </c>
      <c r="BA13" s="5">
        <v>58.41</v>
      </c>
      <c r="BB13" s="5">
        <v>46.77</v>
      </c>
      <c r="BC13" s="5">
        <v>48.22</v>
      </c>
      <c r="BD13" s="5">
        <v>55.92</v>
      </c>
      <c r="BE13" s="5">
        <v>53.44</v>
      </c>
      <c r="BF13" s="5">
        <v>46.67</v>
      </c>
      <c r="BG13" s="5">
        <v>49.78</v>
      </c>
      <c r="BH13" s="5">
        <v>46.95</v>
      </c>
      <c r="BI13" s="5">
        <v>44.72</v>
      </c>
      <c r="BJ13" s="5">
        <v>45.84</v>
      </c>
      <c r="BK13" s="5">
        <v>46.94</v>
      </c>
      <c r="BL13" s="5">
        <v>51.64</v>
      </c>
      <c r="BM13" s="5">
        <v>49.33</v>
      </c>
      <c r="BN13" s="5">
        <v>52.73</v>
      </c>
      <c r="BO13" s="5">
        <v>50.84</v>
      </c>
      <c r="BP13" s="5">
        <v>51.59</v>
      </c>
      <c r="BQ13" s="5">
        <v>47.55</v>
      </c>
      <c r="BR13" s="5">
        <v>49.57</v>
      </c>
      <c r="BS13" s="5">
        <v>45.36</v>
      </c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</row>
    <row r="14" spans="1:118" ht="16.5" x14ac:dyDescent="0.25">
      <c r="A14" s="13">
        <v>0.45833333333333298</v>
      </c>
      <c r="B14" s="5">
        <v>54.539000000000001</v>
      </c>
      <c r="C14" s="5">
        <v>56.85</v>
      </c>
      <c r="D14" s="5">
        <v>50.587000000000003</v>
      </c>
      <c r="E14" s="5">
        <v>46.670999999999999</v>
      </c>
      <c r="F14" s="5">
        <v>64.075999999999993</v>
      </c>
      <c r="G14" s="5">
        <v>78.864999999999995</v>
      </c>
      <c r="H14" s="5">
        <v>59.613999999999997</v>
      </c>
      <c r="I14" s="5">
        <v>94.881</v>
      </c>
      <c r="J14" s="5">
        <v>53.506999999999998</v>
      </c>
      <c r="K14" s="5">
        <v>55.716000000000001</v>
      </c>
      <c r="L14" s="5">
        <v>45.247</v>
      </c>
      <c r="M14" s="5">
        <v>55.295000000000002</v>
      </c>
      <c r="N14" s="5">
        <v>53.762999999999998</v>
      </c>
      <c r="O14" s="5">
        <v>61.124000000000002</v>
      </c>
      <c r="P14" s="5">
        <v>56.238</v>
      </c>
      <c r="Q14" s="5">
        <v>59.86</v>
      </c>
      <c r="R14" s="5">
        <v>52.061999999999998</v>
      </c>
      <c r="S14" s="5">
        <v>67.369</v>
      </c>
      <c r="T14" s="5">
        <v>59.744999999999997</v>
      </c>
      <c r="U14" s="5">
        <v>49.531999999999996</v>
      </c>
      <c r="V14" s="5">
        <v>51.250999999999998</v>
      </c>
      <c r="W14" s="5">
        <v>67.468999999999994</v>
      </c>
      <c r="X14" s="5">
        <v>66.948999999999998</v>
      </c>
      <c r="Y14" s="5">
        <v>66.316999999999993</v>
      </c>
      <c r="Z14" s="5">
        <v>63.598999999999997</v>
      </c>
      <c r="AA14" s="5">
        <v>67.058999999999997</v>
      </c>
      <c r="AB14" s="5">
        <v>68.241</v>
      </c>
      <c r="AC14" s="5">
        <v>70.983000000000004</v>
      </c>
      <c r="AD14" s="5">
        <v>70.126999999999995</v>
      </c>
      <c r="AE14" s="5">
        <v>72.337000000000003</v>
      </c>
      <c r="AF14" s="5">
        <v>69.182000000000002</v>
      </c>
      <c r="AG14" s="5">
        <v>70.459999999999994</v>
      </c>
      <c r="AH14" s="5">
        <v>72.873000000000005</v>
      </c>
      <c r="AI14" s="5">
        <v>72.933000000000007</v>
      </c>
      <c r="AJ14" s="5">
        <v>73.299000000000007</v>
      </c>
      <c r="AK14" s="5">
        <v>87.736000000000004</v>
      </c>
      <c r="AL14" s="5">
        <v>90.391000000000005</v>
      </c>
      <c r="AM14" s="5">
        <v>79.513999999999996</v>
      </c>
      <c r="AN14" s="5">
        <v>41.485999999999997</v>
      </c>
      <c r="AO14" s="5">
        <v>48.46</v>
      </c>
      <c r="AP14" s="5">
        <v>55.982999999999997</v>
      </c>
      <c r="AQ14" s="5">
        <v>46.5</v>
      </c>
      <c r="AR14" s="5">
        <v>53.17</v>
      </c>
      <c r="AS14" s="5">
        <v>89.15</v>
      </c>
      <c r="AT14" s="5">
        <v>44.47</v>
      </c>
      <c r="AU14" s="5">
        <v>49.99</v>
      </c>
      <c r="AV14" s="5">
        <v>51.97</v>
      </c>
      <c r="AW14" s="5">
        <v>59.78</v>
      </c>
      <c r="AX14" s="5">
        <v>47.55</v>
      </c>
      <c r="AY14" s="5">
        <v>49.87</v>
      </c>
      <c r="AZ14" s="5">
        <v>42.4</v>
      </c>
      <c r="BA14" s="5">
        <v>49.3</v>
      </c>
      <c r="BB14" s="5">
        <v>46.84</v>
      </c>
      <c r="BC14" s="5">
        <v>41.69</v>
      </c>
      <c r="BD14" s="5">
        <v>50.94</v>
      </c>
      <c r="BE14" s="5">
        <v>39.96</v>
      </c>
      <c r="BF14" s="5">
        <v>40.97</v>
      </c>
      <c r="BG14" s="5">
        <v>43.83</v>
      </c>
      <c r="BH14" s="5">
        <v>40.81</v>
      </c>
      <c r="BI14" s="5">
        <v>40.61</v>
      </c>
      <c r="BJ14" s="5">
        <v>43.79</v>
      </c>
      <c r="BK14" s="5">
        <v>52.51</v>
      </c>
      <c r="BL14" s="5">
        <v>50.79</v>
      </c>
      <c r="BM14" s="5">
        <v>41.06</v>
      </c>
      <c r="BN14" s="5">
        <v>49.61</v>
      </c>
      <c r="BO14" s="5">
        <v>52.36</v>
      </c>
      <c r="BP14" s="5">
        <v>51.63</v>
      </c>
      <c r="BQ14" s="5">
        <v>40.21</v>
      </c>
      <c r="BR14" s="5">
        <v>45.26</v>
      </c>
      <c r="BS14" s="5">
        <v>47.52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</row>
    <row r="15" spans="1:118" ht="16.5" x14ac:dyDescent="0.25">
      <c r="A15" s="13">
        <v>0.5</v>
      </c>
      <c r="B15" s="5">
        <v>59.043999999999997</v>
      </c>
      <c r="C15" s="5">
        <v>57.131999999999998</v>
      </c>
      <c r="D15" s="5">
        <v>53.305</v>
      </c>
      <c r="E15" s="5">
        <v>53.093000000000004</v>
      </c>
      <c r="F15" s="5">
        <v>63.664999999999999</v>
      </c>
      <c r="G15" s="5">
        <v>74.265000000000001</v>
      </c>
      <c r="H15" s="5">
        <v>54.241999999999997</v>
      </c>
      <c r="I15" s="5">
        <v>89.766999999999996</v>
      </c>
      <c r="J15" s="5">
        <v>57.667000000000002</v>
      </c>
      <c r="K15" s="5">
        <v>59.085999999999999</v>
      </c>
      <c r="L15" s="5">
        <v>52.37</v>
      </c>
      <c r="M15" s="5">
        <v>58.892000000000003</v>
      </c>
      <c r="N15" s="5">
        <v>58.485999999999997</v>
      </c>
      <c r="O15" s="5">
        <v>67.028000000000006</v>
      </c>
      <c r="P15" s="5">
        <v>57.847000000000001</v>
      </c>
      <c r="Q15" s="5">
        <v>68.813999999999993</v>
      </c>
      <c r="R15" s="5">
        <v>61.372</v>
      </c>
      <c r="S15" s="5">
        <v>60.308</v>
      </c>
      <c r="T15" s="5">
        <v>63.591999999999999</v>
      </c>
      <c r="U15" s="5">
        <v>54.161000000000001</v>
      </c>
      <c r="V15" s="5">
        <v>57.08</v>
      </c>
      <c r="W15" s="5">
        <v>66.628</v>
      </c>
      <c r="X15" s="5">
        <v>66.679000000000002</v>
      </c>
      <c r="Y15" s="5">
        <v>67.414000000000001</v>
      </c>
      <c r="Z15" s="5">
        <v>68.162000000000006</v>
      </c>
      <c r="AA15" s="5">
        <v>67.486999999999995</v>
      </c>
      <c r="AB15" s="5">
        <v>65.379000000000005</v>
      </c>
      <c r="AC15" s="5">
        <v>73.239999999999995</v>
      </c>
      <c r="AD15" s="5">
        <v>74.349999999999994</v>
      </c>
      <c r="AE15" s="5">
        <v>73.319999999999993</v>
      </c>
      <c r="AF15" s="5">
        <v>70.724999999999994</v>
      </c>
      <c r="AG15" s="5">
        <v>70.73</v>
      </c>
      <c r="AH15" s="5">
        <v>72.435000000000002</v>
      </c>
      <c r="AI15" s="5">
        <v>74.171000000000006</v>
      </c>
      <c r="AJ15" s="5">
        <v>78</v>
      </c>
      <c r="AK15" s="5">
        <v>89.194000000000003</v>
      </c>
      <c r="AL15" s="5">
        <v>87.613</v>
      </c>
      <c r="AM15" s="5">
        <v>77.957999999999998</v>
      </c>
      <c r="AN15" s="5">
        <v>41.35</v>
      </c>
      <c r="AO15" s="5">
        <v>33.9</v>
      </c>
      <c r="AP15" s="5">
        <v>59.064999999999998</v>
      </c>
      <c r="AQ15" s="5">
        <v>63.95</v>
      </c>
      <c r="AR15" s="5">
        <v>53.28</v>
      </c>
      <c r="AS15" s="5">
        <v>89.43</v>
      </c>
      <c r="AT15" s="5">
        <v>47.68</v>
      </c>
      <c r="AU15" s="5">
        <v>51.38</v>
      </c>
      <c r="AV15" s="5">
        <v>37.06</v>
      </c>
      <c r="AW15" s="5">
        <v>62.59</v>
      </c>
      <c r="AX15" s="5">
        <v>56.82</v>
      </c>
      <c r="AY15" s="5">
        <v>51.34</v>
      </c>
      <c r="AZ15" s="5">
        <v>38.5</v>
      </c>
      <c r="BA15" s="5">
        <v>52.42</v>
      </c>
      <c r="BB15" s="5">
        <v>45.78</v>
      </c>
      <c r="BC15" s="5">
        <v>42.43</v>
      </c>
      <c r="BD15" s="5">
        <v>54.08</v>
      </c>
      <c r="BE15" s="5">
        <v>42.87</v>
      </c>
      <c r="BF15" s="5">
        <v>41.05</v>
      </c>
      <c r="BG15" s="5">
        <v>50.6</v>
      </c>
      <c r="BH15" s="5">
        <v>58.29</v>
      </c>
      <c r="BI15" s="5">
        <v>42.98</v>
      </c>
      <c r="BJ15" s="5">
        <v>39.950000000000003</v>
      </c>
      <c r="BK15" s="5">
        <v>45.13</v>
      </c>
      <c r="BL15" s="5">
        <v>50.44</v>
      </c>
      <c r="BM15" s="5">
        <v>38.64</v>
      </c>
      <c r="BN15" s="5">
        <v>46.37</v>
      </c>
      <c r="BO15" s="5">
        <v>42.13</v>
      </c>
      <c r="BP15" s="5">
        <v>46.52</v>
      </c>
      <c r="BQ15" s="5">
        <v>42.04</v>
      </c>
      <c r="BR15" s="5">
        <v>43.91</v>
      </c>
      <c r="BS15" s="5">
        <v>42.93</v>
      </c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</row>
    <row r="16" spans="1:118" ht="16.5" x14ac:dyDescent="0.25">
      <c r="A16" s="13">
        <v>0.54166666666666696</v>
      </c>
      <c r="B16" s="5">
        <v>59.465000000000003</v>
      </c>
      <c r="C16" s="5">
        <v>60.904000000000003</v>
      </c>
      <c r="D16" s="5">
        <v>58.828000000000003</v>
      </c>
      <c r="E16" s="5">
        <v>68.075000000000003</v>
      </c>
      <c r="F16" s="5">
        <v>66.228999999999999</v>
      </c>
      <c r="G16" s="5">
        <v>75.385000000000005</v>
      </c>
      <c r="H16" s="5">
        <v>57.363</v>
      </c>
      <c r="I16" s="5">
        <v>89.57</v>
      </c>
      <c r="J16" s="5">
        <v>58.987000000000002</v>
      </c>
      <c r="K16" s="5">
        <v>62.652999999999999</v>
      </c>
      <c r="L16" s="5">
        <v>50.805999999999997</v>
      </c>
      <c r="M16" s="5">
        <v>60.168999999999997</v>
      </c>
      <c r="N16" s="5">
        <v>60.421999999999997</v>
      </c>
      <c r="O16" s="5">
        <v>69.918000000000006</v>
      </c>
      <c r="P16" s="5">
        <v>64.534000000000006</v>
      </c>
      <c r="Q16" s="5">
        <v>73.543000000000006</v>
      </c>
      <c r="R16" s="5">
        <v>59.573999999999998</v>
      </c>
      <c r="S16" s="5">
        <v>66.369</v>
      </c>
      <c r="T16" s="5">
        <v>69.177999999999997</v>
      </c>
      <c r="U16" s="5">
        <v>55.265999999999998</v>
      </c>
      <c r="V16" s="5">
        <v>59.261000000000003</v>
      </c>
      <c r="W16" s="5">
        <v>68.742000000000004</v>
      </c>
      <c r="X16" s="5">
        <v>67.042000000000002</v>
      </c>
      <c r="Y16" s="5">
        <v>66.861999999999995</v>
      </c>
      <c r="Z16" s="5">
        <v>71.641000000000005</v>
      </c>
      <c r="AA16" s="5">
        <v>66.221000000000004</v>
      </c>
      <c r="AB16" s="5">
        <v>62.804000000000002</v>
      </c>
      <c r="AC16" s="5">
        <v>76.771000000000001</v>
      </c>
      <c r="AD16" s="5">
        <v>74.662000000000006</v>
      </c>
      <c r="AE16" s="5">
        <v>74.171000000000006</v>
      </c>
      <c r="AF16" s="5">
        <v>72.903000000000006</v>
      </c>
      <c r="AG16" s="5">
        <v>68.253</v>
      </c>
      <c r="AH16" s="5">
        <v>73.986000000000004</v>
      </c>
      <c r="AI16" s="5">
        <v>73.45</v>
      </c>
      <c r="AJ16" s="5">
        <v>78.233000000000004</v>
      </c>
      <c r="AK16" s="5">
        <v>75.144999999999996</v>
      </c>
      <c r="AL16" s="5">
        <v>84.554000000000002</v>
      </c>
      <c r="AM16" s="5">
        <v>77.058999999999997</v>
      </c>
      <c r="AN16" s="5">
        <v>43.14</v>
      </c>
      <c r="AO16" s="5">
        <v>37.57</v>
      </c>
      <c r="AP16" s="5">
        <v>56.488999999999997</v>
      </c>
      <c r="AQ16" s="5">
        <v>67.02</v>
      </c>
      <c r="AR16" s="5">
        <v>63.32</v>
      </c>
      <c r="AS16" s="5">
        <v>88.9</v>
      </c>
      <c r="AT16" s="5">
        <v>43.71</v>
      </c>
      <c r="AU16" s="5">
        <v>57.11</v>
      </c>
      <c r="AV16" s="5">
        <v>47.24</v>
      </c>
      <c r="AW16" s="5">
        <v>64.88</v>
      </c>
      <c r="AX16" s="5">
        <v>54.37</v>
      </c>
      <c r="AY16" s="5">
        <v>57.88</v>
      </c>
      <c r="AZ16" s="5">
        <v>57.43</v>
      </c>
      <c r="BA16" s="5">
        <v>48.29</v>
      </c>
      <c r="BB16" s="5">
        <v>51.56</v>
      </c>
      <c r="BC16" s="5">
        <v>47.55</v>
      </c>
      <c r="BD16" s="5">
        <v>58.49</v>
      </c>
      <c r="BE16" s="5">
        <v>44.94</v>
      </c>
      <c r="BF16" s="5">
        <v>44.15</v>
      </c>
      <c r="BG16" s="5">
        <v>58.77</v>
      </c>
      <c r="BH16" s="5">
        <v>67.56</v>
      </c>
      <c r="BI16" s="5">
        <v>44.88</v>
      </c>
      <c r="BJ16" s="5">
        <v>44.96</v>
      </c>
      <c r="BK16" s="5">
        <v>47.17</v>
      </c>
      <c r="BL16" s="5">
        <v>45.65</v>
      </c>
      <c r="BM16" s="5">
        <v>48.68</v>
      </c>
      <c r="BN16" s="5">
        <v>52.65</v>
      </c>
      <c r="BO16" s="5">
        <v>44.81</v>
      </c>
      <c r="BP16" s="5">
        <v>54.69</v>
      </c>
      <c r="BQ16" s="5">
        <v>48.71</v>
      </c>
      <c r="BR16" s="5">
        <v>46.42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</row>
    <row r="17" spans="1:100" ht="16.5" x14ac:dyDescent="0.25">
      <c r="A17" s="13">
        <v>0.58333333333333304</v>
      </c>
      <c r="B17" s="5">
        <v>61.27</v>
      </c>
      <c r="C17" s="5">
        <v>60.926000000000002</v>
      </c>
      <c r="D17" s="5">
        <v>62.256999999999998</v>
      </c>
      <c r="E17" s="5">
        <v>71.073999999999998</v>
      </c>
      <c r="F17" s="5">
        <v>69.287999999999997</v>
      </c>
      <c r="G17" s="5">
        <v>79.852999999999994</v>
      </c>
      <c r="H17" s="5">
        <v>57.030999999999999</v>
      </c>
      <c r="I17" s="5">
        <v>89.424999999999997</v>
      </c>
      <c r="J17" s="5">
        <v>62.829000000000001</v>
      </c>
      <c r="K17" s="5">
        <v>60.923999999999999</v>
      </c>
      <c r="L17" s="5">
        <v>55.332999999999998</v>
      </c>
      <c r="M17" s="5">
        <v>62.158999999999999</v>
      </c>
      <c r="N17" s="5">
        <v>64.765000000000001</v>
      </c>
      <c r="O17" s="5">
        <v>74.088999999999999</v>
      </c>
      <c r="P17" s="5">
        <v>70.465999999999994</v>
      </c>
      <c r="Q17" s="5">
        <v>75.858000000000004</v>
      </c>
      <c r="R17" s="5">
        <v>61.165999999999997</v>
      </c>
      <c r="S17" s="5">
        <v>71.888999999999996</v>
      </c>
      <c r="T17" s="5">
        <v>66.852000000000004</v>
      </c>
      <c r="U17" s="5">
        <v>57.639000000000003</v>
      </c>
      <c r="V17" s="5">
        <v>58.069000000000003</v>
      </c>
      <c r="W17" s="5">
        <v>72.933999999999997</v>
      </c>
      <c r="X17" s="5">
        <v>75.215000000000003</v>
      </c>
      <c r="Y17" s="5">
        <v>70.409000000000006</v>
      </c>
      <c r="Z17" s="5">
        <v>68.683999999999997</v>
      </c>
      <c r="AA17" s="5">
        <v>69.206999999999994</v>
      </c>
      <c r="AB17" s="5">
        <v>62.98</v>
      </c>
      <c r="AC17" s="5">
        <v>76.275000000000006</v>
      </c>
      <c r="AD17" s="5">
        <v>75.697000000000003</v>
      </c>
      <c r="AE17" s="5">
        <v>73.057000000000002</v>
      </c>
      <c r="AF17" s="5">
        <v>71.754999999999995</v>
      </c>
      <c r="AG17" s="5">
        <v>69.37</v>
      </c>
      <c r="AH17" s="5">
        <v>74.290000000000006</v>
      </c>
      <c r="AI17" s="5">
        <v>72.346999999999994</v>
      </c>
      <c r="AJ17" s="5">
        <v>75.881</v>
      </c>
      <c r="AK17" s="5">
        <v>72.626000000000005</v>
      </c>
      <c r="AL17" s="5">
        <v>83.384</v>
      </c>
      <c r="AM17" s="5">
        <v>78.054000000000002</v>
      </c>
      <c r="AN17" s="5">
        <v>47.99</v>
      </c>
      <c r="AO17" s="5">
        <v>44.1</v>
      </c>
      <c r="AP17" s="5">
        <v>54.881999999999998</v>
      </c>
      <c r="AQ17" s="5">
        <v>69.16</v>
      </c>
      <c r="AR17" s="5">
        <v>64.27</v>
      </c>
      <c r="AS17" s="5">
        <v>87.26</v>
      </c>
      <c r="AT17" s="5">
        <v>51.61</v>
      </c>
      <c r="AU17" s="5">
        <v>59.36</v>
      </c>
      <c r="AV17" s="5">
        <v>56.42</v>
      </c>
      <c r="AW17" s="5">
        <v>62.57</v>
      </c>
      <c r="AX17" s="5">
        <v>58.59</v>
      </c>
      <c r="AY17" s="5">
        <v>58.65</v>
      </c>
      <c r="AZ17" s="5">
        <v>56.12</v>
      </c>
      <c r="BA17" s="5">
        <v>54.57</v>
      </c>
      <c r="BB17" s="5">
        <v>63.2</v>
      </c>
      <c r="BC17" s="5">
        <v>57.12</v>
      </c>
      <c r="BD17" s="5">
        <v>57.17</v>
      </c>
      <c r="BE17" s="5">
        <v>56.9</v>
      </c>
      <c r="BF17" s="5">
        <v>55.98</v>
      </c>
      <c r="BG17" s="5">
        <v>60.29</v>
      </c>
      <c r="BH17" s="5">
        <v>56.72</v>
      </c>
      <c r="BI17" s="5">
        <v>56.5</v>
      </c>
      <c r="BJ17" s="5">
        <v>56.2</v>
      </c>
      <c r="BK17" s="5">
        <v>56.54</v>
      </c>
      <c r="BL17" s="5">
        <v>57.6</v>
      </c>
      <c r="BM17" s="5">
        <v>60.59</v>
      </c>
      <c r="BN17" s="5">
        <v>61.05</v>
      </c>
      <c r="BO17" s="5">
        <v>59.1</v>
      </c>
      <c r="BP17" s="5">
        <v>59.86</v>
      </c>
      <c r="BQ17" s="5">
        <v>50.67</v>
      </c>
      <c r="BR17" s="5">
        <v>57.33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</row>
    <row r="18" spans="1:100" ht="16.5" x14ac:dyDescent="0.25">
      <c r="A18" s="12">
        <v>0.625</v>
      </c>
      <c r="B18" s="5">
        <v>63.057000000000002</v>
      </c>
      <c r="C18" s="5">
        <v>68.927000000000007</v>
      </c>
      <c r="D18" s="5">
        <v>64.176000000000002</v>
      </c>
      <c r="E18" s="5">
        <v>74.087000000000003</v>
      </c>
      <c r="F18" s="5">
        <v>72.197000000000003</v>
      </c>
      <c r="G18" s="5">
        <v>81.322000000000003</v>
      </c>
      <c r="H18" s="5">
        <v>68.209999999999994</v>
      </c>
      <c r="I18" s="5">
        <v>90.685000000000002</v>
      </c>
      <c r="J18" s="5">
        <v>66.245000000000005</v>
      </c>
      <c r="K18" s="5">
        <v>66.207999999999998</v>
      </c>
      <c r="L18" s="5">
        <v>59.298999999999999</v>
      </c>
      <c r="M18" s="5">
        <v>66.230999999999995</v>
      </c>
      <c r="N18" s="5">
        <v>68.152000000000001</v>
      </c>
      <c r="O18" s="5">
        <v>76.265000000000001</v>
      </c>
      <c r="P18" s="5">
        <v>74.775999999999996</v>
      </c>
      <c r="Q18" s="5">
        <v>78.914000000000001</v>
      </c>
      <c r="R18" s="5">
        <v>64.864999999999995</v>
      </c>
      <c r="S18" s="5">
        <v>73.361000000000004</v>
      </c>
      <c r="T18" s="5">
        <v>72.087000000000003</v>
      </c>
      <c r="U18" s="5">
        <v>61.654000000000003</v>
      </c>
      <c r="V18" s="5">
        <v>62.237000000000002</v>
      </c>
      <c r="W18" s="5">
        <v>73.525999999999996</v>
      </c>
      <c r="X18" s="5">
        <v>73.430000000000007</v>
      </c>
      <c r="Y18" s="5">
        <v>75.004999999999995</v>
      </c>
      <c r="Z18" s="5">
        <v>73.739999999999995</v>
      </c>
      <c r="AA18" s="5">
        <v>70.290000000000006</v>
      </c>
      <c r="AB18" s="5">
        <v>69.090999999999994</v>
      </c>
      <c r="AC18" s="5">
        <v>79.421999999999997</v>
      </c>
      <c r="AD18" s="5">
        <v>76.304000000000002</v>
      </c>
      <c r="AE18" s="5">
        <v>75.977000000000004</v>
      </c>
      <c r="AF18" s="5">
        <v>75.569000000000003</v>
      </c>
      <c r="AG18" s="5">
        <v>71.311999999999998</v>
      </c>
      <c r="AH18" s="5">
        <v>72.475999999999999</v>
      </c>
      <c r="AI18" s="5">
        <v>75.257000000000005</v>
      </c>
      <c r="AJ18" s="5">
        <v>77.930000000000007</v>
      </c>
      <c r="AK18" s="5">
        <v>74.265000000000001</v>
      </c>
      <c r="AL18" s="5">
        <v>84.236000000000004</v>
      </c>
      <c r="AM18" s="5">
        <v>80.194999999999993</v>
      </c>
      <c r="AN18" s="5">
        <v>56.85</v>
      </c>
      <c r="AO18" s="5">
        <v>58.38</v>
      </c>
      <c r="AP18" s="5">
        <v>56.167999999999999</v>
      </c>
      <c r="AQ18" s="5">
        <v>73.010000000000005</v>
      </c>
      <c r="AR18" s="5">
        <v>70.489999999999995</v>
      </c>
      <c r="AS18" s="5">
        <v>83.27</v>
      </c>
      <c r="AT18" s="5">
        <v>59.19</v>
      </c>
      <c r="AU18" s="5">
        <v>60.84</v>
      </c>
      <c r="AV18" s="5">
        <v>59.52</v>
      </c>
      <c r="AW18" s="5">
        <v>64.5</v>
      </c>
      <c r="AX18" s="5">
        <v>59.62</v>
      </c>
      <c r="AY18" s="5">
        <v>65.73</v>
      </c>
      <c r="AZ18" s="5">
        <v>58.55</v>
      </c>
      <c r="BA18" s="5">
        <v>59.49</v>
      </c>
      <c r="BB18" s="5">
        <v>67.17</v>
      </c>
      <c r="BC18" s="5">
        <v>59.32</v>
      </c>
      <c r="BD18" s="5">
        <v>60.5</v>
      </c>
      <c r="BE18" s="5">
        <v>61.69</v>
      </c>
      <c r="BF18" s="5">
        <v>60.44</v>
      </c>
      <c r="BG18" s="5">
        <v>64.61</v>
      </c>
      <c r="BH18" s="5">
        <v>57.01</v>
      </c>
      <c r="BI18" s="5">
        <v>60.52</v>
      </c>
      <c r="BJ18" s="5">
        <v>57.68</v>
      </c>
      <c r="BK18" s="5">
        <v>59.04</v>
      </c>
      <c r="BL18" s="5">
        <v>60.56</v>
      </c>
      <c r="BM18" s="5">
        <v>66.989999999999995</v>
      </c>
      <c r="BN18" s="5">
        <v>63.95</v>
      </c>
      <c r="BO18" s="5">
        <v>58.92</v>
      </c>
      <c r="BP18" s="5">
        <v>61.85</v>
      </c>
      <c r="BQ18" s="5">
        <v>59.71</v>
      </c>
      <c r="BR18" s="5">
        <v>61.19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</row>
    <row r="19" spans="1:100" ht="16.5" x14ac:dyDescent="0.25">
      <c r="A19" s="12">
        <v>0.66666666666666696</v>
      </c>
      <c r="B19" s="5">
        <v>66.888000000000005</v>
      </c>
      <c r="C19" s="5">
        <v>73.775000000000006</v>
      </c>
      <c r="D19" s="5">
        <v>72.736000000000004</v>
      </c>
      <c r="E19" s="5">
        <v>77.262</v>
      </c>
      <c r="F19" s="5">
        <v>76.463999999999999</v>
      </c>
      <c r="G19" s="5">
        <v>89.721999999999994</v>
      </c>
      <c r="H19" s="5">
        <v>79.31</v>
      </c>
      <c r="I19" s="5">
        <v>83.534000000000006</v>
      </c>
      <c r="J19" s="5">
        <v>74.67</v>
      </c>
      <c r="K19" s="5">
        <v>73.668000000000006</v>
      </c>
      <c r="L19" s="5">
        <v>64.831999999999994</v>
      </c>
      <c r="M19" s="5">
        <v>67.213999999999999</v>
      </c>
      <c r="N19" s="5">
        <v>73.031999999999996</v>
      </c>
      <c r="O19" s="5">
        <v>78.846999999999994</v>
      </c>
      <c r="P19" s="5">
        <v>80.489999999999995</v>
      </c>
      <c r="Q19" s="5">
        <v>80.438999999999993</v>
      </c>
      <c r="R19" s="5">
        <v>75.099000000000004</v>
      </c>
      <c r="S19" s="5">
        <v>77.450999999999993</v>
      </c>
      <c r="T19" s="5">
        <v>74.924000000000007</v>
      </c>
      <c r="U19" s="5">
        <v>67.792000000000002</v>
      </c>
      <c r="V19" s="5">
        <v>72.555999999999997</v>
      </c>
      <c r="W19" s="5">
        <v>76.326999999999998</v>
      </c>
      <c r="X19" s="5">
        <v>80.031999999999996</v>
      </c>
      <c r="Y19" s="5">
        <v>79.248000000000005</v>
      </c>
      <c r="Z19" s="5">
        <v>80.459000000000003</v>
      </c>
      <c r="AA19" s="5">
        <v>78.617000000000004</v>
      </c>
      <c r="AB19" s="5">
        <v>76.09</v>
      </c>
      <c r="AC19" s="5">
        <v>82.94</v>
      </c>
      <c r="AD19" s="5">
        <v>79.460999999999999</v>
      </c>
      <c r="AE19" s="5">
        <v>82.635999999999996</v>
      </c>
      <c r="AF19" s="5">
        <v>80.585999999999999</v>
      </c>
      <c r="AG19" s="5">
        <v>72.366</v>
      </c>
      <c r="AH19" s="5">
        <v>73.933999999999997</v>
      </c>
      <c r="AI19" s="5">
        <v>77.066000000000003</v>
      </c>
      <c r="AJ19" s="5">
        <v>79.072999999999993</v>
      </c>
      <c r="AK19" s="5">
        <v>77.647999999999996</v>
      </c>
      <c r="AL19" s="5">
        <v>88.016999999999996</v>
      </c>
      <c r="AM19" s="5">
        <v>83.68</v>
      </c>
      <c r="AN19" s="5">
        <v>32.408000000000001</v>
      </c>
      <c r="AO19" s="5">
        <v>63.86</v>
      </c>
      <c r="AP19" s="5">
        <v>56.923999999999999</v>
      </c>
      <c r="AQ19" s="5">
        <v>74.680000000000007</v>
      </c>
      <c r="AR19" s="5">
        <v>76.64</v>
      </c>
      <c r="AS19" s="5">
        <v>84.14</v>
      </c>
      <c r="AT19" s="5">
        <v>63.25</v>
      </c>
      <c r="AU19" s="5">
        <v>63.18</v>
      </c>
      <c r="AV19" s="5">
        <v>63.27</v>
      </c>
      <c r="AW19" s="5">
        <v>67.95</v>
      </c>
      <c r="AX19" s="5">
        <v>63.42</v>
      </c>
      <c r="AY19" s="5">
        <v>60.74</v>
      </c>
      <c r="AZ19" s="5">
        <v>62.2</v>
      </c>
      <c r="BA19" s="5">
        <v>65.09</v>
      </c>
      <c r="BB19" s="5">
        <v>67.819999999999993</v>
      </c>
      <c r="BC19" s="5">
        <v>65.45</v>
      </c>
      <c r="BD19" s="5">
        <v>63.94</v>
      </c>
      <c r="BE19" s="5">
        <v>68.11</v>
      </c>
      <c r="BF19" s="5">
        <v>65.069999999999993</v>
      </c>
      <c r="BG19" s="5">
        <v>69.8</v>
      </c>
      <c r="BH19" s="5">
        <v>64.44</v>
      </c>
      <c r="BI19" s="5">
        <v>65.22</v>
      </c>
      <c r="BJ19" s="5">
        <v>64.25</v>
      </c>
      <c r="BK19" s="5">
        <v>64.39</v>
      </c>
      <c r="BL19" s="5">
        <v>67.7</v>
      </c>
      <c r="BM19" s="5">
        <v>64.989999999999995</v>
      </c>
      <c r="BN19" s="5">
        <v>66.02</v>
      </c>
      <c r="BO19" s="5">
        <v>62.63</v>
      </c>
      <c r="BP19" s="5">
        <v>64.069999999999993</v>
      </c>
      <c r="BQ19" s="5">
        <v>62.02</v>
      </c>
      <c r="BR19" s="5">
        <v>67.61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</row>
    <row r="20" spans="1:100" ht="16.5" x14ac:dyDescent="0.25">
      <c r="A20" s="12">
        <v>0.70833333333333304</v>
      </c>
      <c r="B20" s="5">
        <v>78.766000000000005</v>
      </c>
      <c r="C20" s="5">
        <v>84.438999999999993</v>
      </c>
      <c r="D20" s="5">
        <v>80.131</v>
      </c>
      <c r="E20" s="5">
        <v>80.007999999999996</v>
      </c>
      <c r="F20" s="5">
        <v>77.540999999999997</v>
      </c>
      <c r="G20" s="5">
        <v>89.656999999999996</v>
      </c>
      <c r="H20" s="5">
        <v>81.906999999999996</v>
      </c>
      <c r="I20" s="5">
        <v>89.23</v>
      </c>
      <c r="J20" s="5">
        <v>81.622</v>
      </c>
      <c r="K20" s="5">
        <v>80.430000000000007</v>
      </c>
      <c r="L20" s="5">
        <v>78.061999999999998</v>
      </c>
      <c r="M20" s="5">
        <v>77.09</v>
      </c>
      <c r="N20" s="5">
        <v>79.62</v>
      </c>
      <c r="O20" s="5">
        <v>82.459000000000003</v>
      </c>
      <c r="P20" s="5">
        <v>83.055000000000007</v>
      </c>
      <c r="Q20" s="5">
        <v>87.664000000000001</v>
      </c>
      <c r="R20" s="5">
        <v>82.337999999999994</v>
      </c>
      <c r="S20" s="5">
        <v>85.632999999999996</v>
      </c>
      <c r="T20" s="5">
        <v>75.917000000000002</v>
      </c>
      <c r="U20" s="5">
        <v>72.98</v>
      </c>
      <c r="V20" s="5">
        <v>77.733000000000004</v>
      </c>
      <c r="W20" s="5">
        <v>80.301000000000002</v>
      </c>
      <c r="X20" s="5">
        <v>85.366</v>
      </c>
      <c r="Y20" s="5">
        <v>82.534999999999997</v>
      </c>
      <c r="Z20" s="5">
        <v>85.144999999999996</v>
      </c>
      <c r="AA20" s="5">
        <v>85.825000000000003</v>
      </c>
      <c r="AB20" s="5">
        <v>84.950999999999993</v>
      </c>
      <c r="AC20" s="5">
        <v>87.465999999999994</v>
      </c>
      <c r="AD20" s="5">
        <v>83.816999999999993</v>
      </c>
      <c r="AE20" s="5">
        <v>87.191000000000003</v>
      </c>
      <c r="AF20" s="5">
        <v>84.968999999999994</v>
      </c>
      <c r="AG20" s="5">
        <v>77.731999999999999</v>
      </c>
      <c r="AH20" s="5">
        <v>77.835999999999999</v>
      </c>
      <c r="AI20" s="5">
        <v>84.945999999999998</v>
      </c>
      <c r="AJ20" s="5">
        <v>83.744</v>
      </c>
      <c r="AK20" s="5">
        <v>84.212999999999994</v>
      </c>
      <c r="AL20" s="5">
        <v>90.542000000000002</v>
      </c>
      <c r="AM20" s="5">
        <v>86.727999999999994</v>
      </c>
      <c r="AN20" s="5">
        <v>35.015999999999998</v>
      </c>
      <c r="AO20" s="5">
        <v>71.290000000000006</v>
      </c>
      <c r="AP20" s="5">
        <v>62.186</v>
      </c>
      <c r="AQ20" s="5">
        <v>75.849999999999994</v>
      </c>
      <c r="AR20" s="5">
        <v>79.83</v>
      </c>
      <c r="AS20" s="5">
        <v>87.35</v>
      </c>
      <c r="AT20" s="5">
        <v>69.400000000000006</v>
      </c>
      <c r="AU20" s="5">
        <v>70.44</v>
      </c>
      <c r="AV20" s="5">
        <v>71.56</v>
      </c>
      <c r="AW20" s="5">
        <v>71.39</v>
      </c>
      <c r="AX20" s="5">
        <v>69.010000000000005</v>
      </c>
      <c r="AY20" s="5">
        <v>68.47</v>
      </c>
      <c r="AZ20" s="5">
        <v>69.180000000000007</v>
      </c>
      <c r="BA20" s="5">
        <v>70.930000000000007</v>
      </c>
      <c r="BB20" s="5">
        <v>74</v>
      </c>
      <c r="BC20" s="5">
        <v>71.36</v>
      </c>
      <c r="BD20" s="5">
        <v>71.88</v>
      </c>
      <c r="BE20" s="5">
        <v>72.260000000000005</v>
      </c>
      <c r="BF20" s="5">
        <v>69.08</v>
      </c>
      <c r="BG20" s="5">
        <v>70.36</v>
      </c>
      <c r="BH20" s="5">
        <v>72.42</v>
      </c>
      <c r="BI20" s="5">
        <v>72.36</v>
      </c>
      <c r="BJ20" s="5">
        <v>72.47</v>
      </c>
      <c r="BK20" s="5">
        <v>70.81</v>
      </c>
      <c r="BL20" s="5">
        <v>74.61</v>
      </c>
      <c r="BM20" s="5">
        <v>73.040000000000006</v>
      </c>
      <c r="BN20" s="5">
        <v>70.16</v>
      </c>
      <c r="BO20" s="5">
        <v>69.53</v>
      </c>
      <c r="BP20" s="5">
        <v>71.12</v>
      </c>
      <c r="BQ20" s="5">
        <v>70.62</v>
      </c>
      <c r="BR20" s="5">
        <v>74.39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</row>
    <row r="21" spans="1:100" ht="16.5" x14ac:dyDescent="0.25">
      <c r="A21" s="12">
        <v>0.75</v>
      </c>
      <c r="B21" s="5">
        <v>84.64</v>
      </c>
      <c r="C21" s="5">
        <v>87.766000000000005</v>
      </c>
      <c r="D21" s="5">
        <v>86.578000000000003</v>
      </c>
      <c r="E21" s="5">
        <v>84.338999999999999</v>
      </c>
      <c r="F21" s="5">
        <v>79.555000000000007</v>
      </c>
      <c r="G21" s="5">
        <v>87.744</v>
      </c>
      <c r="H21" s="5">
        <v>84.451999999999998</v>
      </c>
      <c r="I21" s="5">
        <v>92.161000000000001</v>
      </c>
      <c r="J21" s="5">
        <v>85.778999999999996</v>
      </c>
      <c r="K21" s="5">
        <v>87.221000000000004</v>
      </c>
      <c r="L21" s="5">
        <v>81.64</v>
      </c>
      <c r="M21" s="5">
        <v>86.144000000000005</v>
      </c>
      <c r="N21" s="5">
        <v>82.875</v>
      </c>
      <c r="O21" s="5">
        <v>84.197000000000003</v>
      </c>
      <c r="P21" s="5">
        <v>85.224999999999994</v>
      </c>
      <c r="Q21" s="5">
        <v>91.117999999999995</v>
      </c>
      <c r="R21" s="5">
        <v>90.454999999999998</v>
      </c>
      <c r="S21" s="5">
        <v>85.912000000000006</v>
      </c>
      <c r="T21" s="5">
        <v>79.838999999999999</v>
      </c>
      <c r="U21" s="5">
        <v>72.959999999999994</v>
      </c>
      <c r="V21" s="5">
        <v>79.486000000000004</v>
      </c>
      <c r="W21" s="5">
        <v>84.763999999999996</v>
      </c>
      <c r="X21" s="5">
        <v>85.614999999999995</v>
      </c>
      <c r="Y21" s="5">
        <v>93.563000000000002</v>
      </c>
      <c r="Z21" s="5">
        <v>87.116</v>
      </c>
      <c r="AA21" s="5">
        <v>88.802999999999997</v>
      </c>
      <c r="AB21" s="5">
        <v>88.376000000000005</v>
      </c>
      <c r="AC21" s="5">
        <v>91.991</v>
      </c>
      <c r="AD21" s="5">
        <v>86.081000000000003</v>
      </c>
      <c r="AE21" s="5">
        <v>90.52</v>
      </c>
      <c r="AF21" s="5">
        <v>88.183999999999997</v>
      </c>
      <c r="AG21" s="5">
        <v>80.933000000000007</v>
      </c>
      <c r="AH21" s="5">
        <v>79.03</v>
      </c>
      <c r="AI21" s="5">
        <v>89.709000000000003</v>
      </c>
      <c r="AJ21" s="5">
        <v>91.164000000000001</v>
      </c>
      <c r="AK21" s="5">
        <v>88.844999999999999</v>
      </c>
      <c r="AL21" s="5">
        <v>92.03</v>
      </c>
      <c r="AM21" s="5">
        <v>89.048000000000002</v>
      </c>
      <c r="AN21" s="5">
        <v>38.597000000000001</v>
      </c>
      <c r="AO21" s="5">
        <v>80.45</v>
      </c>
      <c r="AP21" s="5">
        <v>53.728999999999999</v>
      </c>
      <c r="AQ21" s="5">
        <v>80.86</v>
      </c>
      <c r="AR21" s="5">
        <v>82.72</v>
      </c>
      <c r="AS21" s="5">
        <v>89.32</v>
      </c>
      <c r="AT21" s="5">
        <v>79.89</v>
      </c>
      <c r="AU21" s="5">
        <v>79.31</v>
      </c>
      <c r="AV21" s="5">
        <v>79.930000000000007</v>
      </c>
      <c r="AW21" s="5">
        <v>80.86</v>
      </c>
      <c r="AX21" s="5">
        <v>77.430000000000007</v>
      </c>
      <c r="AY21" s="5">
        <v>75.709999999999994</v>
      </c>
      <c r="AZ21" s="5">
        <v>76.540000000000006</v>
      </c>
      <c r="BA21" s="5">
        <v>79.92</v>
      </c>
      <c r="BB21" s="5">
        <v>79.63</v>
      </c>
      <c r="BC21" s="5">
        <v>79.569999999999993</v>
      </c>
      <c r="BD21" s="5">
        <v>79.86</v>
      </c>
      <c r="BE21" s="5">
        <v>80.650000000000006</v>
      </c>
      <c r="BF21" s="5">
        <v>78.069999999999993</v>
      </c>
      <c r="BG21" s="5">
        <v>78.28</v>
      </c>
      <c r="BH21" s="5">
        <v>79.14</v>
      </c>
      <c r="BI21" s="5">
        <v>78.03</v>
      </c>
      <c r="BJ21" s="5">
        <v>81.34</v>
      </c>
      <c r="BK21" s="5">
        <v>79.790000000000006</v>
      </c>
      <c r="BL21" s="5">
        <v>78.48</v>
      </c>
      <c r="BM21" s="5">
        <v>78.12</v>
      </c>
      <c r="BN21" s="5">
        <v>79.95</v>
      </c>
      <c r="BO21" s="5">
        <v>77.83</v>
      </c>
      <c r="BP21" s="5">
        <v>78.41</v>
      </c>
      <c r="BQ21" s="5">
        <v>78.64</v>
      </c>
      <c r="BR21" s="5">
        <v>79.16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</row>
    <row r="22" spans="1:100" ht="16.5" x14ac:dyDescent="0.25">
      <c r="A22" s="12">
        <v>0.79166666666666696</v>
      </c>
      <c r="B22" s="5">
        <v>88.003</v>
      </c>
      <c r="C22" s="5">
        <v>90.399000000000001</v>
      </c>
      <c r="D22" s="5">
        <v>89.765000000000001</v>
      </c>
      <c r="E22" s="5">
        <v>87.340999999999994</v>
      </c>
      <c r="F22" s="5">
        <v>79.313999999999993</v>
      </c>
      <c r="G22" s="5">
        <v>86.591999999999999</v>
      </c>
      <c r="H22" s="5">
        <v>86.204999999999998</v>
      </c>
      <c r="I22" s="5">
        <v>92.840999999999994</v>
      </c>
      <c r="J22" s="5">
        <v>87.028000000000006</v>
      </c>
      <c r="K22" s="5">
        <v>89.704999999999998</v>
      </c>
      <c r="L22" s="5">
        <v>81.540999999999997</v>
      </c>
      <c r="M22" s="5">
        <v>85.153999999999996</v>
      </c>
      <c r="N22" s="5">
        <v>85.456000000000003</v>
      </c>
      <c r="O22" s="5">
        <v>90.602000000000004</v>
      </c>
      <c r="P22" s="5">
        <v>86.697999999999993</v>
      </c>
      <c r="Q22" s="5">
        <v>92.373999999999995</v>
      </c>
      <c r="R22" s="5">
        <v>92.863</v>
      </c>
      <c r="S22" s="5">
        <v>87.353999999999999</v>
      </c>
      <c r="T22" s="5">
        <v>80.245999999999995</v>
      </c>
      <c r="U22" s="5">
        <v>76.272999999999996</v>
      </c>
      <c r="V22" s="5">
        <v>80.944999999999993</v>
      </c>
      <c r="W22" s="5">
        <v>85.096000000000004</v>
      </c>
      <c r="X22" s="5">
        <v>85.116</v>
      </c>
      <c r="Y22" s="5">
        <v>94.293999999999997</v>
      </c>
      <c r="Z22" s="5">
        <v>88.585999999999999</v>
      </c>
      <c r="AA22" s="5">
        <v>91.075000000000003</v>
      </c>
      <c r="AB22" s="5">
        <v>90.497</v>
      </c>
      <c r="AC22" s="5">
        <v>92.757000000000005</v>
      </c>
      <c r="AD22" s="5">
        <v>88.228999999999999</v>
      </c>
      <c r="AE22" s="5">
        <v>91.912000000000006</v>
      </c>
      <c r="AF22" s="5">
        <v>91.21</v>
      </c>
      <c r="AG22" s="5">
        <v>83.772000000000006</v>
      </c>
      <c r="AH22" s="5">
        <v>79.403000000000006</v>
      </c>
      <c r="AI22" s="5">
        <v>90.078999999999994</v>
      </c>
      <c r="AJ22" s="5">
        <v>92.814999999999998</v>
      </c>
      <c r="AK22" s="5">
        <v>90.771000000000001</v>
      </c>
      <c r="AL22" s="5">
        <v>92.593999999999994</v>
      </c>
      <c r="AM22" s="5">
        <v>89.813000000000002</v>
      </c>
      <c r="AN22" s="5">
        <v>40.253999999999998</v>
      </c>
      <c r="AO22" s="5">
        <v>85.74</v>
      </c>
      <c r="AP22" s="5">
        <v>49.646999999999998</v>
      </c>
      <c r="AQ22" s="5">
        <v>84.18</v>
      </c>
      <c r="AR22" s="5">
        <v>84.76</v>
      </c>
      <c r="AS22" s="5">
        <v>89.71</v>
      </c>
      <c r="AT22" s="5">
        <v>83.56</v>
      </c>
      <c r="AU22" s="5">
        <v>84.09</v>
      </c>
      <c r="AV22" s="5">
        <v>85.88</v>
      </c>
      <c r="AW22" s="5">
        <v>85.13</v>
      </c>
      <c r="AX22" s="5">
        <v>84.02</v>
      </c>
      <c r="AY22" s="5">
        <v>82.79</v>
      </c>
      <c r="AZ22" s="5">
        <v>82.74</v>
      </c>
      <c r="BA22" s="5">
        <v>84.71</v>
      </c>
      <c r="BB22" s="5">
        <v>83.79</v>
      </c>
      <c r="BC22" s="5">
        <v>84.88</v>
      </c>
      <c r="BD22" s="5">
        <v>85.9</v>
      </c>
      <c r="BE22" s="5">
        <v>85.12</v>
      </c>
      <c r="BF22" s="5">
        <v>83.92</v>
      </c>
      <c r="BG22" s="5">
        <v>84.06</v>
      </c>
      <c r="BH22" s="5">
        <v>83.97</v>
      </c>
      <c r="BI22" s="5">
        <v>84.13</v>
      </c>
      <c r="BJ22" s="5">
        <v>86.1</v>
      </c>
      <c r="BK22" s="5">
        <v>85.17</v>
      </c>
      <c r="BL22" s="5">
        <v>83.66</v>
      </c>
      <c r="BM22" s="5">
        <v>84.14</v>
      </c>
      <c r="BN22" s="5">
        <v>84.4</v>
      </c>
      <c r="BO22" s="5">
        <v>83.14</v>
      </c>
      <c r="BP22" s="5">
        <v>83.54</v>
      </c>
      <c r="BQ22" s="5">
        <v>83.52</v>
      </c>
      <c r="BR22" s="5">
        <v>85.54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</row>
    <row r="23" spans="1:100" ht="16.5" x14ac:dyDescent="0.25">
      <c r="A23" s="12">
        <v>0.83333333333333304</v>
      </c>
      <c r="B23" s="5">
        <v>89.308000000000007</v>
      </c>
      <c r="C23" s="5">
        <v>90.941000000000003</v>
      </c>
      <c r="D23" s="5">
        <v>91.474999999999994</v>
      </c>
      <c r="E23" s="5">
        <v>89.462999999999994</v>
      </c>
      <c r="F23" s="5">
        <v>78.102000000000004</v>
      </c>
      <c r="G23" s="5">
        <v>86.043999999999997</v>
      </c>
      <c r="H23" s="5">
        <v>85.007000000000005</v>
      </c>
      <c r="I23" s="5">
        <v>93.709000000000003</v>
      </c>
      <c r="J23" s="5">
        <v>85.948999999999998</v>
      </c>
      <c r="K23" s="5">
        <v>91.355999999999995</v>
      </c>
      <c r="L23" s="5">
        <v>86.644999999999996</v>
      </c>
      <c r="M23" s="5">
        <v>87.265000000000001</v>
      </c>
      <c r="N23" s="5">
        <v>86.04</v>
      </c>
      <c r="O23" s="5">
        <v>90.304000000000002</v>
      </c>
      <c r="P23" s="5">
        <v>88.537999999999997</v>
      </c>
      <c r="Q23" s="5">
        <v>93.537000000000006</v>
      </c>
      <c r="R23" s="5">
        <v>93.635999999999996</v>
      </c>
      <c r="S23" s="5">
        <v>91.396000000000001</v>
      </c>
      <c r="T23" s="5">
        <v>81.272000000000006</v>
      </c>
      <c r="U23" s="5">
        <v>82.611000000000004</v>
      </c>
      <c r="V23" s="5">
        <v>84.852000000000004</v>
      </c>
      <c r="W23" s="5">
        <v>86.103999999999999</v>
      </c>
      <c r="X23" s="5">
        <v>84.385000000000005</v>
      </c>
      <c r="Y23" s="5">
        <v>94.432000000000002</v>
      </c>
      <c r="Z23" s="5">
        <v>89.585999999999999</v>
      </c>
      <c r="AA23" s="5">
        <v>92.430999999999997</v>
      </c>
      <c r="AB23" s="5">
        <v>92.331999999999994</v>
      </c>
      <c r="AC23" s="5">
        <v>94.703000000000003</v>
      </c>
      <c r="AD23" s="5">
        <v>88.65</v>
      </c>
      <c r="AE23" s="5">
        <v>92.947000000000003</v>
      </c>
      <c r="AF23" s="5">
        <v>92.421000000000006</v>
      </c>
      <c r="AG23" s="5">
        <v>90.185000000000002</v>
      </c>
      <c r="AH23" s="5">
        <v>85.527000000000001</v>
      </c>
      <c r="AI23" s="5">
        <v>87.911000000000001</v>
      </c>
      <c r="AJ23" s="5">
        <v>93.543999999999997</v>
      </c>
      <c r="AK23" s="5">
        <v>92.111000000000004</v>
      </c>
      <c r="AL23" s="5">
        <v>93.278999999999996</v>
      </c>
      <c r="AM23" s="5">
        <v>90.98</v>
      </c>
      <c r="AN23" s="5">
        <v>41.25</v>
      </c>
      <c r="AO23" s="5">
        <v>86.51</v>
      </c>
      <c r="AP23" s="5">
        <v>42.122</v>
      </c>
      <c r="AQ23" s="5">
        <v>85.91</v>
      </c>
      <c r="AR23" s="5">
        <v>86.35</v>
      </c>
      <c r="AS23" s="5">
        <v>90.27</v>
      </c>
      <c r="AT23" s="5">
        <v>86.16</v>
      </c>
      <c r="AU23" s="5">
        <v>85.78</v>
      </c>
      <c r="AV23" s="5">
        <v>86.94</v>
      </c>
      <c r="AW23" s="5">
        <v>88.06</v>
      </c>
      <c r="AX23" s="5">
        <v>86.65</v>
      </c>
      <c r="AY23" s="5">
        <v>85.85</v>
      </c>
      <c r="AZ23" s="5">
        <v>85.16</v>
      </c>
      <c r="BA23" s="5">
        <v>86.94</v>
      </c>
      <c r="BB23" s="5">
        <v>85.17</v>
      </c>
      <c r="BC23" s="5">
        <v>87.59</v>
      </c>
      <c r="BD23" s="5">
        <v>87.06</v>
      </c>
      <c r="BE23" s="5">
        <v>87.16</v>
      </c>
      <c r="BF23" s="5">
        <v>85.91</v>
      </c>
      <c r="BG23" s="5">
        <v>86.37</v>
      </c>
      <c r="BH23" s="5">
        <v>85.81</v>
      </c>
      <c r="BI23" s="5">
        <v>86.43</v>
      </c>
      <c r="BJ23" s="5">
        <v>87.04</v>
      </c>
      <c r="BK23" s="5">
        <v>87.08</v>
      </c>
      <c r="BL23" s="5">
        <v>86.2</v>
      </c>
      <c r="BM23" s="5">
        <v>86.51</v>
      </c>
      <c r="BN23" s="5">
        <v>86.7</v>
      </c>
      <c r="BO23" s="5">
        <v>86.35</v>
      </c>
      <c r="BP23" s="5">
        <v>86.36</v>
      </c>
      <c r="BQ23" s="5">
        <v>86.2</v>
      </c>
      <c r="BR23" s="5">
        <v>88.9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</row>
    <row r="24" spans="1:100" ht="16.5" x14ac:dyDescent="0.25">
      <c r="A24" s="12">
        <v>0.875</v>
      </c>
      <c r="B24" s="5">
        <v>88.585999999999999</v>
      </c>
      <c r="C24" s="5">
        <v>91.516000000000005</v>
      </c>
      <c r="D24" s="5">
        <v>93.381</v>
      </c>
      <c r="E24" s="5">
        <v>91.049000000000007</v>
      </c>
      <c r="F24" s="5">
        <v>79.846000000000004</v>
      </c>
      <c r="G24" s="5">
        <v>84.646000000000001</v>
      </c>
      <c r="H24" s="5">
        <v>85.838999999999999</v>
      </c>
      <c r="I24" s="5">
        <v>94.254000000000005</v>
      </c>
      <c r="J24" s="5">
        <v>86.656999999999996</v>
      </c>
      <c r="K24" s="5">
        <v>92.66</v>
      </c>
      <c r="L24" s="5">
        <v>88.32</v>
      </c>
      <c r="M24" s="5">
        <v>92.34</v>
      </c>
      <c r="N24" s="5">
        <v>89.087999999999994</v>
      </c>
      <c r="O24" s="5">
        <v>90.605999999999995</v>
      </c>
      <c r="P24" s="5">
        <v>87.474000000000004</v>
      </c>
      <c r="Q24" s="5">
        <v>94.463999999999999</v>
      </c>
      <c r="R24" s="5">
        <v>94.45</v>
      </c>
      <c r="S24" s="5">
        <v>91.844999999999999</v>
      </c>
      <c r="T24" s="5">
        <v>80.346000000000004</v>
      </c>
      <c r="U24" s="5">
        <v>81.59</v>
      </c>
      <c r="V24" s="5">
        <v>87.722999999999999</v>
      </c>
      <c r="W24" s="5">
        <v>90.265000000000001</v>
      </c>
      <c r="X24" s="5">
        <v>84.775999999999996</v>
      </c>
      <c r="Y24" s="5">
        <v>94.691000000000003</v>
      </c>
      <c r="Z24" s="5">
        <v>90.448999999999998</v>
      </c>
      <c r="AA24" s="5">
        <v>93.147999999999996</v>
      </c>
      <c r="AB24" s="5">
        <v>93.212000000000003</v>
      </c>
      <c r="AC24" s="5">
        <v>94.659000000000006</v>
      </c>
      <c r="AD24" s="5">
        <v>87.811999999999998</v>
      </c>
      <c r="AE24" s="5">
        <v>93.85</v>
      </c>
      <c r="AF24" s="5">
        <v>92.878</v>
      </c>
      <c r="AG24" s="5">
        <v>91.744</v>
      </c>
      <c r="AH24" s="5">
        <v>83.55</v>
      </c>
      <c r="AI24" s="5">
        <v>90.897000000000006</v>
      </c>
      <c r="AJ24" s="5">
        <v>95.021000000000001</v>
      </c>
      <c r="AK24" s="5">
        <v>92.936999999999998</v>
      </c>
      <c r="AL24" s="5">
        <v>93.774000000000001</v>
      </c>
      <c r="AM24" s="5">
        <v>93.451999999999998</v>
      </c>
      <c r="AN24" s="5">
        <v>41.996000000000002</v>
      </c>
      <c r="AO24" s="5">
        <v>87.22</v>
      </c>
      <c r="AP24" s="5">
        <v>44.478999999999999</v>
      </c>
      <c r="AQ24" s="5">
        <v>87.71</v>
      </c>
      <c r="AR24" s="5">
        <v>87.38</v>
      </c>
      <c r="AS24" s="5">
        <v>90.6</v>
      </c>
      <c r="AT24" s="5">
        <v>87.71</v>
      </c>
      <c r="AU24" s="5">
        <v>87.17</v>
      </c>
      <c r="AV24" s="5">
        <v>87.9</v>
      </c>
      <c r="AW24" s="5">
        <v>89.43</v>
      </c>
      <c r="AX24" s="5">
        <v>87.81</v>
      </c>
      <c r="AY24" s="5">
        <v>87.1</v>
      </c>
      <c r="AZ24" s="5">
        <v>86.62</v>
      </c>
      <c r="BA24" s="5">
        <v>87.95</v>
      </c>
      <c r="BB24" s="5">
        <v>86.76</v>
      </c>
      <c r="BC24" s="5">
        <v>87.89</v>
      </c>
      <c r="BD24" s="5">
        <v>87.97</v>
      </c>
      <c r="BE24" s="5">
        <v>88</v>
      </c>
      <c r="BF24" s="5">
        <v>87.59</v>
      </c>
      <c r="BG24" s="5">
        <v>87.9</v>
      </c>
      <c r="BH24" s="5">
        <v>86.88</v>
      </c>
      <c r="BI24" s="5">
        <v>87.77</v>
      </c>
      <c r="BJ24" s="5">
        <v>88.21</v>
      </c>
      <c r="BK24" s="5">
        <v>87.94</v>
      </c>
      <c r="BL24" s="5">
        <v>87.65</v>
      </c>
      <c r="BM24" s="5">
        <v>87.67</v>
      </c>
      <c r="BN24" s="5">
        <v>88.2</v>
      </c>
      <c r="BO24" s="5">
        <v>87.97</v>
      </c>
      <c r="BP24" s="5">
        <v>87.57</v>
      </c>
      <c r="BQ24" s="5">
        <v>87.48</v>
      </c>
      <c r="BR24" s="5">
        <v>89.84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</row>
    <row r="25" spans="1:100" ht="16.5" x14ac:dyDescent="0.25">
      <c r="A25" s="12">
        <v>0.91666666666666696</v>
      </c>
      <c r="B25" s="5">
        <v>89.784000000000006</v>
      </c>
      <c r="C25" s="5">
        <v>93.444999999999993</v>
      </c>
      <c r="D25" s="5">
        <v>93.995999999999995</v>
      </c>
      <c r="E25" s="5">
        <v>92.688999999999993</v>
      </c>
      <c r="F25" s="5">
        <v>81.275000000000006</v>
      </c>
      <c r="G25" s="5">
        <v>85.034999999999997</v>
      </c>
      <c r="H25" s="5">
        <v>86.34</v>
      </c>
      <c r="I25" s="5">
        <v>94.623000000000005</v>
      </c>
      <c r="J25" s="5">
        <v>87.183999999999997</v>
      </c>
      <c r="K25" s="5">
        <v>93.084000000000003</v>
      </c>
      <c r="L25" s="5">
        <v>84.927000000000007</v>
      </c>
      <c r="M25" s="5">
        <v>92.805999999999997</v>
      </c>
      <c r="N25" s="5">
        <v>88.933000000000007</v>
      </c>
      <c r="O25" s="5">
        <v>91.516000000000005</v>
      </c>
      <c r="P25" s="5">
        <v>89.709000000000003</v>
      </c>
      <c r="Q25" s="5">
        <v>94.647999999999996</v>
      </c>
      <c r="R25" s="5">
        <v>95.090999999999994</v>
      </c>
      <c r="S25" s="5">
        <v>92.954999999999998</v>
      </c>
      <c r="T25" s="5">
        <v>78.757999999999996</v>
      </c>
      <c r="U25" s="5">
        <v>80.706999999999994</v>
      </c>
      <c r="V25" s="5">
        <v>86.253</v>
      </c>
      <c r="W25" s="5">
        <v>92.263000000000005</v>
      </c>
      <c r="X25" s="5">
        <v>86.14</v>
      </c>
      <c r="Y25" s="5">
        <v>95.561999999999998</v>
      </c>
      <c r="Z25" s="5">
        <v>92.197999999999993</v>
      </c>
      <c r="AA25" s="5">
        <v>93.777000000000001</v>
      </c>
      <c r="AB25" s="5">
        <v>93.353999999999999</v>
      </c>
      <c r="AC25" s="5">
        <v>94.962000000000003</v>
      </c>
      <c r="AD25" s="5">
        <v>89.108000000000004</v>
      </c>
      <c r="AE25" s="5">
        <v>94.903000000000006</v>
      </c>
      <c r="AF25" s="5">
        <v>93.204999999999998</v>
      </c>
      <c r="AG25" s="5">
        <v>93.150999999999996</v>
      </c>
      <c r="AH25" s="5">
        <v>84.884</v>
      </c>
      <c r="AI25" s="5">
        <v>92.343000000000004</v>
      </c>
      <c r="AJ25" s="5">
        <v>95.650999999999996</v>
      </c>
      <c r="AK25" s="5">
        <v>93.5</v>
      </c>
      <c r="AL25" s="5">
        <v>94.305000000000007</v>
      </c>
      <c r="AM25" s="5">
        <v>94.468000000000004</v>
      </c>
      <c r="AN25" s="5">
        <v>42.524999999999999</v>
      </c>
      <c r="AO25" s="5">
        <v>87.68</v>
      </c>
      <c r="AP25" s="5">
        <v>45.914000000000001</v>
      </c>
      <c r="AQ25" s="5">
        <v>88.77</v>
      </c>
      <c r="AR25" s="5">
        <v>88.33</v>
      </c>
      <c r="AS25" s="5">
        <v>91.16</v>
      </c>
      <c r="AT25" s="5">
        <v>88.07</v>
      </c>
      <c r="AU25" s="5">
        <v>88.13</v>
      </c>
      <c r="AV25" s="5">
        <v>88.63</v>
      </c>
      <c r="AW25" s="5">
        <v>89.54</v>
      </c>
      <c r="AX25" s="5">
        <v>88.68</v>
      </c>
      <c r="AY25" s="5">
        <v>88.2</v>
      </c>
      <c r="AZ25" s="5">
        <v>87.6</v>
      </c>
      <c r="BA25" s="5">
        <v>88.75</v>
      </c>
      <c r="BB25" s="5">
        <v>88.02</v>
      </c>
      <c r="BC25" s="5">
        <v>87.69</v>
      </c>
      <c r="BD25" s="5">
        <v>88.7</v>
      </c>
      <c r="BE25" s="5">
        <v>88.87</v>
      </c>
      <c r="BF25" s="5">
        <v>88.67</v>
      </c>
      <c r="BG25" s="5">
        <v>88.65</v>
      </c>
      <c r="BH25" s="5">
        <v>87.97</v>
      </c>
      <c r="BI25" s="5">
        <v>88.58</v>
      </c>
      <c r="BJ25" s="5">
        <v>88.82</v>
      </c>
      <c r="BK25" s="5">
        <v>88.97</v>
      </c>
      <c r="BL25" s="5">
        <v>88.41</v>
      </c>
      <c r="BM25" s="5">
        <v>88.52</v>
      </c>
      <c r="BN25" s="5">
        <v>88.95</v>
      </c>
      <c r="BO25" s="5">
        <v>88.76</v>
      </c>
      <c r="BP25" s="5">
        <v>88.55</v>
      </c>
      <c r="BQ25" s="5">
        <v>88.42</v>
      </c>
      <c r="BR25" s="5">
        <v>90.58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</row>
    <row r="26" spans="1:100" ht="16.5" x14ac:dyDescent="0.25">
      <c r="A26" s="12">
        <v>0.95833333333333304</v>
      </c>
      <c r="B26" s="5">
        <v>90.828999999999994</v>
      </c>
      <c r="C26" s="5">
        <v>94.033000000000001</v>
      </c>
      <c r="D26" s="5">
        <v>94.602000000000004</v>
      </c>
      <c r="E26" s="5">
        <v>93.533000000000001</v>
      </c>
      <c r="F26" s="5">
        <v>79.22</v>
      </c>
      <c r="G26" s="5">
        <v>85.126999999999995</v>
      </c>
      <c r="H26" s="5">
        <v>87.596000000000004</v>
      </c>
      <c r="I26" s="5">
        <v>93.034000000000006</v>
      </c>
      <c r="J26" s="5">
        <v>87.623999999999995</v>
      </c>
      <c r="K26" s="5">
        <v>93.781000000000006</v>
      </c>
      <c r="L26" s="5">
        <v>85.460999999999999</v>
      </c>
      <c r="M26" s="5">
        <v>93.8</v>
      </c>
      <c r="N26" s="5">
        <v>91.123999999999995</v>
      </c>
      <c r="O26" s="5">
        <v>91.206000000000003</v>
      </c>
      <c r="P26" s="5">
        <v>90.79</v>
      </c>
      <c r="Q26" s="5">
        <v>94.156000000000006</v>
      </c>
      <c r="R26" s="5">
        <v>95.474000000000004</v>
      </c>
      <c r="S26" s="5">
        <v>91.331000000000003</v>
      </c>
      <c r="T26" s="5">
        <v>76.174000000000007</v>
      </c>
      <c r="U26" s="5">
        <v>80.712999999999994</v>
      </c>
      <c r="V26" s="5">
        <v>86.751000000000005</v>
      </c>
      <c r="W26" s="5">
        <v>93.938000000000002</v>
      </c>
      <c r="X26" s="5">
        <v>85.762</v>
      </c>
      <c r="Y26" s="5">
        <v>95.918999999999997</v>
      </c>
      <c r="Z26" s="5">
        <v>93.543000000000006</v>
      </c>
      <c r="AA26" s="5">
        <v>94.111999999999995</v>
      </c>
      <c r="AB26" s="5">
        <v>93.813999999999993</v>
      </c>
      <c r="AC26" s="5">
        <v>95.269000000000005</v>
      </c>
      <c r="AD26" s="5">
        <v>90.048000000000002</v>
      </c>
      <c r="AE26" s="5">
        <v>95.501999999999995</v>
      </c>
      <c r="AF26" s="5">
        <v>93.963999999999999</v>
      </c>
      <c r="AG26" s="5">
        <v>93.644000000000005</v>
      </c>
      <c r="AH26" s="5">
        <v>84.709000000000003</v>
      </c>
      <c r="AI26" s="5">
        <v>92.991</v>
      </c>
      <c r="AJ26" s="5">
        <v>96.015000000000001</v>
      </c>
      <c r="AK26" s="5">
        <v>93.856999999999999</v>
      </c>
      <c r="AL26" s="5">
        <v>94.674999999999997</v>
      </c>
      <c r="AM26" s="5">
        <v>94.902000000000001</v>
      </c>
      <c r="AN26" s="5">
        <v>44.259</v>
      </c>
      <c r="AO26" s="5">
        <v>88.49</v>
      </c>
      <c r="AP26" s="5">
        <v>48.7</v>
      </c>
      <c r="AQ26" s="5">
        <v>89.36</v>
      </c>
      <c r="AR26" s="5">
        <v>88.87</v>
      </c>
      <c r="AS26" s="5">
        <v>91.42</v>
      </c>
      <c r="AT26" s="7">
        <v>88.94</v>
      </c>
      <c r="AU26" s="5">
        <v>88.85</v>
      </c>
      <c r="AV26" s="5">
        <v>89.16</v>
      </c>
      <c r="AW26" s="5">
        <v>89.83</v>
      </c>
      <c r="AX26" s="5">
        <v>89.19</v>
      </c>
      <c r="AY26" s="5">
        <v>88.71</v>
      </c>
      <c r="AZ26" s="5">
        <v>88.42</v>
      </c>
      <c r="BA26" s="5">
        <v>89.24</v>
      </c>
      <c r="BB26" s="5">
        <v>88.68</v>
      </c>
      <c r="BC26" s="5">
        <v>88.17</v>
      </c>
      <c r="BD26" s="5">
        <v>89.88</v>
      </c>
      <c r="BE26" s="5">
        <v>89.24</v>
      </c>
      <c r="BF26" s="5">
        <v>89.48</v>
      </c>
      <c r="BG26" s="5">
        <v>89.6</v>
      </c>
      <c r="BH26" s="5">
        <v>88.93</v>
      </c>
      <c r="BI26" s="5">
        <v>89.19</v>
      </c>
      <c r="BJ26" s="5">
        <v>89.37</v>
      </c>
      <c r="BK26" s="5">
        <v>89.48</v>
      </c>
      <c r="BL26" s="5">
        <v>87.49</v>
      </c>
      <c r="BM26" s="5">
        <v>89.1</v>
      </c>
      <c r="BN26" s="5">
        <v>89.35</v>
      </c>
      <c r="BO26" s="5">
        <v>89.55</v>
      </c>
      <c r="BP26" s="5">
        <v>89.42</v>
      </c>
      <c r="BQ26" s="5">
        <v>89.2</v>
      </c>
      <c r="BR26" s="5">
        <v>90.93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</row>
    <row r="27" spans="1:100" x14ac:dyDescent="0.25">
      <c r="A27" s="14"/>
      <c r="I27" s="2"/>
      <c r="J27" s="2"/>
      <c r="K27" s="2"/>
    </row>
    <row r="28" spans="1:100" ht="16.5" x14ac:dyDescent="0.25">
      <c r="A28" s="14" t="s">
        <v>31</v>
      </c>
      <c r="B28" s="5">
        <f t="shared" ref="B28:BH28" si="0">MAX(B3:B26)</f>
        <v>92.41</v>
      </c>
      <c r="C28" s="5">
        <f t="shared" si="0"/>
        <v>94.033000000000001</v>
      </c>
      <c r="D28" s="5">
        <f t="shared" si="0"/>
        <v>94.602000000000004</v>
      </c>
      <c r="E28" s="5">
        <f t="shared" si="0"/>
        <v>95.213999999999999</v>
      </c>
      <c r="F28" s="5">
        <f t="shared" si="0"/>
        <v>93.561999999999998</v>
      </c>
      <c r="G28" s="5">
        <f t="shared" si="0"/>
        <v>89.721999999999994</v>
      </c>
      <c r="H28" s="5">
        <f t="shared" si="0"/>
        <v>87.596000000000004</v>
      </c>
      <c r="I28" s="5">
        <f t="shared" si="0"/>
        <v>95.977999999999994</v>
      </c>
      <c r="J28" s="5">
        <f t="shared" si="0"/>
        <v>95.564999999999998</v>
      </c>
      <c r="K28" s="5">
        <f t="shared" si="0"/>
        <v>94.138999999999996</v>
      </c>
      <c r="L28" s="5">
        <f t="shared" si="0"/>
        <v>95.355999999999995</v>
      </c>
      <c r="M28" s="5">
        <f t="shared" si="0"/>
        <v>94.287000000000006</v>
      </c>
      <c r="N28" s="5">
        <f t="shared" si="0"/>
        <v>95.591999999999999</v>
      </c>
      <c r="O28" s="5">
        <f t="shared" si="0"/>
        <v>92.149000000000001</v>
      </c>
      <c r="P28" s="5">
        <f>MAX(P3:P26)</f>
        <v>95.629000000000005</v>
      </c>
      <c r="Q28" s="5">
        <f>MAX(Q3:Q26)</f>
        <v>94.647999999999996</v>
      </c>
      <c r="R28" s="5">
        <f t="shared" si="0"/>
        <v>96.328999999999994</v>
      </c>
      <c r="S28" s="5">
        <f t="shared" si="0"/>
        <v>95.265000000000001</v>
      </c>
      <c r="T28" s="5">
        <f t="shared" si="0"/>
        <v>93.24</v>
      </c>
      <c r="U28" s="5">
        <f t="shared" si="0"/>
        <v>82.611000000000004</v>
      </c>
      <c r="V28" s="5">
        <f t="shared" si="0"/>
        <v>87.722999999999999</v>
      </c>
      <c r="W28" s="5">
        <f t="shared" si="0"/>
        <v>93.938000000000002</v>
      </c>
      <c r="X28" s="5">
        <f t="shared" si="0"/>
        <v>94.611000000000004</v>
      </c>
      <c r="Y28" s="5">
        <f t="shared" si="0"/>
        <v>95.918999999999997</v>
      </c>
      <c r="Z28" s="5">
        <f t="shared" si="0"/>
        <v>96.132000000000005</v>
      </c>
      <c r="AA28" s="5">
        <f t="shared" si="0"/>
        <v>94.751999999999995</v>
      </c>
      <c r="AB28" s="5">
        <f t="shared" si="0"/>
        <v>94.644999999999996</v>
      </c>
      <c r="AC28" s="5">
        <f t="shared" si="0"/>
        <v>95.789000000000001</v>
      </c>
      <c r="AD28" s="5">
        <f t="shared" si="0"/>
        <v>95.435000000000002</v>
      </c>
      <c r="AE28" s="5">
        <f t="shared" si="0"/>
        <v>95.501999999999995</v>
      </c>
      <c r="AF28" s="5">
        <f t="shared" si="0"/>
        <v>96.525999999999996</v>
      </c>
      <c r="AG28" s="5">
        <f t="shared" si="0"/>
        <v>94.748999999999995</v>
      </c>
      <c r="AH28" s="5">
        <f t="shared" si="0"/>
        <v>95.968999999999994</v>
      </c>
      <c r="AI28" s="5">
        <f t="shared" si="0"/>
        <v>92.991</v>
      </c>
      <c r="AJ28" s="5">
        <f t="shared" si="0"/>
        <v>96.015000000000001</v>
      </c>
      <c r="AK28" s="5">
        <f t="shared" si="0"/>
        <v>96.741</v>
      </c>
      <c r="AL28" s="5">
        <f t="shared" si="0"/>
        <v>95.317999999999998</v>
      </c>
      <c r="AM28" s="5">
        <f t="shared" si="0"/>
        <v>95.384</v>
      </c>
      <c r="AN28" s="5">
        <f t="shared" si="0"/>
        <v>95.637</v>
      </c>
      <c r="AO28" s="5">
        <f t="shared" si="0"/>
        <v>91.78</v>
      </c>
      <c r="AP28" s="5">
        <f t="shared" si="0"/>
        <v>92.54</v>
      </c>
      <c r="AQ28" s="5">
        <f t="shared" si="0"/>
        <v>91.99</v>
      </c>
      <c r="AR28" s="5">
        <f t="shared" si="0"/>
        <v>91.28</v>
      </c>
      <c r="AS28" s="5">
        <f t="shared" si="0"/>
        <v>91.94</v>
      </c>
      <c r="AT28" s="5">
        <f t="shared" ref="AT28:AV28" si="1">MAX(AT3:AT26)</f>
        <v>92.57</v>
      </c>
      <c r="AU28" s="5">
        <f t="shared" si="1"/>
        <v>91.18</v>
      </c>
      <c r="AV28" s="5">
        <f t="shared" si="1"/>
        <v>91.53</v>
      </c>
      <c r="AW28" s="5">
        <f t="shared" si="0"/>
        <v>91.61</v>
      </c>
      <c r="AX28" s="5">
        <f t="shared" si="0"/>
        <v>91.77</v>
      </c>
      <c r="AY28" s="5">
        <f t="shared" si="0"/>
        <v>91.8</v>
      </c>
      <c r="AZ28" s="5">
        <f t="shared" si="0"/>
        <v>90.96</v>
      </c>
      <c r="BA28" s="5">
        <f t="shared" si="0"/>
        <v>91.86</v>
      </c>
      <c r="BB28" s="5">
        <f t="shared" si="0"/>
        <v>92.22</v>
      </c>
      <c r="BC28" s="5">
        <f t="shared" si="0"/>
        <v>91.22</v>
      </c>
      <c r="BD28" s="5">
        <f t="shared" si="0"/>
        <v>91.86</v>
      </c>
      <c r="BE28" s="5">
        <f t="shared" si="0"/>
        <v>91.45</v>
      </c>
      <c r="BF28" s="5">
        <f t="shared" si="0"/>
        <v>91.04</v>
      </c>
      <c r="BG28" s="5">
        <f t="shared" si="0"/>
        <v>91.57</v>
      </c>
      <c r="BH28" s="5">
        <f t="shared" si="0"/>
        <v>91.67</v>
      </c>
      <c r="BI28" s="5">
        <f t="shared" ref="BI28:CF28" si="2">MAX(BI3:BI26)</f>
        <v>91.61</v>
      </c>
      <c r="BJ28" s="5">
        <f t="shared" si="2"/>
        <v>91.74</v>
      </c>
      <c r="BK28" s="5">
        <f t="shared" si="2"/>
        <v>91.77</v>
      </c>
      <c r="BL28" s="5">
        <f t="shared" si="2"/>
        <v>92.11</v>
      </c>
      <c r="BM28" s="5">
        <f t="shared" si="2"/>
        <v>91.22</v>
      </c>
      <c r="BN28" s="5">
        <f t="shared" si="2"/>
        <v>91</v>
      </c>
      <c r="BO28" s="5">
        <f t="shared" si="2"/>
        <v>91.64</v>
      </c>
      <c r="BP28" s="5">
        <f t="shared" si="2"/>
        <v>91.86</v>
      </c>
      <c r="BQ28" s="5">
        <f t="shared" si="2"/>
        <v>91.51</v>
      </c>
      <c r="BR28" s="5">
        <f t="shared" si="2"/>
        <v>91.84</v>
      </c>
      <c r="BS28" s="5">
        <f t="shared" si="2"/>
        <v>92.38</v>
      </c>
      <c r="BT28" s="5">
        <f t="shared" si="2"/>
        <v>0</v>
      </c>
      <c r="BU28" s="5">
        <f t="shared" si="2"/>
        <v>0</v>
      </c>
      <c r="BV28" s="5">
        <f t="shared" si="2"/>
        <v>0</v>
      </c>
      <c r="BW28" s="5">
        <f t="shared" si="2"/>
        <v>0</v>
      </c>
      <c r="BX28" s="5">
        <f t="shared" si="2"/>
        <v>0</v>
      </c>
      <c r="BY28" s="5">
        <f t="shared" si="2"/>
        <v>0</v>
      </c>
      <c r="BZ28" s="5">
        <f t="shared" si="2"/>
        <v>0</v>
      </c>
      <c r="CA28" s="5">
        <f t="shared" si="2"/>
        <v>0</v>
      </c>
      <c r="CB28" s="5">
        <f t="shared" si="2"/>
        <v>0</v>
      </c>
      <c r="CC28" s="5">
        <f t="shared" si="2"/>
        <v>0</v>
      </c>
      <c r="CD28" s="5">
        <f t="shared" si="2"/>
        <v>0</v>
      </c>
      <c r="CE28" s="5">
        <f t="shared" si="2"/>
        <v>0</v>
      </c>
      <c r="CF28" s="5">
        <f t="shared" si="2"/>
        <v>0</v>
      </c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</row>
    <row r="29" spans="1:100" ht="16.5" x14ac:dyDescent="0.25">
      <c r="A29" s="14" t="s">
        <v>32</v>
      </c>
      <c r="B29" s="5">
        <f t="shared" ref="B29:BH29" si="3">MIN(B3:B26)</f>
        <v>52.793999999999997</v>
      </c>
      <c r="C29" s="5">
        <f t="shared" si="3"/>
        <v>48.137999999999998</v>
      </c>
      <c r="D29" s="5">
        <f t="shared" si="3"/>
        <v>50.587000000000003</v>
      </c>
      <c r="E29" s="5">
        <f t="shared" si="3"/>
        <v>46.670999999999999</v>
      </c>
      <c r="F29" s="5">
        <f t="shared" si="3"/>
        <v>63.664999999999999</v>
      </c>
      <c r="G29" s="5">
        <f t="shared" si="3"/>
        <v>74.265000000000001</v>
      </c>
      <c r="H29" s="5">
        <f t="shared" si="3"/>
        <v>54.241999999999997</v>
      </c>
      <c r="I29" s="5">
        <f t="shared" si="3"/>
        <v>83.534000000000006</v>
      </c>
      <c r="J29" s="5">
        <f t="shared" si="3"/>
        <v>52.607999999999997</v>
      </c>
      <c r="K29" s="5">
        <f t="shared" si="3"/>
        <v>55.048000000000002</v>
      </c>
      <c r="L29" s="5">
        <f t="shared" si="3"/>
        <v>45.247</v>
      </c>
      <c r="M29" s="5">
        <f t="shared" si="3"/>
        <v>52.48</v>
      </c>
      <c r="N29" s="5">
        <f t="shared" si="3"/>
        <v>47.363</v>
      </c>
      <c r="O29" s="5">
        <f t="shared" si="3"/>
        <v>61.124000000000002</v>
      </c>
      <c r="P29" s="5">
        <f>MIN(P3:P26)</f>
        <v>56.238</v>
      </c>
      <c r="Q29" s="5">
        <f>MIN(Q3:Q26)</f>
        <v>59.86</v>
      </c>
      <c r="R29" s="5">
        <f t="shared" si="3"/>
        <v>52.061999999999998</v>
      </c>
      <c r="S29" s="5">
        <f t="shared" si="3"/>
        <v>58.543999999999997</v>
      </c>
      <c r="T29" s="5">
        <f t="shared" si="3"/>
        <v>59.744999999999997</v>
      </c>
      <c r="U29" s="5">
        <f t="shared" si="3"/>
        <v>49.134</v>
      </c>
      <c r="V29" s="5">
        <f t="shared" si="3"/>
        <v>45.54</v>
      </c>
      <c r="W29" s="5">
        <f t="shared" si="3"/>
        <v>60.527999999999999</v>
      </c>
      <c r="X29" s="5">
        <f t="shared" si="3"/>
        <v>66.679000000000002</v>
      </c>
      <c r="Y29" s="5">
        <f t="shared" si="3"/>
        <v>66.316999999999993</v>
      </c>
      <c r="Z29" s="5">
        <f t="shared" si="3"/>
        <v>63.598999999999997</v>
      </c>
      <c r="AA29" s="5">
        <f t="shared" si="3"/>
        <v>65.334999999999994</v>
      </c>
      <c r="AB29" s="5">
        <f t="shared" si="3"/>
        <v>62.804000000000002</v>
      </c>
      <c r="AC29" s="5">
        <f t="shared" si="3"/>
        <v>67.33</v>
      </c>
      <c r="AD29" s="5">
        <f t="shared" si="3"/>
        <v>70.126999999999995</v>
      </c>
      <c r="AE29" s="5">
        <f t="shared" si="3"/>
        <v>70.070999999999998</v>
      </c>
      <c r="AF29" s="5">
        <f t="shared" si="3"/>
        <v>69.182000000000002</v>
      </c>
      <c r="AG29" s="5">
        <f t="shared" si="3"/>
        <v>68.253</v>
      </c>
      <c r="AH29" s="5">
        <f t="shared" si="3"/>
        <v>72.435000000000002</v>
      </c>
      <c r="AI29" s="5">
        <f t="shared" si="3"/>
        <v>70.528000000000006</v>
      </c>
      <c r="AJ29" s="5">
        <f t="shared" si="3"/>
        <v>69.477000000000004</v>
      </c>
      <c r="AK29" s="5">
        <f t="shared" si="3"/>
        <v>72.626000000000005</v>
      </c>
      <c r="AL29" s="5">
        <f t="shared" si="3"/>
        <v>83.384</v>
      </c>
      <c r="AM29" s="5">
        <f t="shared" si="3"/>
        <v>77.058999999999997</v>
      </c>
      <c r="AN29" s="5">
        <f t="shared" si="3"/>
        <v>32.408000000000001</v>
      </c>
      <c r="AO29" s="5">
        <f t="shared" si="3"/>
        <v>33.9</v>
      </c>
      <c r="AP29" s="5">
        <f t="shared" si="3"/>
        <v>42.122</v>
      </c>
      <c r="AQ29" s="5">
        <f t="shared" si="3"/>
        <v>46.5</v>
      </c>
      <c r="AR29" s="5">
        <f t="shared" si="3"/>
        <v>53.17</v>
      </c>
      <c r="AS29" s="5">
        <f t="shared" si="3"/>
        <v>83.27</v>
      </c>
      <c r="AT29" s="5">
        <f t="shared" ref="AT29:AV29" si="4">MIN(AT3:AT26)</f>
        <v>43.71</v>
      </c>
      <c r="AU29" s="5">
        <f t="shared" si="4"/>
        <v>48.21</v>
      </c>
      <c r="AV29" s="5">
        <f t="shared" si="4"/>
        <v>37.06</v>
      </c>
      <c r="AW29" s="5">
        <f t="shared" si="3"/>
        <v>59.78</v>
      </c>
      <c r="AX29" s="5">
        <f t="shared" si="3"/>
        <v>47.55</v>
      </c>
      <c r="AY29" s="5">
        <f t="shared" si="3"/>
        <v>49.87</v>
      </c>
      <c r="AZ29" s="5">
        <f t="shared" si="3"/>
        <v>38.5</v>
      </c>
      <c r="BA29" s="5">
        <f t="shared" si="3"/>
        <v>48.29</v>
      </c>
      <c r="BB29" s="5">
        <f t="shared" si="3"/>
        <v>45.78</v>
      </c>
      <c r="BC29" s="5">
        <f t="shared" si="3"/>
        <v>41.69</v>
      </c>
      <c r="BD29" s="5">
        <f t="shared" si="3"/>
        <v>50.94</v>
      </c>
      <c r="BE29" s="5">
        <f t="shared" si="3"/>
        <v>39.96</v>
      </c>
      <c r="BF29" s="5">
        <f t="shared" si="3"/>
        <v>40.97</v>
      </c>
      <c r="BG29" s="5">
        <f t="shared" si="3"/>
        <v>43.83</v>
      </c>
      <c r="BH29" s="5">
        <f t="shared" si="3"/>
        <v>40.81</v>
      </c>
      <c r="BI29" s="5">
        <f t="shared" ref="BI29:CF29" si="5">MIN(BI3:BI26)</f>
        <v>40.61</v>
      </c>
      <c r="BJ29" s="5">
        <f t="shared" si="5"/>
        <v>39.950000000000003</v>
      </c>
      <c r="BK29" s="5">
        <f t="shared" si="5"/>
        <v>45.13</v>
      </c>
      <c r="BL29" s="5">
        <f t="shared" si="5"/>
        <v>45.65</v>
      </c>
      <c r="BM29" s="5">
        <f t="shared" si="5"/>
        <v>38.64</v>
      </c>
      <c r="BN29" s="5">
        <f t="shared" si="5"/>
        <v>46.37</v>
      </c>
      <c r="BO29" s="5">
        <f t="shared" si="5"/>
        <v>42.13</v>
      </c>
      <c r="BP29" s="5">
        <f t="shared" si="5"/>
        <v>46.52</v>
      </c>
      <c r="BQ29" s="5">
        <f t="shared" si="5"/>
        <v>40.21</v>
      </c>
      <c r="BR29" s="5">
        <f t="shared" si="5"/>
        <v>43.91</v>
      </c>
      <c r="BS29" s="5">
        <f t="shared" si="5"/>
        <v>42.93</v>
      </c>
      <c r="BT29" s="5">
        <f t="shared" si="5"/>
        <v>0</v>
      </c>
      <c r="BU29" s="5">
        <f t="shared" si="5"/>
        <v>0</v>
      </c>
      <c r="BV29" s="5">
        <f t="shared" si="5"/>
        <v>0</v>
      </c>
      <c r="BW29" s="5">
        <f t="shared" si="5"/>
        <v>0</v>
      </c>
      <c r="BX29" s="5">
        <f t="shared" si="5"/>
        <v>0</v>
      </c>
      <c r="BY29" s="5">
        <f t="shared" si="5"/>
        <v>0</v>
      </c>
      <c r="BZ29" s="5">
        <f t="shared" si="5"/>
        <v>0</v>
      </c>
      <c r="CA29" s="5">
        <f t="shared" si="5"/>
        <v>0</v>
      </c>
      <c r="CB29" s="5">
        <f t="shared" si="5"/>
        <v>0</v>
      </c>
      <c r="CC29" s="5">
        <f t="shared" si="5"/>
        <v>0</v>
      </c>
      <c r="CD29" s="5">
        <f t="shared" si="5"/>
        <v>0</v>
      </c>
      <c r="CE29" s="5">
        <f t="shared" si="5"/>
        <v>0</v>
      </c>
      <c r="CF29" s="5">
        <f t="shared" si="5"/>
        <v>0</v>
      </c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</row>
    <row r="30" spans="1:100" ht="16.5" x14ac:dyDescent="0.25">
      <c r="A30" s="25" t="s">
        <v>74</v>
      </c>
      <c r="B30" s="25">
        <f t="shared" ref="B30:BL30" si="6">B28-B29</f>
        <v>39.616</v>
      </c>
      <c r="C30" s="25">
        <f t="shared" si="6"/>
        <v>45.895000000000003</v>
      </c>
      <c r="D30" s="25">
        <f t="shared" si="6"/>
        <v>44.015000000000001</v>
      </c>
      <c r="E30" s="25">
        <f t="shared" si="6"/>
        <v>48.542999999999999</v>
      </c>
      <c r="F30" s="25">
        <f t="shared" si="6"/>
        <v>29.896999999999998</v>
      </c>
      <c r="G30" s="25">
        <f t="shared" si="6"/>
        <v>15.456999999999994</v>
      </c>
      <c r="H30" s="25">
        <f t="shared" si="6"/>
        <v>33.354000000000006</v>
      </c>
      <c r="I30" s="25">
        <f t="shared" si="6"/>
        <v>12.443999999999988</v>
      </c>
      <c r="J30" s="25">
        <f t="shared" si="6"/>
        <v>42.957000000000001</v>
      </c>
      <c r="K30" s="25">
        <f t="shared" si="6"/>
        <v>39.090999999999994</v>
      </c>
      <c r="L30" s="25">
        <f t="shared" si="6"/>
        <v>50.108999999999995</v>
      </c>
      <c r="M30" s="25">
        <f t="shared" si="6"/>
        <v>41.807000000000009</v>
      </c>
      <c r="N30" s="25">
        <f t="shared" si="6"/>
        <v>48.228999999999999</v>
      </c>
      <c r="O30" s="25">
        <f t="shared" si="6"/>
        <v>31.024999999999999</v>
      </c>
      <c r="P30" s="25">
        <f t="shared" si="6"/>
        <v>39.391000000000005</v>
      </c>
      <c r="Q30" s="25">
        <f t="shared" si="6"/>
        <v>34.787999999999997</v>
      </c>
      <c r="R30" s="25">
        <f t="shared" si="6"/>
        <v>44.266999999999996</v>
      </c>
      <c r="S30" s="25">
        <f t="shared" si="6"/>
        <v>36.721000000000004</v>
      </c>
      <c r="T30" s="25">
        <f t="shared" si="6"/>
        <v>33.494999999999997</v>
      </c>
      <c r="U30" s="25">
        <f t="shared" si="6"/>
        <v>33.477000000000004</v>
      </c>
      <c r="V30" s="25">
        <f t="shared" si="6"/>
        <v>42.183</v>
      </c>
      <c r="W30" s="25">
        <f t="shared" si="6"/>
        <v>33.410000000000004</v>
      </c>
      <c r="X30" s="25">
        <f t="shared" si="6"/>
        <v>27.932000000000002</v>
      </c>
      <c r="Y30" s="25">
        <f t="shared" si="6"/>
        <v>29.602000000000004</v>
      </c>
      <c r="Z30" s="25">
        <f t="shared" si="6"/>
        <v>32.533000000000008</v>
      </c>
      <c r="AA30" s="25">
        <f t="shared" si="6"/>
        <v>29.417000000000002</v>
      </c>
      <c r="AB30" s="25">
        <f t="shared" si="6"/>
        <v>31.840999999999994</v>
      </c>
      <c r="AC30" s="25">
        <f t="shared" si="6"/>
        <v>28.459000000000003</v>
      </c>
      <c r="AD30" s="25">
        <f t="shared" si="6"/>
        <v>25.308000000000007</v>
      </c>
      <c r="AE30" s="25">
        <f t="shared" si="6"/>
        <v>25.430999999999997</v>
      </c>
      <c r="AF30" s="25">
        <f t="shared" si="6"/>
        <v>27.343999999999994</v>
      </c>
      <c r="AG30" s="25">
        <f t="shared" si="6"/>
        <v>26.495999999999995</v>
      </c>
      <c r="AH30" s="25">
        <f t="shared" si="6"/>
        <v>23.533999999999992</v>
      </c>
      <c r="AI30" s="25">
        <f t="shared" si="6"/>
        <v>22.462999999999994</v>
      </c>
      <c r="AJ30" s="25">
        <f t="shared" si="6"/>
        <v>26.537999999999997</v>
      </c>
      <c r="AK30" s="25">
        <f t="shared" si="6"/>
        <v>24.114999999999995</v>
      </c>
      <c r="AL30" s="25">
        <f t="shared" si="6"/>
        <v>11.933999999999997</v>
      </c>
      <c r="AM30" s="25">
        <f t="shared" si="6"/>
        <v>18.325000000000003</v>
      </c>
      <c r="AN30" s="25">
        <f t="shared" si="6"/>
        <v>63.228999999999999</v>
      </c>
      <c r="AO30" s="25">
        <f t="shared" si="6"/>
        <v>57.88</v>
      </c>
      <c r="AP30" s="25">
        <f t="shared" si="6"/>
        <v>50.418000000000006</v>
      </c>
      <c r="AQ30" s="25">
        <f t="shared" si="6"/>
        <v>45.489999999999995</v>
      </c>
      <c r="AR30" s="25">
        <f t="shared" si="6"/>
        <v>38.11</v>
      </c>
      <c r="AS30" s="25">
        <f t="shared" si="6"/>
        <v>8.6700000000000017</v>
      </c>
      <c r="AT30" s="25">
        <f t="shared" si="6"/>
        <v>48.859999999999992</v>
      </c>
      <c r="AU30" s="25">
        <f t="shared" si="6"/>
        <v>42.970000000000006</v>
      </c>
      <c r="AV30" s="25">
        <f t="shared" si="6"/>
        <v>54.47</v>
      </c>
      <c r="AW30" s="25">
        <f t="shared" si="6"/>
        <v>31.83</v>
      </c>
      <c r="AX30" s="25">
        <f t="shared" si="6"/>
        <v>44.22</v>
      </c>
      <c r="AY30" s="25">
        <f t="shared" si="6"/>
        <v>41.93</v>
      </c>
      <c r="AZ30" s="25">
        <f t="shared" si="6"/>
        <v>52.459999999999994</v>
      </c>
      <c r="BA30" s="25">
        <f t="shared" si="6"/>
        <v>43.57</v>
      </c>
      <c r="BB30" s="25">
        <f t="shared" si="6"/>
        <v>46.44</v>
      </c>
      <c r="BC30" s="25">
        <f t="shared" si="6"/>
        <v>49.53</v>
      </c>
      <c r="BD30" s="25">
        <f t="shared" si="6"/>
        <v>40.92</v>
      </c>
      <c r="BE30" s="25">
        <f t="shared" si="6"/>
        <v>51.49</v>
      </c>
      <c r="BF30" s="25">
        <f t="shared" si="6"/>
        <v>50.070000000000007</v>
      </c>
      <c r="BG30" s="25">
        <f t="shared" si="6"/>
        <v>47.739999999999995</v>
      </c>
      <c r="BH30" s="25">
        <f t="shared" si="6"/>
        <v>50.86</v>
      </c>
      <c r="BI30" s="25">
        <f t="shared" si="6"/>
        <v>51</v>
      </c>
      <c r="BJ30" s="25">
        <f t="shared" si="6"/>
        <v>51.789999999999992</v>
      </c>
      <c r="BK30" s="25">
        <f t="shared" si="6"/>
        <v>46.639999999999993</v>
      </c>
      <c r="BL30" s="25">
        <f t="shared" si="6"/>
        <v>46.46</v>
      </c>
      <c r="BM30" s="25">
        <f t="shared" ref="BI30:CF30" si="7">BM28-BM29</f>
        <v>52.58</v>
      </c>
      <c r="BN30" s="25">
        <f t="shared" si="7"/>
        <v>44.63</v>
      </c>
      <c r="BO30" s="25">
        <f t="shared" si="7"/>
        <v>49.51</v>
      </c>
      <c r="BP30" s="25">
        <f t="shared" si="7"/>
        <v>45.339999999999996</v>
      </c>
      <c r="BQ30" s="25">
        <f t="shared" si="7"/>
        <v>51.300000000000004</v>
      </c>
      <c r="BR30" s="25">
        <f t="shared" si="7"/>
        <v>47.930000000000007</v>
      </c>
      <c r="BS30" s="25">
        <f t="shared" si="7"/>
        <v>49.449999999999996</v>
      </c>
      <c r="BT30" s="25">
        <f t="shared" si="7"/>
        <v>0</v>
      </c>
      <c r="BU30" s="25">
        <f t="shared" si="7"/>
        <v>0</v>
      </c>
      <c r="BV30" s="25">
        <f t="shared" si="7"/>
        <v>0</v>
      </c>
      <c r="BW30" s="25">
        <f t="shared" si="7"/>
        <v>0</v>
      </c>
      <c r="BX30" s="25">
        <f t="shared" si="7"/>
        <v>0</v>
      </c>
      <c r="BY30" s="25">
        <f t="shared" si="7"/>
        <v>0</v>
      </c>
      <c r="BZ30" s="25">
        <f t="shared" si="7"/>
        <v>0</v>
      </c>
      <c r="CA30" s="25">
        <f t="shared" si="7"/>
        <v>0</v>
      </c>
      <c r="CB30" s="25">
        <f t="shared" si="7"/>
        <v>0</v>
      </c>
      <c r="CC30" s="25">
        <f t="shared" si="7"/>
        <v>0</v>
      </c>
      <c r="CD30" s="25">
        <f t="shared" si="7"/>
        <v>0</v>
      </c>
      <c r="CE30" s="25">
        <f t="shared" si="7"/>
        <v>0</v>
      </c>
      <c r="CF30" s="25">
        <f t="shared" si="7"/>
        <v>0</v>
      </c>
      <c r="CG30" s="25"/>
      <c r="CH30" s="25"/>
      <c r="CI30" s="2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</row>
    <row r="31" spans="1:100" x14ac:dyDescent="0.25">
      <c r="F31" s="4"/>
      <c r="G31" s="21"/>
      <c r="H31" s="2"/>
      <c r="I31" s="2"/>
      <c r="J31" s="2"/>
      <c r="K31" s="2"/>
    </row>
    <row r="32" spans="1:100" x14ac:dyDescent="0.25">
      <c r="A32" s="3"/>
      <c r="F32" s="4"/>
      <c r="G32" s="21"/>
      <c r="H32" s="2"/>
      <c r="I32" s="2"/>
      <c r="J32" s="2"/>
      <c r="K32" s="2"/>
    </row>
    <row r="33" spans="1:11" x14ac:dyDescent="0.25">
      <c r="A33" s="3"/>
      <c r="F33" s="4"/>
      <c r="G33" s="21"/>
      <c r="H33" s="2"/>
      <c r="I33" s="2"/>
      <c r="J33" s="2"/>
      <c r="K33" s="2"/>
    </row>
    <row r="34" spans="1:11" x14ac:dyDescent="0.25">
      <c r="A34" s="3"/>
      <c r="F34" s="4"/>
      <c r="G34" s="21"/>
      <c r="H34" s="2"/>
      <c r="I34" s="2"/>
      <c r="J34" s="2"/>
      <c r="K34" s="2"/>
    </row>
    <row r="35" spans="1:11" x14ac:dyDescent="0.25">
      <c r="A35" s="3"/>
      <c r="F35" s="4"/>
      <c r="G35" s="21"/>
      <c r="H35" s="2"/>
      <c r="I35" s="2"/>
      <c r="J35" s="2"/>
      <c r="K35" s="2"/>
    </row>
    <row r="36" spans="1:11" x14ac:dyDescent="0.25">
      <c r="A36" s="3"/>
      <c r="F36" s="4"/>
      <c r="G36" s="21"/>
      <c r="H36" s="2"/>
      <c r="I36" s="2"/>
      <c r="J36" s="2"/>
      <c r="K36" s="2"/>
    </row>
    <row r="37" spans="1:11" x14ac:dyDescent="0.25">
      <c r="A37" s="3"/>
      <c r="F37" s="4"/>
      <c r="G37" s="21"/>
      <c r="H37" s="2"/>
      <c r="I37" s="2"/>
      <c r="J37" s="2"/>
      <c r="K37" s="2"/>
    </row>
    <row r="38" spans="1:11" x14ac:dyDescent="0.25">
      <c r="A38" s="3"/>
      <c r="F38" s="4"/>
      <c r="G38" s="21"/>
      <c r="H38" s="2"/>
      <c r="I38" s="2"/>
      <c r="J38" s="2"/>
      <c r="K38" s="2"/>
    </row>
    <row r="39" spans="1:11" x14ac:dyDescent="0.25">
      <c r="A39" s="3"/>
      <c r="F39" s="4"/>
      <c r="G39" s="21"/>
      <c r="H39" s="2"/>
      <c r="I39" s="2"/>
      <c r="J39" s="2"/>
      <c r="K39" s="2"/>
    </row>
    <row r="40" spans="1:11" x14ac:dyDescent="0.25">
      <c r="A40" s="3"/>
      <c r="F40" s="4"/>
      <c r="G40" s="21"/>
      <c r="H40" s="2"/>
      <c r="I40" s="2"/>
      <c r="J40" s="2"/>
      <c r="K40" s="2"/>
    </row>
    <row r="41" spans="1:11" x14ac:dyDescent="0.25">
      <c r="A41" s="3"/>
      <c r="F41" s="4"/>
      <c r="G41" s="21"/>
      <c r="H41" s="2"/>
      <c r="I41" s="2"/>
      <c r="J41" s="2"/>
      <c r="K41" s="2"/>
    </row>
    <row r="42" spans="1:11" x14ac:dyDescent="0.25">
      <c r="A42" s="3"/>
      <c r="F42" s="4"/>
      <c r="G42" s="21"/>
      <c r="H42" s="2"/>
      <c r="I42" s="2"/>
      <c r="J42" s="2"/>
      <c r="K42" s="2"/>
    </row>
    <row r="43" spans="1:11" x14ac:dyDescent="0.25">
      <c r="A43" s="3"/>
      <c r="F43" s="4"/>
      <c r="G43" s="21"/>
      <c r="H43" s="2"/>
      <c r="I43" s="2"/>
      <c r="J43" s="2"/>
      <c r="K43" s="2"/>
    </row>
    <row r="44" spans="1:11" x14ac:dyDescent="0.25">
      <c r="A44" s="3"/>
      <c r="F44" s="4"/>
      <c r="G44" s="21"/>
      <c r="H44" s="2"/>
      <c r="I44" s="2"/>
      <c r="J44" s="2"/>
      <c r="K44" s="2"/>
    </row>
    <row r="45" spans="1:11" x14ac:dyDescent="0.25">
      <c r="A45" s="3"/>
      <c r="F45" s="4"/>
      <c r="G45" s="21"/>
      <c r="H45" s="2"/>
      <c r="I45" s="2"/>
      <c r="J45" s="2"/>
      <c r="K45" s="2"/>
    </row>
    <row r="46" spans="1:11" x14ac:dyDescent="0.25">
      <c r="A46" s="3"/>
      <c r="F46" s="4"/>
      <c r="G46" s="21"/>
      <c r="H46" s="2"/>
      <c r="I46" s="2"/>
      <c r="J46" s="2"/>
      <c r="K46" s="2"/>
    </row>
    <row r="47" spans="1:11" x14ac:dyDescent="0.25">
      <c r="A47" s="3"/>
      <c r="F47" s="4"/>
      <c r="G47" s="21"/>
      <c r="H47" s="2"/>
      <c r="I47" s="2"/>
      <c r="J47" s="2"/>
      <c r="K47" s="2"/>
    </row>
    <row r="48" spans="1:11" x14ac:dyDescent="0.25">
      <c r="A48" s="3"/>
      <c r="F48" s="4"/>
      <c r="G48" s="21"/>
      <c r="H48" s="2"/>
      <c r="I48" s="2"/>
      <c r="J48" s="2"/>
      <c r="K48" s="2"/>
    </row>
    <row r="49" spans="1:11" x14ac:dyDescent="0.25">
      <c r="A49" s="3"/>
      <c r="F49" s="4"/>
      <c r="G49" s="21"/>
      <c r="H49" s="2"/>
      <c r="I49" s="2"/>
      <c r="J49" s="2"/>
      <c r="K49" s="2"/>
    </row>
    <row r="50" spans="1:11" x14ac:dyDescent="0.25">
      <c r="A50" s="3"/>
      <c r="F50" s="4"/>
      <c r="G50" s="21"/>
      <c r="H50" s="2"/>
      <c r="I50" s="2"/>
      <c r="J50" s="2"/>
      <c r="K50" s="2"/>
    </row>
    <row r="51" spans="1:11" x14ac:dyDescent="0.25">
      <c r="A51" s="3"/>
      <c r="F51" s="4"/>
      <c r="G51" s="21"/>
      <c r="H51" s="2"/>
      <c r="I51" s="2"/>
      <c r="J51" s="2"/>
      <c r="K51" s="2"/>
    </row>
    <row r="52" spans="1:11" x14ac:dyDescent="0.25">
      <c r="A52" s="3"/>
      <c r="F52" s="4"/>
      <c r="G52" s="21"/>
      <c r="H52" s="2"/>
      <c r="I52" s="2"/>
      <c r="J52" s="2"/>
      <c r="K52" s="2"/>
    </row>
    <row r="53" spans="1:11" x14ac:dyDescent="0.25">
      <c r="A53" s="3"/>
      <c r="F53" s="4"/>
      <c r="G53" s="21"/>
      <c r="H53" s="2"/>
      <c r="I53" s="2"/>
      <c r="J53" s="2"/>
      <c r="K53" s="2"/>
    </row>
    <row r="54" spans="1:11" x14ac:dyDescent="0.25">
      <c r="A54" s="3"/>
      <c r="F54" s="4"/>
      <c r="G54" s="21"/>
      <c r="H54" s="2"/>
      <c r="I54" s="2"/>
      <c r="J54" s="2"/>
      <c r="K54" s="2"/>
    </row>
    <row r="55" spans="1:11" x14ac:dyDescent="0.25">
      <c r="A55" s="3"/>
      <c r="F55" s="4"/>
      <c r="G55" s="21"/>
      <c r="H55" s="2"/>
      <c r="I55" s="2"/>
      <c r="J55" s="2"/>
      <c r="K55" s="2"/>
    </row>
    <row r="56" spans="1:11" x14ac:dyDescent="0.25">
      <c r="A56" s="3"/>
      <c r="F56" s="4"/>
      <c r="G56" s="21"/>
      <c r="H56" s="2"/>
      <c r="I56" s="2"/>
      <c r="J56" s="2"/>
      <c r="K56" s="2"/>
    </row>
    <row r="57" spans="1:11" x14ac:dyDescent="0.25">
      <c r="A57" s="3"/>
      <c r="F57" s="4"/>
      <c r="G57" s="21"/>
      <c r="H57" s="2"/>
      <c r="I57" s="2"/>
      <c r="J57" s="2"/>
      <c r="K57" s="2"/>
    </row>
    <row r="58" spans="1:11" x14ac:dyDescent="0.25">
      <c r="A58" s="3"/>
      <c r="F58" s="4"/>
      <c r="G58" s="21"/>
      <c r="H58" s="2"/>
      <c r="I58" s="2"/>
      <c r="J58" s="2"/>
      <c r="K58" s="2"/>
    </row>
    <row r="59" spans="1:11" x14ac:dyDescent="0.25">
      <c r="A59" s="3"/>
      <c r="F59" s="4"/>
      <c r="G59" s="21"/>
      <c r="H59" s="2"/>
      <c r="I59" s="2"/>
      <c r="J59" s="2"/>
      <c r="K59" s="2"/>
    </row>
    <row r="60" spans="1:11" x14ac:dyDescent="0.25">
      <c r="A60" s="3"/>
      <c r="F60" s="4"/>
      <c r="G60" s="21"/>
      <c r="H60" s="2"/>
      <c r="I60" s="2"/>
      <c r="J60" s="2"/>
      <c r="K60" s="2"/>
    </row>
    <row r="61" spans="1:11" x14ac:dyDescent="0.25">
      <c r="A61" s="3"/>
      <c r="F61" s="4"/>
      <c r="G61" s="21"/>
      <c r="H61" s="2"/>
      <c r="I61" s="2"/>
      <c r="J61" s="2"/>
      <c r="K61" s="2"/>
    </row>
    <row r="62" spans="1:11" x14ac:dyDescent="0.25">
      <c r="A62" s="3"/>
      <c r="F62" s="4"/>
      <c r="G62" s="21"/>
      <c r="H62" s="2"/>
      <c r="I62" s="2"/>
      <c r="J62" s="2"/>
      <c r="K62" s="2"/>
    </row>
    <row r="63" spans="1:11" x14ac:dyDescent="0.25">
      <c r="A63" s="3"/>
      <c r="D63" s="2"/>
      <c r="E63" s="2"/>
      <c r="F63" s="4"/>
      <c r="G63" s="2"/>
      <c r="H63" s="2"/>
      <c r="I63" s="2"/>
      <c r="J63" s="2"/>
      <c r="K63" s="2"/>
    </row>
    <row r="64" spans="1:11" x14ac:dyDescent="0.25">
      <c r="A64" s="3"/>
      <c r="D64" s="2"/>
      <c r="E64" s="2"/>
      <c r="F64" s="4"/>
      <c r="G64" s="2"/>
      <c r="H64" s="2"/>
      <c r="I64" s="2"/>
      <c r="J64" s="2"/>
      <c r="K64" s="2"/>
    </row>
    <row r="65" spans="1:11" x14ac:dyDescent="0.25">
      <c r="A65" s="3"/>
      <c r="D65" s="2"/>
      <c r="E65" s="2"/>
      <c r="F65" s="4"/>
      <c r="G65" s="2"/>
      <c r="H65" s="2"/>
      <c r="I65" s="2"/>
      <c r="J65" s="2"/>
      <c r="K65" s="2"/>
    </row>
    <row r="66" spans="1:11" x14ac:dyDescent="0.25">
      <c r="A66" s="3"/>
      <c r="D66" s="2"/>
      <c r="E66" s="2"/>
      <c r="F66" s="4"/>
      <c r="G66" s="2"/>
      <c r="H66" s="2"/>
      <c r="I66" s="2"/>
      <c r="J66" s="2"/>
      <c r="K66" s="2"/>
    </row>
    <row r="67" spans="1:11" ht="16.5" x14ac:dyDescent="0.25">
      <c r="A67" s="17"/>
      <c r="F67" s="4"/>
      <c r="H67" s="2"/>
      <c r="I67" s="15"/>
      <c r="J67" s="15"/>
      <c r="K67" s="2"/>
    </row>
    <row r="68" spans="1:11" x14ac:dyDescent="0.25">
      <c r="A68" s="18"/>
      <c r="F68" s="4"/>
      <c r="H68" s="2"/>
      <c r="I68" s="15"/>
      <c r="J68" s="15"/>
      <c r="K68" s="2"/>
    </row>
    <row r="69" spans="1:11" x14ac:dyDescent="0.25">
      <c r="A69" s="12">
        <v>0</v>
      </c>
      <c r="F69" s="4"/>
      <c r="H69" s="2"/>
      <c r="I69" s="15"/>
      <c r="J69" s="15"/>
      <c r="K69" s="2"/>
    </row>
    <row r="70" spans="1:11" x14ac:dyDescent="0.25">
      <c r="A70" s="12">
        <v>4.1666666666666699E-2</v>
      </c>
      <c r="F70" s="4"/>
      <c r="H70" s="2"/>
      <c r="I70" s="15"/>
      <c r="J70" s="15"/>
      <c r="K70" s="2"/>
    </row>
    <row r="71" spans="1:11" x14ac:dyDescent="0.25">
      <c r="A71" s="12">
        <v>8.3333333333333301E-2</v>
      </c>
      <c r="F71" s="4"/>
      <c r="H71" s="2"/>
      <c r="I71" s="15"/>
      <c r="J71" s="15"/>
      <c r="K71" s="2"/>
    </row>
    <row r="72" spans="1:11" x14ac:dyDescent="0.25">
      <c r="A72" s="12">
        <v>0.125</v>
      </c>
      <c r="F72" s="4"/>
      <c r="H72" s="2"/>
      <c r="I72" s="15"/>
      <c r="J72" s="15"/>
      <c r="K72" s="2"/>
    </row>
    <row r="73" spans="1:11" x14ac:dyDescent="0.25">
      <c r="A73" s="12">
        <v>0.16666666666666699</v>
      </c>
      <c r="F73" s="4"/>
      <c r="H73" s="2"/>
      <c r="I73" s="15"/>
      <c r="J73" s="15"/>
      <c r="K73" s="2"/>
    </row>
    <row r="74" spans="1:11" x14ac:dyDescent="0.25">
      <c r="A74" s="12">
        <v>0.20833333333333301</v>
      </c>
      <c r="F74" s="4"/>
      <c r="H74" s="2"/>
      <c r="I74" s="15"/>
      <c r="J74" s="15"/>
      <c r="K74" s="2"/>
    </row>
    <row r="75" spans="1:11" x14ac:dyDescent="0.25">
      <c r="A75" s="12">
        <v>0.25</v>
      </c>
      <c r="F75" s="4"/>
      <c r="H75" s="2"/>
      <c r="I75" s="15"/>
      <c r="J75" s="15"/>
      <c r="K75" s="2"/>
    </row>
    <row r="76" spans="1:11" x14ac:dyDescent="0.25">
      <c r="A76" s="12">
        <v>0.29166666666666702</v>
      </c>
      <c r="F76" s="4"/>
      <c r="H76" s="2"/>
      <c r="I76" s="15"/>
      <c r="J76" s="15"/>
      <c r="K76" s="2"/>
    </row>
    <row r="77" spans="1:11" x14ac:dyDescent="0.25">
      <c r="A77" s="12">
        <v>0.33333333333333298</v>
      </c>
      <c r="F77" s="4"/>
      <c r="H77" s="2"/>
      <c r="I77" s="15"/>
      <c r="J77" s="15"/>
      <c r="K77" s="2"/>
    </row>
    <row r="78" spans="1:11" x14ac:dyDescent="0.25">
      <c r="A78" s="13">
        <v>0.375</v>
      </c>
      <c r="F78" s="4"/>
      <c r="H78" s="2"/>
      <c r="I78" s="15"/>
      <c r="J78" s="15"/>
      <c r="K78" s="2"/>
    </row>
    <row r="79" spans="1:11" x14ac:dyDescent="0.25">
      <c r="A79" s="13">
        <v>0.41666666666666702</v>
      </c>
      <c r="F79" s="4"/>
      <c r="H79" s="2"/>
      <c r="I79" s="15"/>
      <c r="J79" s="15"/>
      <c r="K79" s="2"/>
    </row>
    <row r="80" spans="1:11" x14ac:dyDescent="0.25">
      <c r="A80" s="13">
        <v>0.45833333333333298</v>
      </c>
      <c r="F80" s="4"/>
      <c r="H80" s="2"/>
      <c r="I80" s="15"/>
      <c r="J80" s="15"/>
      <c r="K80" s="2"/>
    </row>
    <row r="81" spans="1:11" x14ac:dyDescent="0.25">
      <c r="A81" s="13">
        <v>0.5</v>
      </c>
      <c r="F81" s="4"/>
      <c r="H81" s="2"/>
      <c r="I81" s="15"/>
      <c r="J81" s="15"/>
      <c r="K81" s="2"/>
    </row>
    <row r="82" spans="1:11" x14ac:dyDescent="0.25">
      <c r="A82" s="13">
        <v>0.54166666666666696</v>
      </c>
      <c r="F82" s="4"/>
      <c r="H82" s="2"/>
      <c r="I82" s="15"/>
      <c r="J82" s="15"/>
      <c r="K82" s="2"/>
    </row>
    <row r="83" spans="1:11" x14ac:dyDescent="0.25">
      <c r="A83" s="13">
        <v>0.58333333333333304</v>
      </c>
      <c r="F83" s="4"/>
      <c r="H83" s="2"/>
      <c r="I83" s="15"/>
      <c r="J83" s="15"/>
      <c r="K83" s="2"/>
    </row>
    <row r="84" spans="1:11" x14ac:dyDescent="0.25">
      <c r="A84" s="12">
        <v>0.625</v>
      </c>
      <c r="F84" s="4"/>
      <c r="H84" s="2"/>
      <c r="I84" s="15"/>
      <c r="J84" s="15"/>
      <c r="K84" s="2"/>
    </row>
    <row r="85" spans="1:11" x14ac:dyDescent="0.25">
      <c r="A85" s="12">
        <v>0.66666666666666696</v>
      </c>
      <c r="F85" s="4"/>
      <c r="H85" s="2"/>
      <c r="I85" s="15"/>
      <c r="J85" s="15"/>
      <c r="K85" s="2"/>
    </row>
    <row r="86" spans="1:11" x14ac:dyDescent="0.25">
      <c r="A86" s="12">
        <v>0.70833333333333304</v>
      </c>
      <c r="F86" s="4"/>
      <c r="H86" s="2"/>
      <c r="I86" s="15"/>
      <c r="J86" s="15"/>
      <c r="K86" s="2"/>
    </row>
    <row r="87" spans="1:11" x14ac:dyDescent="0.25">
      <c r="A87" s="12">
        <v>0.75</v>
      </c>
      <c r="F87" s="4"/>
      <c r="H87" s="2"/>
      <c r="I87" s="15"/>
      <c r="J87" s="15"/>
      <c r="K87" s="2"/>
    </row>
    <row r="88" spans="1:11" x14ac:dyDescent="0.25">
      <c r="A88" s="12">
        <v>0.79166666666666696</v>
      </c>
      <c r="F88" s="4"/>
      <c r="H88" s="2"/>
      <c r="I88" s="15"/>
      <c r="J88" s="15"/>
      <c r="K88" s="2"/>
    </row>
    <row r="89" spans="1:11" x14ac:dyDescent="0.25">
      <c r="A89" s="12">
        <v>0.83333333333333304</v>
      </c>
      <c r="F89" s="4"/>
      <c r="H89" s="2"/>
      <c r="I89" s="15"/>
      <c r="J89" s="15"/>
      <c r="K89" s="2"/>
    </row>
    <row r="90" spans="1:11" x14ac:dyDescent="0.25">
      <c r="A90" s="12">
        <v>0.875</v>
      </c>
      <c r="F90" s="4"/>
      <c r="H90" s="2"/>
      <c r="I90" s="15"/>
      <c r="J90" s="15"/>
      <c r="K90" s="2"/>
    </row>
    <row r="91" spans="1:11" x14ac:dyDescent="0.25">
      <c r="A91" s="12">
        <v>0.91666666666666696</v>
      </c>
      <c r="F91" s="4"/>
      <c r="H91" s="2"/>
      <c r="I91" s="15"/>
      <c r="J91" s="15"/>
      <c r="K91" s="2"/>
    </row>
    <row r="92" spans="1:11" x14ac:dyDescent="0.25">
      <c r="A92" s="12">
        <v>0.95833333333333304</v>
      </c>
      <c r="F92" s="4"/>
      <c r="H92" s="2"/>
      <c r="I92" s="15"/>
      <c r="J92" s="15"/>
      <c r="K92" s="2"/>
    </row>
    <row r="93" spans="1:11" x14ac:dyDescent="0.25">
      <c r="A93" s="18"/>
      <c r="F93" s="4"/>
      <c r="H93" s="2"/>
      <c r="I93" s="15"/>
      <c r="J93" s="15"/>
      <c r="K93" s="2"/>
    </row>
    <row r="94" spans="1:11" x14ac:dyDescent="0.25">
      <c r="A94" s="19" t="s">
        <v>32</v>
      </c>
      <c r="F94" s="4"/>
      <c r="H94" s="2"/>
      <c r="I94" s="15"/>
      <c r="J94" s="15"/>
      <c r="K94" s="2"/>
    </row>
    <row r="95" spans="1:11" x14ac:dyDescent="0.25">
      <c r="A95" s="20" t="s">
        <v>31</v>
      </c>
      <c r="F95" s="4"/>
      <c r="H95" s="2"/>
      <c r="I95" s="15"/>
      <c r="J95" s="15"/>
      <c r="K95" s="2"/>
    </row>
    <row r="96" spans="1:11" x14ac:dyDescent="0.25">
      <c r="A96" s="14" t="s">
        <v>30</v>
      </c>
      <c r="F96" s="4"/>
      <c r="H96" s="2"/>
      <c r="I96" s="15"/>
      <c r="J96" s="15"/>
      <c r="K96" s="2"/>
    </row>
    <row r="97" spans="1:11" x14ac:dyDescent="0.25">
      <c r="A97" s="1"/>
      <c r="F97" s="4"/>
      <c r="H97" s="2"/>
      <c r="I97" s="15"/>
      <c r="J97" s="15"/>
      <c r="K97" s="2"/>
    </row>
    <row r="98" spans="1:11" x14ac:dyDescent="0.25">
      <c r="A98" s="1"/>
      <c r="F98" s="4"/>
      <c r="H98" s="2"/>
      <c r="I98" s="15"/>
      <c r="J98" s="15"/>
      <c r="K98" s="2"/>
    </row>
    <row r="99" spans="1:11" x14ac:dyDescent="0.25">
      <c r="A99" s="1"/>
      <c r="F99" s="4"/>
      <c r="H99" s="2"/>
      <c r="I99" s="15"/>
      <c r="J99" s="15"/>
      <c r="K99" s="2"/>
    </row>
    <row r="100" spans="1:11" x14ac:dyDescent="0.25">
      <c r="A100" s="1"/>
      <c r="F100" s="4"/>
      <c r="H100" s="2"/>
      <c r="I100" s="15"/>
      <c r="J100" s="15"/>
      <c r="K100" s="2"/>
    </row>
    <row r="101" spans="1:11" x14ac:dyDescent="0.25">
      <c r="A101" s="1"/>
      <c r="F101" s="4"/>
      <c r="H101" s="2"/>
      <c r="I101" s="15"/>
      <c r="J101" s="15"/>
      <c r="K101" s="2"/>
    </row>
    <row r="102" spans="1:11" x14ac:dyDescent="0.25">
      <c r="A102" s="1"/>
      <c r="F102" s="4"/>
      <c r="H102" s="2"/>
      <c r="I102" s="15"/>
      <c r="J102" s="15"/>
      <c r="K102" s="2"/>
    </row>
    <row r="103" spans="1:11" x14ac:dyDescent="0.25">
      <c r="A103" s="1"/>
      <c r="F103" s="4"/>
      <c r="H103" s="2"/>
      <c r="I103" s="15"/>
      <c r="J103" s="15"/>
      <c r="K103" s="2"/>
    </row>
    <row r="104" spans="1:11" x14ac:dyDescent="0.25">
      <c r="A104" s="1"/>
      <c r="F104" s="4"/>
      <c r="H104" s="2"/>
      <c r="I104" s="15"/>
      <c r="J104" s="15"/>
      <c r="K104" s="2"/>
    </row>
    <row r="105" spans="1:11" x14ac:dyDescent="0.25">
      <c r="A105" s="1"/>
      <c r="F105" s="4"/>
      <c r="H105" s="2"/>
      <c r="I105" s="15"/>
      <c r="J105" s="15"/>
      <c r="K105" s="2"/>
    </row>
    <row r="106" spans="1:11" x14ac:dyDescent="0.25">
      <c r="A106" s="1"/>
      <c r="F106" s="4"/>
      <c r="H106" s="2"/>
      <c r="I106" s="15"/>
      <c r="J106" s="15"/>
      <c r="K106" s="2"/>
    </row>
    <row r="107" spans="1:11" x14ac:dyDescent="0.25">
      <c r="A107" s="1"/>
      <c r="F107" s="4"/>
      <c r="H107" s="2"/>
      <c r="I107" s="15"/>
      <c r="J107" s="15"/>
      <c r="K107" s="2"/>
    </row>
    <row r="108" spans="1:11" x14ac:dyDescent="0.25">
      <c r="A108" s="1"/>
      <c r="F108" s="4"/>
      <c r="H108" s="2"/>
      <c r="I108" s="15"/>
      <c r="J108" s="15"/>
      <c r="K108" s="2"/>
    </row>
    <row r="109" spans="1:11" x14ac:dyDescent="0.25">
      <c r="A109" s="1"/>
      <c r="F109" s="4"/>
      <c r="H109" s="2"/>
      <c r="I109" s="15"/>
      <c r="J109" s="15"/>
      <c r="K109" s="2"/>
    </row>
    <row r="110" spans="1:11" x14ac:dyDescent="0.25">
      <c r="A110" s="1"/>
      <c r="F110" s="4"/>
      <c r="H110" s="2"/>
      <c r="I110" s="15"/>
      <c r="J110" s="15"/>
      <c r="K110" s="2"/>
    </row>
    <row r="111" spans="1:11" x14ac:dyDescent="0.25">
      <c r="A111" s="1"/>
      <c r="F111" s="4"/>
      <c r="H111" s="2"/>
      <c r="I111" s="15"/>
      <c r="J111" s="15"/>
      <c r="K111" s="2"/>
    </row>
    <row r="112" spans="1:11" x14ac:dyDescent="0.25">
      <c r="A112" s="1"/>
      <c r="F112" s="4"/>
      <c r="H112" s="2"/>
      <c r="I112" s="15"/>
      <c r="J112" s="15"/>
      <c r="K112" s="2"/>
    </row>
    <row r="113" spans="1:11" x14ac:dyDescent="0.25">
      <c r="A113" s="1"/>
      <c r="F113" s="4"/>
      <c r="H113" s="2"/>
      <c r="I113" s="15"/>
      <c r="J113" s="15"/>
      <c r="K113" s="2"/>
    </row>
    <row r="114" spans="1:11" x14ac:dyDescent="0.25">
      <c r="A114" s="1"/>
      <c r="F114" s="4"/>
      <c r="H114" s="2"/>
      <c r="I114" s="15"/>
      <c r="J114" s="15"/>
      <c r="K114" s="2"/>
    </row>
    <row r="115" spans="1:11" x14ac:dyDescent="0.25">
      <c r="A115" s="1"/>
      <c r="F115" s="4"/>
      <c r="H115" s="2"/>
      <c r="I115" s="15"/>
      <c r="J115" s="15"/>
      <c r="K115" s="2"/>
    </row>
    <row r="116" spans="1:11" x14ac:dyDescent="0.25">
      <c r="A116" s="1"/>
      <c r="F116" s="4"/>
      <c r="H116" s="2"/>
      <c r="I116" s="15"/>
      <c r="J116" s="15"/>
      <c r="K116" s="2"/>
    </row>
    <row r="117" spans="1:11" x14ac:dyDescent="0.25">
      <c r="A117" s="1"/>
      <c r="F117" s="4"/>
      <c r="H117" s="2"/>
      <c r="I117" s="15"/>
      <c r="J117" s="15"/>
      <c r="K117" s="2"/>
    </row>
    <row r="118" spans="1:11" x14ac:dyDescent="0.25">
      <c r="A118" s="1"/>
      <c r="F118" s="4"/>
      <c r="H118" s="2"/>
      <c r="I118" s="15"/>
      <c r="J118" s="15"/>
      <c r="K118" s="2"/>
    </row>
    <row r="119" spans="1:11" x14ac:dyDescent="0.25">
      <c r="A119" s="1"/>
      <c r="F119" s="4"/>
      <c r="H119" s="2"/>
      <c r="I119" s="15"/>
      <c r="J119" s="15"/>
      <c r="K119" s="2"/>
    </row>
    <row r="120" spans="1:11" x14ac:dyDescent="0.25">
      <c r="A120" s="1"/>
      <c r="F120" s="4"/>
      <c r="H120" s="2"/>
      <c r="I120" s="15"/>
      <c r="J120" s="15"/>
      <c r="K120" s="2"/>
    </row>
    <row r="121" spans="1:11" x14ac:dyDescent="0.25">
      <c r="A121" s="1"/>
      <c r="F121" s="4"/>
      <c r="H121" s="2"/>
      <c r="I121" s="15"/>
      <c r="J121" s="15"/>
      <c r="K121" s="2"/>
    </row>
    <row r="122" spans="1:11" x14ac:dyDescent="0.25">
      <c r="A122" s="1"/>
      <c r="F122" s="4"/>
      <c r="H122" s="2"/>
      <c r="I122" s="15"/>
      <c r="J122" s="15"/>
      <c r="K122" s="2"/>
    </row>
    <row r="123" spans="1:11" x14ac:dyDescent="0.25">
      <c r="A123" s="1"/>
      <c r="F123" s="4"/>
      <c r="H123" s="2"/>
      <c r="I123" s="15"/>
      <c r="J123" s="15"/>
      <c r="K123" s="2"/>
    </row>
    <row r="124" spans="1:11" x14ac:dyDescent="0.25">
      <c r="A124" s="1"/>
      <c r="F124" s="4"/>
      <c r="H124" s="2"/>
      <c r="I124" s="15"/>
      <c r="J124" s="15"/>
      <c r="K124" s="2"/>
    </row>
    <row r="125" spans="1:11" x14ac:dyDescent="0.25">
      <c r="A125" s="1"/>
      <c r="F125" s="4"/>
      <c r="H125" s="2"/>
      <c r="I125" s="15"/>
      <c r="J125" s="15"/>
      <c r="K125" s="2"/>
    </row>
    <row r="126" spans="1:11" x14ac:dyDescent="0.25">
      <c r="A126" s="1"/>
      <c r="F126" s="4"/>
      <c r="H126" s="2"/>
      <c r="I126" s="15"/>
      <c r="J126" s="15"/>
      <c r="K126" s="2"/>
    </row>
    <row r="127" spans="1:11" x14ac:dyDescent="0.25">
      <c r="A127" s="1"/>
      <c r="F127" s="4"/>
      <c r="H127" s="2"/>
      <c r="I127" s="15"/>
      <c r="J127" s="15"/>
      <c r="K127" s="2"/>
    </row>
    <row r="128" spans="1:11" x14ac:dyDescent="0.25">
      <c r="A128" s="1"/>
      <c r="F128" s="4"/>
      <c r="H128" s="2"/>
      <c r="I128" s="15"/>
      <c r="J128" s="15"/>
      <c r="K128" s="2"/>
    </row>
    <row r="129" spans="1:11" x14ac:dyDescent="0.25">
      <c r="A129" s="1"/>
      <c r="F129" s="4"/>
      <c r="H129" s="2"/>
      <c r="I129" s="15"/>
      <c r="J129" s="15"/>
      <c r="K129" s="2"/>
    </row>
    <row r="130" spans="1:11" x14ac:dyDescent="0.25">
      <c r="A130" s="1"/>
      <c r="F130" s="4"/>
      <c r="H130" s="2"/>
      <c r="I130" s="15"/>
      <c r="J130" s="15"/>
      <c r="K130" s="2"/>
    </row>
    <row r="131" spans="1:11" x14ac:dyDescent="0.25">
      <c r="A131" s="1"/>
      <c r="F131" s="4"/>
      <c r="H131" s="2"/>
      <c r="I131" s="15"/>
      <c r="J131" s="15"/>
      <c r="K131" s="2"/>
    </row>
    <row r="132" spans="1:11" x14ac:dyDescent="0.25">
      <c r="A132" s="1"/>
      <c r="F132" s="4"/>
      <c r="G132" s="22"/>
      <c r="H132" s="23"/>
      <c r="I132" s="15"/>
      <c r="J132" s="15"/>
      <c r="K132" s="23"/>
    </row>
    <row r="133" spans="1:11" x14ac:dyDescent="0.25">
      <c r="A133" s="1"/>
      <c r="F133" s="4"/>
      <c r="G133" s="22"/>
      <c r="H133" s="23"/>
      <c r="I133" s="15"/>
      <c r="J133" s="15"/>
      <c r="K133" s="23"/>
    </row>
    <row r="134" spans="1:11" x14ac:dyDescent="0.25">
      <c r="A134" s="1"/>
      <c r="F134" s="4"/>
      <c r="G134" s="22"/>
      <c r="H134" s="23"/>
      <c r="I134" s="15"/>
      <c r="J134" s="15"/>
      <c r="K134" s="23"/>
    </row>
    <row r="135" spans="1:11" x14ac:dyDescent="0.25">
      <c r="A135" s="1"/>
      <c r="F135" s="4"/>
      <c r="G135" s="22"/>
      <c r="H135" s="23"/>
      <c r="I135" s="15"/>
      <c r="J135" s="15"/>
      <c r="K135" s="23"/>
    </row>
    <row r="136" spans="1:11" x14ac:dyDescent="0.25">
      <c r="A136" s="1"/>
      <c r="F136" s="4"/>
      <c r="G136" s="22"/>
      <c r="H136" s="23"/>
      <c r="I136" s="15"/>
      <c r="J136" s="15"/>
      <c r="K136" s="23"/>
    </row>
    <row r="137" spans="1:11" x14ac:dyDescent="0.25">
      <c r="A137" s="1"/>
      <c r="F137" s="4"/>
      <c r="G137" s="22"/>
      <c r="H137" s="23"/>
      <c r="I137" s="15"/>
      <c r="J137" s="15"/>
      <c r="K137" s="23"/>
    </row>
    <row r="138" spans="1:11" x14ac:dyDescent="0.25">
      <c r="A138" s="1"/>
      <c r="F138" s="4"/>
      <c r="G138" s="22"/>
      <c r="H138" s="23"/>
      <c r="I138" s="15"/>
      <c r="J138" s="15"/>
      <c r="K138" s="23"/>
    </row>
    <row r="139" spans="1:11" x14ac:dyDescent="0.25">
      <c r="A139" s="1"/>
      <c r="F139" s="4"/>
      <c r="G139" s="22"/>
      <c r="H139" s="23"/>
      <c r="I139" s="15"/>
      <c r="J139" s="15"/>
      <c r="K139" s="23"/>
    </row>
    <row r="140" spans="1:11" x14ac:dyDescent="0.25">
      <c r="A140" s="1"/>
      <c r="F140" s="4"/>
      <c r="G140" s="22"/>
      <c r="H140" s="23"/>
      <c r="I140" s="15"/>
      <c r="J140" s="15"/>
      <c r="K140" s="23"/>
    </row>
    <row r="141" spans="1:11" x14ac:dyDescent="0.25">
      <c r="A141" s="1"/>
      <c r="F141" s="4"/>
      <c r="G141" s="22"/>
      <c r="H141" s="23"/>
      <c r="I141" s="15"/>
      <c r="J141" s="15"/>
      <c r="K141" s="23"/>
    </row>
    <row r="142" spans="1:11" x14ac:dyDescent="0.25">
      <c r="A142" s="1"/>
      <c r="F142" s="4"/>
      <c r="G142" s="22"/>
      <c r="H142" s="23"/>
      <c r="I142" s="15"/>
      <c r="J142" s="15"/>
      <c r="K142" s="23"/>
    </row>
    <row r="143" spans="1:11" x14ac:dyDescent="0.25">
      <c r="A143" s="1"/>
      <c r="F143" s="4"/>
      <c r="G143" s="22"/>
      <c r="H143" s="23"/>
      <c r="I143" s="15"/>
      <c r="J143" s="15"/>
      <c r="K143" s="23"/>
    </row>
    <row r="144" spans="1:11" x14ac:dyDescent="0.25">
      <c r="A144" s="1"/>
      <c r="F144" s="4"/>
      <c r="G144" s="22"/>
      <c r="H144" s="23"/>
      <c r="I144" s="15"/>
      <c r="J144" s="15"/>
      <c r="K144" s="23"/>
    </row>
    <row r="145" spans="1:11" x14ac:dyDescent="0.25">
      <c r="A145" s="1"/>
      <c r="F145" s="4"/>
      <c r="G145" s="22"/>
      <c r="H145" s="23"/>
      <c r="I145" s="15"/>
      <c r="J145" s="15"/>
      <c r="K145" s="23"/>
    </row>
    <row r="146" spans="1:11" x14ac:dyDescent="0.25">
      <c r="A146" s="1"/>
      <c r="F146" s="4"/>
      <c r="G146" s="22"/>
      <c r="H146" s="23"/>
      <c r="I146" s="15"/>
      <c r="J146" s="15"/>
      <c r="K146" s="23"/>
    </row>
    <row r="147" spans="1:11" x14ac:dyDescent="0.25">
      <c r="A147" s="1"/>
      <c r="F147" s="4"/>
      <c r="G147" s="22"/>
      <c r="H147" s="23"/>
      <c r="I147" s="15"/>
      <c r="J147" s="15"/>
      <c r="K147" s="23"/>
    </row>
    <row r="148" spans="1:11" x14ac:dyDescent="0.25">
      <c r="A148" s="1"/>
      <c r="F148" s="4"/>
      <c r="G148" s="22"/>
      <c r="H148" s="23"/>
      <c r="I148" s="15"/>
      <c r="J148" s="15"/>
      <c r="K148" s="23"/>
    </row>
    <row r="149" spans="1:11" x14ac:dyDescent="0.25">
      <c r="A149" s="1"/>
      <c r="F149" s="4"/>
      <c r="G149" s="22"/>
      <c r="H149" s="23"/>
      <c r="I149" s="15"/>
      <c r="J149" s="15"/>
      <c r="K149" s="23"/>
    </row>
    <row r="150" spans="1:11" x14ac:dyDescent="0.25">
      <c r="A150" s="1"/>
      <c r="F150" s="4"/>
      <c r="G150" s="22"/>
      <c r="H150" s="23"/>
      <c r="I150" s="15"/>
      <c r="J150" s="15"/>
      <c r="K150" s="23"/>
    </row>
    <row r="151" spans="1:11" x14ac:dyDescent="0.25">
      <c r="A151" s="1"/>
      <c r="F151" s="4"/>
      <c r="G151" s="22"/>
      <c r="H151" s="23"/>
      <c r="I151" s="15"/>
      <c r="J151" s="15"/>
      <c r="K151" s="23"/>
    </row>
    <row r="152" spans="1:11" x14ac:dyDescent="0.25">
      <c r="A152" s="1"/>
      <c r="F152" s="4"/>
      <c r="G152" s="22"/>
      <c r="H152" s="23"/>
      <c r="I152" s="15"/>
      <c r="J152" s="15"/>
      <c r="K152" s="23"/>
    </row>
    <row r="153" spans="1:11" x14ac:dyDescent="0.25">
      <c r="A153" s="6"/>
      <c r="F153" s="4"/>
      <c r="G153" s="22"/>
      <c r="H153" s="23"/>
      <c r="I153" s="15"/>
      <c r="J153" s="15"/>
      <c r="K153" s="23"/>
    </row>
    <row r="154" spans="1:11" x14ac:dyDescent="0.25">
      <c r="A154" s="6"/>
      <c r="F154" s="4"/>
      <c r="G154" s="22"/>
      <c r="H154" s="23"/>
      <c r="I154" s="15"/>
      <c r="J154" s="15"/>
      <c r="K154" s="23"/>
    </row>
    <row r="155" spans="1:11" x14ac:dyDescent="0.25">
      <c r="A155" s="6"/>
      <c r="F155" s="4"/>
      <c r="G155" s="22"/>
      <c r="H155" s="23"/>
      <c r="I155" s="15"/>
      <c r="J155" s="15"/>
      <c r="K155" s="23"/>
    </row>
    <row r="156" spans="1:11" x14ac:dyDescent="0.25">
      <c r="A156" s="6"/>
      <c r="F156" s="4"/>
      <c r="G156" s="22"/>
      <c r="H156" s="23"/>
      <c r="I156" s="15"/>
      <c r="J156" s="15"/>
      <c r="K156" s="23"/>
    </row>
    <row r="157" spans="1:11" x14ac:dyDescent="0.25">
      <c r="A157" s="6"/>
      <c r="F157" s="4"/>
      <c r="G157" s="22"/>
      <c r="H157" s="23"/>
      <c r="I157" s="15"/>
      <c r="J157" s="15"/>
      <c r="K157" s="23"/>
    </row>
    <row r="158" spans="1:11" x14ac:dyDescent="0.25">
      <c r="A158" s="6"/>
      <c r="F158" s="4"/>
      <c r="G158" s="22"/>
      <c r="H158" s="23"/>
      <c r="I158" s="15"/>
      <c r="J158" s="15"/>
      <c r="K158" s="23"/>
    </row>
    <row r="159" spans="1:11" x14ac:dyDescent="0.25">
      <c r="A159" s="6"/>
      <c r="F159" s="4"/>
      <c r="G159" s="22"/>
      <c r="H159" s="23"/>
      <c r="I159" s="15"/>
      <c r="J159" s="15"/>
      <c r="K159" s="23"/>
    </row>
    <row r="160" spans="1:11" x14ac:dyDescent="0.25">
      <c r="A160" s="6"/>
      <c r="F160" s="4"/>
      <c r="G160" s="22"/>
      <c r="H160" s="23"/>
      <c r="I160" s="15"/>
      <c r="J160" s="15"/>
      <c r="K160" s="23"/>
    </row>
    <row r="161" spans="1:10" x14ac:dyDescent="0.25">
      <c r="A161" s="6"/>
      <c r="J161" s="15"/>
    </row>
    <row r="162" spans="1:10" x14ac:dyDescent="0.25">
      <c r="A162" s="6"/>
    </row>
    <row r="163" spans="1:10" x14ac:dyDescent="0.25">
      <c r="A163" s="6"/>
    </row>
    <row r="164" spans="1:10" x14ac:dyDescent="0.25">
      <c r="A164" s="6"/>
    </row>
    <row r="165" spans="1:10" x14ac:dyDescent="0.25">
      <c r="A165" s="6"/>
    </row>
    <row r="166" spans="1:10" x14ac:dyDescent="0.25">
      <c r="A166" s="6"/>
    </row>
    <row r="167" spans="1:10" x14ac:dyDescent="0.25">
      <c r="A167" s="6"/>
    </row>
    <row r="168" spans="1:10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嘉義斗南A、斗南B相關資料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嘉義斗南A、斗南B相關資料!Print_Titles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2021-09-23T06:21:39Z</dcterms:modified>
</cp:coreProperties>
</file>