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<sst xmlns="http://schemas.openxmlformats.org/spreadsheetml/2006/main" uniqueCount="104">
  <si>
    <t>NACE</t>
  </si>
  <si>
    <t>Sector</t>
  </si>
  <si>
    <t>Estimate Indirect</t>
  </si>
  <si>
    <t>Indirect Confi</t>
  </si>
  <si>
    <t>Indirect Confi -</t>
  </si>
  <si>
    <t>Indirect Confi +</t>
  </si>
  <si>
    <t>Estimate Direct</t>
  </si>
  <si>
    <t>Direct Confi</t>
  </si>
  <si>
    <t>Direct Confi -</t>
  </si>
  <si>
    <t>Direct Confi +</t>
  </si>
  <si>
    <t>Estimate Total</t>
  </si>
  <si>
    <t>Total Confi</t>
  </si>
  <si>
    <t>Total Confi -</t>
  </si>
  <si>
    <t>Total Confi +</t>
  </si>
  <si>
    <t>L68</t>
  </si>
  <si>
    <t>Real estate activities</t>
  </si>
  <si>
    <t>D35</t>
  </si>
  <si>
    <t>Electricity, gas (..)</t>
  </si>
  <si>
    <t>C10-C12</t>
  </si>
  <si>
    <t>Manuf. of food products (..)</t>
  </si>
  <si>
    <t>F</t>
  </si>
  <si>
    <t>Construction</t>
  </si>
  <si>
    <t>A01</t>
  </si>
  <si>
    <t>Crop &amp; animal production (..)</t>
  </si>
  <si>
    <t>E37-E39</t>
  </si>
  <si>
    <t>(..) Waste management services</t>
  </si>
  <si>
    <t>A03</t>
  </si>
  <si>
    <t>Fishing &amp; aquaculture</t>
  </si>
  <si>
    <t>A02</t>
  </si>
  <si>
    <t>Forestry &amp; logging</t>
  </si>
  <si>
    <t>C21</t>
  </si>
  <si>
    <t>Manuf. of (..) pharmaceutical products (..)</t>
  </si>
  <si>
    <t>C33</t>
  </si>
  <si>
    <t>Repair &amp; installation of machinery (..)</t>
  </si>
  <si>
    <t>C16</t>
  </si>
  <si>
    <t>Manuf. of wood (..)</t>
  </si>
  <si>
    <t>M73</t>
  </si>
  <si>
    <t>Advertising &amp; market research</t>
  </si>
  <si>
    <t>O84</t>
  </si>
  <si>
    <t>Public administration (..)</t>
  </si>
  <si>
    <t>M69_M70</t>
  </si>
  <si>
    <t>Legal &amp; accounting activities (..)</t>
  </si>
  <si>
    <t>G46</t>
  </si>
  <si>
    <t>Wholesale trade, exc. of motor vehicles (..)</t>
  </si>
  <si>
    <t>G47</t>
  </si>
  <si>
    <t>Retail trade, exc. of motor vehicles (..)</t>
  </si>
  <si>
    <t>M72</t>
  </si>
  <si>
    <t>Scientific research &amp; development</t>
  </si>
  <si>
    <t>M71</t>
  </si>
  <si>
    <t>Architectural &amp; engineering (..)</t>
  </si>
  <si>
    <t>C17</t>
  </si>
  <si>
    <t>Manuf. of paper (..)</t>
  </si>
  <si>
    <t>J62_J63</t>
  </si>
  <si>
    <t>Computer programming (..)</t>
  </si>
  <si>
    <t>B</t>
  </si>
  <si>
    <t>Mining &amp; quarrying</t>
  </si>
  <si>
    <t>M74_M75</t>
  </si>
  <si>
    <t>Other professional (..) activities (..)</t>
  </si>
  <si>
    <t>N</t>
  </si>
  <si>
    <t>Administrative (..) activities</t>
  </si>
  <si>
    <t>C20</t>
  </si>
  <si>
    <t>Manuf. of chemicals (..)</t>
  </si>
  <si>
    <t>C25</t>
  </si>
  <si>
    <t>Manuf. of fabricated metal products (..)</t>
  </si>
  <si>
    <t>C18</t>
  </si>
  <si>
    <t>(..) Reproduction of recorded media</t>
  </si>
  <si>
    <t>C28</t>
  </si>
  <si>
    <t>Manuf. of machinery &amp; equipment (..)</t>
  </si>
  <si>
    <t>C22</t>
  </si>
  <si>
    <t>Manuf. of rubber &amp; plastic products</t>
  </si>
  <si>
    <t>H52</t>
  </si>
  <si>
    <t>Warehousing (..)</t>
  </si>
  <si>
    <t>C24</t>
  </si>
  <si>
    <t>Manuf. of basic metals</t>
  </si>
  <si>
    <t>C19</t>
  </si>
  <si>
    <t>Manuf. of coke &amp; ref. petroleum (..)</t>
  </si>
  <si>
    <t>H50</t>
  </si>
  <si>
    <t>Water transport</t>
  </si>
  <si>
    <t>H49</t>
  </si>
  <si>
    <t>Land transport &amp; transport via pipelines</t>
  </si>
  <si>
    <t>C31_C32</t>
  </si>
  <si>
    <t>Manuf. of furniture (..)</t>
  </si>
  <si>
    <t>R_S</t>
  </si>
  <si>
    <t>Other service activities</t>
  </si>
  <si>
    <t>G45</t>
  </si>
  <si>
    <t>Wholesale &amp; retail trade (..)</t>
  </si>
  <si>
    <t>P85</t>
  </si>
  <si>
    <t>Education</t>
  </si>
  <si>
    <t>I</t>
  </si>
  <si>
    <t>Accommodation &amp; food service (..)</t>
  </si>
  <si>
    <t>C30</t>
  </si>
  <si>
    <t>Manuf. of other transport equipment</t>
  </si>
  <si>
    <t>C13-C15</t>
  </si>
  <si>
    <t>Manuf. of textiles (..)</t>
  </si>
  <si>
    <t>H51</t>
  </si>
  <si>
    <t>Air transport</t>
  </si>
  <si>
    <t>C29</t>
  </si>
  <si>
    <t>Manuf. of motor vehicles (..)</t>
  </si>
  <si>
    <t>E36</t>
  </si>
  <si>
    <t>Water collection (..)</t>
  </si>
  <si>
    <t>J58</t>
  </si>
  <si>
    <t>Publishing activities</t>
  </si>
  <si>
    <t>J59_J60</t>
  </si>
  <si>
    <t>Motion picture (..) production (..)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</si>
</sst>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46"/>
  <sheetViews>
    <sheetView workbookViewId="0" showGridLines="0" defaultGridColor="1">
      <pane topLeftCell="A2" xSplit="0" ySplit="1" activePane="bottomLeft" state="frozen"/>
    </sheetView>
  </sheetViews>
  <sheetFormatPr defaultColWidth="8.83333" defaultRowHeight="15.4" customHeight="1" outlineLevelRow="0" outlineLevelCol="0"/>
  <cols>
    <col min="1" max="2" width="8.85156" style="1" customWidth="1"/>
    <col min="3" max="3" width="18.8516" style="1" customWidth="1"/>
    <col min="4" max="4" width="14.6953" style="1" customWidth="1"/>
    <col min="5" max="5" width="13.5156" style="1" customWidth="1"/>
    <col min="6" max="14" width="13.6562" style="1" customWidth="1"/>
    <col min="15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6" customHeight="1">
      <c r="A2" t="s" s="3">
        <v>14</v>
      </c>
      <c r="B2" t="s" s="3">
        <v>15</v>
      </c>
      <c r="C2" s="4">
        <v>0.0556744949351304</v>
      </c>
      <c r="D2" s="4">
        <v>0.0104273214843884</v>
      </c>
      <c r="E2" s="4">
        <f>C2-D2</f>
        <v>0.045247173450742</v>
      </c>
      <c r="F2" s="4">
        <f>C2+D2</f>
        <v>0.0661018164195188</v>
      </c>
      <c r="G2" s="4">
        <v>-0.0915883902886762</v>
      </c>
      <c r="H2" s="4">
        <v>0.0231297275386187</v>
      </c>
      <c r="I2" s="4">
        <f>G2-H2</f>
        <v>-0.114718117827295</v>
      </c>
      <c r="J2" s="4">
        <f>G2+H2</f>
        <v>-0.06845866275005751</v>
      </c>
      <c r="K2" s="4">
        <v>-0.0770100751329419</v>
      </c>
      <c r="L2" s="4">
        <v>0.018235525934933</v>
      </c>
      <c r="M2" s="4">
        <f>K2-L2</f>
        <v>-0.0952456010678749</v>
      </c>
      <c r="N2" s="4">
        <f>K2+L2</f>
        <v>-0.0587745491980089</v>
      </c>
    </row>
    <row r="3" ht="16" customHeight="1">
      <c r="A3" t="s" s="3">
        <v>16</v>
      </c>
      <c r="B3" t="s" s="3">
        <v>17</v>
      </c>
      <c r="C3" s="4">
        <v>0.0247644510000503</v>
      </c>
      <c r="D3" s="4">
        <v>0.00633713757119282</v>
      </c>
      <c r="E3" s="4">
        <f>C3-D3</f>
        <v>0.0184273134288575</v>
      </c>
      <c r="F3" s="4">
        <f>C3+D3</f>
        <v>0.0311015885712431</v>
      </c>
      <c r="G3" s="4">
        <v>-0.09622351583145899</v>
      </c>
      <c r="H3" s="4">
        <v>0.0246820150752686</v>
      </c>
      <c r="I3" s="4">
        <f>G3-H3</f>
        <v>-0.120905530906728</v>
      </c>
      <c r="J3" s="4">
        <f>G3+H3</f>
        <v>-0.0715415007561904</v>
      </c>
      <c r="K3" s="4">
        <v>-0.0495091164756769</v>
      </c>
      <c r="L3" s="4">
        <v>0.0121644700273806</v>
      </c>
      <c r="M3" s="4">
        <f>K3-L3</f>
        <v>-0.0616735865030575</v>
      </c>
      <c r="N3" s="4">
        <f>K3+L3</f>
        <v>-0.0373446464482963</v>
      </c>
    </row>
    <row r="4" ht="16" customHeight="1">
      <c r="A4" t="s" s="3">
        <v>18</v>
      </c>
      <c r="B4" t="s" s="3">
        <v>19</v>
      </c>
      <c r="C4" s="4">
        <v>0.029389191219971</v>
      </c>
      <c r="D4" s="4">
        <v>0.0118235318682162</v>
      </c>
      <c r="E4" s="4">
        <f>C4-D4</f>
        <v>0.0175656593517548</v>
      </c>
      <c r="F4" s="4">
        <f>C4+D4</f>
        <v>0.0412127230881872</v>
      </c>
      <c r="G4" s="4">
        <v>-0.0633516430527826</v>
      </c>
      <c r="H4" s="4">
        <v>0.0207302938199874</v>
      </c>
      <c r="I4" s="4">
        <f>G4-H4</f>
        <v>-0.08408193687277001</v>
      </c>
      <c r="J4" s="4">
        <f>G4+H4</f>
        <v>-0.0426213492327952</v>
      </c>
      <c r="K4" s="4">
        <v>-0.0479995785761295</v>
      </c>
      <c r="L4" s="4">
        <v>0.0172762012678176</v>
      </c>
      <c r="M4" s="4">
        <f>K4-L4</f>
        <v>-0.0652757798439471</v>
      </c>
      <c r="N4" s="4">
        <f>K4+L4</f>
        <v>-0.0307233773083119</v>
      </c>
    </row>
    <row r="5" ht="16" customHeight="1">
      <c r="A5" t="s" s="3">
        <v>20</v>
      </c>
      <c r="B5" t="s" s="3">
        <v>21</v>
      </c>
      <c r="C5" s="4">
        <v>-0.0227024106821331</v>
      </c>
      <c r="D5" s="4">
        <v>0.009653132989716959</v>
      </c>
      <c r="E5" s="4">
        <f>C5-D5</f>
        <v>-0.0323555436718501</v>
      </c>
      <c r="F5" s="4">
        <f>C5+D5</f>
        <v>-0.0130492776924161</v>
      </c>
      <c r="G5" s="5"/>
      <c r="H5" s="5"/>
      <c r="I5" s="5"/>
      <c r="J5" s="5"/>
      <c r="K5" s="4">
        <v>-0.0315354445845099</v>
      </c>
      <c r="L5" s="4">
        <v>0.009890662235471951</v>
      </c>
      <c r="M5" s="4">
        <f>K5-L5</f>
        <v>-0.0414261068199819</v>
      </c>
      <c r="N5" s="4">
        <f>K5+L5</f>
        <v>-0.021644782349038</v>
      </c>
    </row>
    <row r="6" ht="16" customHeight="1">
      <c r="A6" t="s" s="3">
        <v>22</v>
      </c>
      <c r="B6" t="s" s="3">
        <v>23</v>
      </c>
      <c r="C6" s="4">
        <v>-0.0332863270306893</v>
      </c>
      <c r="D6" s="4">
        <v>0.01506820806837</v>
      </c>
      <c r="E6" s="4">
        <f>C6-D6</f>
        <v>-0.0483545350990593</v>
      </c>
      <c r="F6" s="4">
        <f>C6+D6</f>
        <v>-0.0182181189623193</v>
      </c>
      <c r="G6" s="4">
        <v>-0.0266352859868491</v>
      </c>
      <c r="H6" s="4">
        <v>0.0209957205051809</v>
      </c>
      <c r="I6" s="4">
        <f>G6-H6</f>
        <v>-0.04763100649203</v>
      </c>
      <c r="J6" s="4">
        <f>G6+H6</f>
        <v>-0.0056395654816682</v>
      </c>
      <c r="K6" s="4">
        <v>-0.0314186675651778</v>
      </c>
      <c r="L6" s="4">
        <v>0.0166418133078906</v>
      </c>
      <c r="M6" s="4">
        <f>K6-L6</f>
        <v>-0.0480604808730684</v>
      </c>
      <c r="N6" s="4">
        <f>K6+L6</f>
        <v>-0.0147768542572872</v>
      </c>
    </row>
    <row r="7" ht="16" customHeight="1">
      <c r="A7" t="s" s="3">
        <v>24</v>
      </c>
      <c r="B7" t="s" s="3">
        <v>25</v>
      </c>
      <c r="C7" s="4">
        <v>0.00371710271996611</v>
      </c>
      <c r="D7" s="4">
        <v>0.00712309140082447</v>
      </c>
      <c r="E7" s="4">
        <f>C7-D7</f>
        <v>-0.00340598868085836</v>
      </c>
      <c r="F7" s="4">
        <f>C7+D7</f>
        <v>0.0108401941207906</v>
      </c>
      <c r="G7" s="4">
        <v>-0.0086818084652228</v>
      </c>
      <c r="H7" s="4">
        <v>0.0292437493409436</v>
      </c>
      <c r="I7" s="4">
        <f>G7-H7</f>
        <v>-0.0379255578061664</v>
      </c>
      <c r="J7" s="4">
        <f>G7+H7</f>
        <v>0.0205619408757208</v>
      </c>
      <c r="K7" s="4">
        <v>-0.0211310757270777</v>
      </c>
      <c r="L7" s="4">
        <v>0.0122438751387054</v>
      </c>
      <c r="M7" s="4">
        <f>K7-L7</f>
        <v>-0.0333749508657831</v>
      </c>
      <c r="N7" s="4">
        <f>K7+L7</f>
        <v>-0.0088872005883723</v>
      </c>
    </row>
    <row r="8" ht="16" customHeight="1">
      <c r="A8" t="s" s="3">
        <v>26</v>
      </c>
      <c r="B8" t="s" s="3">
        <v>27</v>
      </c>
      <c r="C8" s="4">
        <v>-0.008964410768750149</v>
      </c>
      <c r="D8" s="4">
        <v>0.0127753026540376</v>
      </c>
      <c r="E8" s="4">
        <f>C8-D8</f>
        <v>-0.0217397134227878</v>
      </c>
      <c r="F8" s="4">
        <f>C8+D8</f>
        <v>0.00381089188528745</v>
      </c>
      <c r="G8" s="4">
        <v>-0.0218587666823636</v>
      </c>
      <c r="H8" s="4">
        <v>0.0192625380545948</v>
      </c>
      <c r="I8" s="4">
        <f>G8-H8</f>
        <v>-0.0411213047369584</v>
      </c>
      <c r="J8" s="4">
        <f>G8+H8</f>
        <v>-0.0025962286277688</v>
      </c>
      <c r="K8" s="4">
        <v>-0.0172368167200393</v>
      </c>
      <c r="L8" s="4">
        <v>0.0136852733972312</v>
      </c>
      <c r="M8" s="4">
        <f>K8-L8</f>
        <v>-0.0309220901172705</v>
      </c>
      <c r="N8" s="4">
        <f>K8+L8</f>
        <v>-0.0035515433228081</v>
      </c>
    </row>
    <row r="9" ht="16" customHeight="1">
      <c r="A9" t="s" s="3">
        <v>28</v>
      </c>
      <c r="B9" t="s" s="3">
        <v>29</v>
      </c>
      <c r="C9" s="4">
        <v>0.0160429764542098</v>
      </c>
      <c r="D9" s="4">
        <v>0.0076850803047285</v>
      </c>
      <c r="E9" s="4">
        <f>C9-D9</f>
        <v>0.008357896149481301</v>
      </c>
      <c r="F9" s="4">
        <f>C9+D9</f>
        <v>0.0237280567589383</v>
      </c>
      <c r="G9" s="5"/>
      <c r="H9" s="5"/>
      <c r="I9" s="5"/>
      <c r="J9" s="5"/>
      <c r="K9" s="4">
        <v>-0.00252981185935388</v>
      </c>
      <c r="L9" s="4">
        <v>0.009885150691505629</v>
      </c>
      <c r="M9" s="4">
        <f>K9-L9</f>
        <v>-0.0124149625508595</v>
      </c>
      <c r="N9" s="4">
        <f>K9+L9</f>
        <v>0.00735533883215175</v>
      </c>
    </row>
    <row r="10" ht="16" customHeight="1">
      <c r="A10" t="s" s="3">
        <v>30</v>
      </c>
      <c r="B10" t="s" s="3">
        <v>31</v>
      </c>
      <c r="C10" s="4">
        <v>0.0150619945294576</v>
      </c>
      <c r="D10" s="4">
        <v>0.0111967919260095</v>
      </c>
      <c r="E10" s="4">
        <f>C10-D10</f>
        <v>0.0038652026034481</v>
      </c>
      <c r="F10" s="4">
        <f>C10+D10</f>
        <v>0.0262587864554671</v>
      </c>
      <c r="G10" s="4">
        <v>0.00744069697104417</v>
      </c>
      <c r="H10" s="4">
        <v>0.0285532741262045</v>
      </c>
      <c r="I10" s="4">
        <f>G10-H10</f>
        <v>-0.0211125771551603</v>
      </c>
      <c r="J10" s="4">
        <f>G10+H10</f>
        <v>0.0359939710972487</v>
      </c>
      <c r="K10" s="4">
        <v>0.0043989449490831</v>
      </c>
      <c r="L10" s="4">
        <v>0.021665809829706</v>
      </c>
      <c r="M10" s="4">
        <f>K10-L10</f>
        <v>-0.0172668648806229</v>
      </c>
      <c r="N10" s="4">
        <f>K10+L10</f>
        <v>0.0260647547787891</v>
      </c>
    </row>
    <row r="11" ht="16" customHeight="1">
      <c r="A11" t="s" s="3">
        <v>32</v>
      </c>
      <c r="B11" t="s" s="3">
        <v>33</v>
      </c>
      <c r="C11" s="4">
        <v>0.0038370320501192</v>
      </c>
      <c r="D11" s="4">
        <v>0.00627279448505447</v>
      </c>
      <c r="E11" s="4">
        <f>C11-D11</f>
        <v>-0.00243576243493527</v>
      </c>
      <c r="F11" s="4">
        <f>C11+D11</f>
        <v>0.0101098265351737</v>
      </c>
      <c r="G11" s="5"/>
      <c r="H11" s="5"/>
      <c r="I11" s="5"/>
      <c r="J11" s="5"/>
      <c r="K11" s="4">
        <v>0.00573569510738697</v>
      </c>
      <c r="L11" s="4">
        <v>0.00597188704057485</v>
      </c>
      <c r="M11" s="4">
        <f>K11-L11</f>
        <v>-0.00023619193318788</v>
      </c>
      <c r="N11" s="4">
        <f>K11+L11</f>
        <v>0.0117075821479618</v>
      </c>
    </row>
    <row r="12" ht="16" customHeight="1">
      <c r="A12" t="s" s="3">
        <v>34</v>
      </c>
      <c r="B12" t="s" s="3">
        <v>35</v>
      </c>
      <c r="C12" s="4">
        <v>0.0207235219020834</v>
      </c>
      <c r="D12" s="4">
        <v>0.008149789241682359</v>
      </c>
      <c r="E12" s="4">
        <f>C12-D12</f>
        <v>0.012573732660401</v>
      </c>
      <c r="F12" s="4">
        <f>C12+D12</f>
        <v>0.0288733111437658</v>
      </c>
      <c r="G12" s="4">
        <v>-0.000953981308515261</v>
      </c>
      <c r="H12" s="4">
        <v>0.0159013747468782</v>
      </c>
      <c r="I12" s="4">
        <f>G12-H12</f>
        <v>-0.0168553560553935</v>
      </c>
      <c r="J12" s="4">
        <f>G12+H12</f>
        <v>0.0149473934383629</v>
      </c>
      <c r="K12" s="4">
        <v>0.0155389694712176</v>
      </c>
      <c r="L12" s="4">
        <v>0.00842027574102536</v>
      </c>
      <c r="M12" s="4">
        <f>K12-L12</f>
        <v>0.00711869373019224</v>
      </c>
      <c r="N12" s="4">
        <f>K12+L12</f>
        <v>0.023959245212243</v>
      </c>
    </row>
    <row r="13" ht="16" customHeight="1">
      <c r="A13" t="s" s="3">
        <v>36</v>
      </c>
      <c r="B13" t="s" s="3">
        <v>37</v>
      </c>
      <c r="C13" s="4">
        <v>0.0167935592699472</v>
      </c>
      <c r="D13" s="4">
        <v>0.009115022578501251</v>
      </c>
      <c r="E13" s="4">
        <f>C13-D13</f>
        <v>0.00767853669144595</v>
      </c>
      <c r="F13" s="4">
        <f>C13+D13</f>
        <v>0.0259085818484485</v>
      </c>
      <c r="G13" s="5"/>
      <c r="H13" s="5"/>
      <c r="I13" s="5"/>
      <c r="J13" s="5"/>
      <c r="K13" s="4">
        <v>0.0182413215901406</v>
      </c>
      <c r="L13" s="4">
        <v>0.00921744638569115</v>
      </c>
      <c r="M13" s="4">
        <f>K13-L13</f>
        <v>0.009023875204449449</v>
      </c>
      <c r="N13" s="4">
        <f>K13+L13</f>
        <v>0.0274587679758318</v>
      </c>
    </row>
    <row r="14" ht="16" customHeight="1">
      <c r="A14" t="s" s="3">
        <v>38</v>
      </c>
      <c r="B14" t="s" s="3">
        <v>39</v>
      </c>
      <c r="C14" s="4">
        <v>0.0289507292826309</v>
      </c>
      <c r="D14" s="4">
        <v>0.0050977857595269</v>
      </c>
      <c r="E14" s="4">
        <f>C14-D14</f>
        <v>0.023852943523104</v>
      </c>
      <c r="F14" s="4">
        <f>C14+D14</f>
        <v>0.0340485150421578</v>
      </c>
      <c r="G14" s="4">
        <v>0.0148188738387947</v>
      </c>
      <c r="H14" s="4">
        <v>0.025232263562156</v>
      </c>
      <c r="I14" s="4">
        <f>G14-H14</f>
        <v>-0.0104133897233613</v>
      </c>
      <c r="J14" s="4">
        <f>G14+H14</f>
        <v>0.0400511374009507</v>
      </c>
      <c r="K14" s="4">
        <v>0.0245156345913477</v>
      </c>
      <c r="L14" s="4">
        <v>0.00879731238960533</v>
      </c>
      <c r="M14" s="4">
        <f>K14-L14</f>
        <v>0.0157183222017424</v>
      </c>
      <c r="N14" s="4">
        <f>K14+L14</f>
        <v>0.033312946980953</v>
      </c>
    </row>
    <row r="15" ht="16" customHeight="1">
      <c r="A15" t="s" s="3">
        <v>40</v>
      </c>
      <c r="B15" t="s" s="3">
        <v>41</v>
      </c>
      <c r="C15" s="4">
        <v>0.0181083157588928</v>
      </c>
      <c r="D15" s="4">
        <v>0.0045224711088616</v>
      </c>
      <c r="E15" s="4">
        <f>C15-D15</f>
        <v>0.0135858446500312</v>
      </c>
      <c r="F15" s="4">
        <f>C15+D15</f>
        <v>0.0226307868677544</v>
      </c>
      <c r="G15" s="4">
        <v>0.177863378903799</v>
      </c>
      <c r="H15" s="4">
        <v>0.0269845569813962</v>
      </c>
      <c r="I15" s="4">
        <f>G15-H15</f>
        <v>0.150878821922403</v>
      </c>
      <c r="J15" s="4">
        <f>G15+H15</f>
        <v>0.204847935885195</v>
      </c>
      <c r="K15" s="4">
        <v>0.0245586164190989</v>
      </c>
      <c r="L15" s="4">
        <v>0.00499900314498347</v>
      </c>
      <c r="M15" s="4">
        <f>K15-L15</f>
        <v>0.0195596132741154</v>
      </c>
      <c r="N15" s="4">
        <f>K15+L15</f>
        <v>0.0295576195640824</v>
      </c>
    </row>
    <row r="16" ht="16" customHeight="1">
      <c r="A16" t="s" s="3">
        <v>42</v>
      </c>
      <c r="B16" t="s" s="3">
        <v>43</v>
      </c>
      <c r="C16" s="4">
        <v>0.0248691752874649</v>
      </c>
      <c r="D16" s="4">
        <v>0.0074913972733804</v>
      </c>
      <c r="E16" s="4">
        <f>C16-D16</f>
        <v>0.0173777780140845</v>
      </c>
      <c r="F16" s="4">
        <f>C16+D16</f>
        <v>0.0323605725608453</v>
      </c>
      <c r="G16" s="5"/>
      <c r="H16" s="5"/>
      <c r="I16" s="5"/>
      <c r="J16" s="5"/>
      <c r="K16" s="4">
        <v>0.0248603098751439</v>
      </c>
      <c r="L16" s="4">
        <v>0.00748850035719634</v>
      </c>
      <c r="M16" s="4">
        <f>K16-L16</f>
        <v>0.0173718095179476</v>
      </c>
      <c r="N16" s="4">
        <f>K16+L16</f>
        <v>0.0323488102323402</v>
      </c>
    </row>
    <row r="17" ht="16" customHeight="1">
      <c r="A17" t="s" s="3">
        <v>44</v>
      </c>
      <c r="B17" t="s" s="3">
        <v>45</v>
      </c>
      <c r="C17" s="4">
        <v>0.0275272873281393</v>
      </c>
      <c r="D17" s="4">
        <v>0.0089462794512146</v>
      </c>
      <c r="E17" s="4">
        <f>C17-D17</f>
        <v>0.0185810078769247</v>
      </c>
      <c r="F17" s="4">
        <f>C17+D17</f>
        <v>0.0364735667793539</v>
      </c>
      <c r="G17" s="5"/>
      <c r="H17" s="5"/>
      <c r="I17" s="5"/>
      <c r="J17" s="5"/>
      <c r="K17" s="4">
        <v>0.0272135234245767</v>
      </c>
      <c r="L17" s="4">
        <v>0.008856495983749921</v>
      </c>
      <c r="M17" s="4">
        <f>K17-L17</f>
        <v>0.0183570274408268</v>
      </c>
      <c r="N17" s="4">
        <f>K17+L17</f>
        <v>0.0360700194083266</v>
      </c>
    </row>
    <row r="18" ht="16" customHeight="1">
      <c r="A18" t="s" s="3">
        <v>46</v>
      </c>
      <c r="B18" t="s" s="3">
        <v>47</v>
      </c>
      <c r="C18" s="4">
        <v>0.03041140414387</v>
      </c>
      <c r="D18" s="4">
        <v>0.00902813237391115</v>
      </c>
      <c r="E18" s="4">
        <f>C18-D18</f>
        <v>0.0213832717699589</v>
      </c>
      <c r="F18" s="4">
        <f>C18+D18</f>
        <v>0.0394395365177812</v>
      </c>
      <c r="G18" s="5"/>
      <c r="H18" s="5"/>
      <c r="I18" s="5"/>
      <c r="J18" s="5"/>
      <c r="K18" s="4">
        <v>0.0282064886420575</v>
      </c>
      <c r="L18" s="4">
        <v>0.00878376658357059</v>
      </c>
      <c r="M18" s="4">
        <f>K18-L18</f>
        <v>0.0194227220584869</v>
      </c>
      <c r="N18" s="4">
        <f>K18+L18</f>
        <v>0.0369902552256281</v>
      </c>
    </row>
    <row r="19" ht="16" customHeight="1">
      <c r="A19" t="s" s="3">
        <v>48</v>
      </c>
      <c r="B19" t="s" s="3">
        <v>49</v>
      </c>
      <c r="C19" s="4">
        <v>0.00167769568643506</v>
      </c>
      <c r="D19" s="4">
        <v>0.00517550532979777</v>
      </c>
      <c r="E19" s="4">
        <f>C19-D19</f>
        <v>-0.00349780964336271</v>
      </c>
      <c r="F19" s="4">
        <f>C19+D19</f>
        <v>0.00685320101623283</v>
      </c>
      <c r="G19" s="5"/>
      <c r="H19" s="5"/>
      <c r="I19" s="5"/>
      <c r="J19" s="5"/>
      <c r="K19" s="4">
        <v>0.0291916309417495</v>
      </c>
      <c r="L19" s="4">
        <v>0.00706498360646918</v>
      </c>
      <c r="M19" s="4">
        <f>K19-L19</f>
        <v>0.0221266473352803</v>
      </c>
      <c r="N19" s="4">
        <f>K19+L19</f>
        <v>0.0362566145482187</v>
      </c>
    </row>
    <row r="20" ht="16" customHeight="1">
      <c r="A20" t="s" s="3">
        <v>50</v>
      </c>
      <c r="B20" t="s" s="3">
        <v>51</v>
      </c>
      <c r="C20" s="4">
        <v>0.0221235210187329</v>
      </c>
      <c r="D20" s="4">
        <v>0.008553090802724201</v>
      </c>
      <c r="E20" s="4">
        <f>C20-D20</f>
        <v>0.0135704302160087</v>
      </c>
      <c r="F20" s="4">
        <f>C20+D20</f>
        <v>0.0306766118214571</v>
      </c>
      <c r="G20" s="4">
        <v>0.09144423086259169</v>
      </c>
      <c r="H20" s="4">
        <v>0.021735430933546</v>
      </c>
      <c r="I20" s="4">
        <f>G20-H20</f>
        <v>0.0697087999290457</v>
      </c>
      <c r="J20" s="4">
        <f>G20+H20</f>
        <v>0.113179661796138</v>
      </c>
      <c r="K20" s="4">
        <v>0.035642856081174</v>
      </c>
      <c r="L20" s="4">
        <v>0.009730212486827721</v>
      </c>
      <c r="M20" s="4">
        <f>K20-L20</f>
        <v>0.0259126435943463</v>
      </c>
      <c r="N20" s="4">
        <f>K20+L20</f>
        <v>0.0453730685680017</v>
      </c>
    </row>
    <row r="21" ht="16" customHeight="1">
      <c r="A21" t="s" s="3">
        <v>52</v>
      </c>
      <c r="B21" t="s" s="3">
        <v>53</v>
      </c>
      <c r="C21" s="4">
        <v>0.0327065586477224</v>
      </c>
      <c r="D21" s="4">
        <v>0.00943569697287114</v>
      </c>
      <c r="E21" s="4">
        <f>C21-D21</f>
        <v>0.0232708616748513</v>
      </c>
      <c r="F21" s="4">
        <f>C21+D21</f>
        <v>0.0421422556205935</v>
      </c>
      <c r="G21" s="5"/>
      <c r="H21" s="5"/>
      <c r="I21" s="5"/>
      <c r="J21" s="5"/>
      <c r="K21" s="4">
        <v>0.0365087114482792</v>
      </c>
      <c r="L21" s="4">
        <v>0.00986368847613385</v>
      </c>
      <c r="M21" s="4">
        <f>K21-L21</f>
        <v>0.0266450229721454</v>
      </c>
      <c r="N21" s="4">
        <f>K21+L21</f>
        <v>0.0463723999244131</v>
      </c>
    </row>
    <row r="22" ht="16" customHeight="1">
      <c r="A22" t="s" s="3">
        <v>54</v>
      </c>
      <c r="B22" t="s" s="3">
        <v>55</v>
      </c>
      <c r="C22" s="4">
        <v>0.047615054001765</v>
      </c>
      <c r="D22" s="4">
        <v>0.009830459629833199</v>
      </c>
      <c r="E22" s="4">
        <f>C22-D22</f>
        <v>0.0377845943719318</v>
      </c>
      <c r="F22" s="4">
        <f>C22+D22</f>
        <v>0.0574455136315982</v>
      </c>
      <c r="G22" s="5"/>
      <c r="H22" s="5"/>
      <c r="I22" s="5"/>
      <c r="J22" s="5"/>
      <c r="K22" s="4">
        <v>0.0384238691402014</v>
      </c>
      <c r="L22" s="4">
        <v>0.00970282156515744</v>
      </c>
      <c r="M22" s="4">
        <f>K22-L22</f>
        <v>0.028721047575044</v>
      </c>
      <c r="N22" s="4">
        <f>K22+L22</f>
        <v>0.0481266907053588</v>
      </c>
    </row>
    <row r="23" ht="16" customHeight="1">
      <c r="A23" t="s" s="3">
        <v>56</v>
      </c>
      <c r="B23" t="s" s="3">
        <v>57</v>
      </c>
      <c r="C23" s="4">
        <v>0.037350942891905</v>
      </c>
      <c r="D23" s="4">
        <v>0.00949259566289935</v>
      </c>
      <c r="E23" s="4">
        <f>C23-D23</f>
        <v>0.0278583472290057</v>
      </c>
      <c r="F23" s="4">
        <f>C23+D23</f>
        <v>0.0468435385548044</v>
      </c>
      <c r="G23" s="4">
        <v>0.103443093288354</v>
      </c>
      <c r="H23" s="4">
        <v>0.0239873258238748</v>
      </c>
      <c r="I23" s="4">
        <f>G23-H23</f>
        <v>0.0794557674644792</v>
      </c>
      <c r="J23" s="4">
        <f>G23+H23</f>
        <v>0.127430419112229</v>
      </c>
      <c r="K23" s="4">
        <v>0.0458700685119972</v>
      </c>
      <c r="L23" s="4">
        <v>0.0105032218907242</v>
      </c>
      <c r="M23" s="4">
        <f>K23-L23</f>
        <v>0.035366846621273</v>
      </c>
      <c r="N23" s="4">
        <f>K23+L23</f>
        <v>0.0563732904027214</v>
      </c>
    </row>
    <row r="24" ht="16" customHeight="1">
      <c r="A24" t="s" s="3">
        <v>58</v>
      </c>
      <c r="B24" t="s" s="3">
        <v>59</v>
      </c>
      <c r="C24" s="4">
        <v>0.0234276317702996</v>
      </c>
      <c r="D24" s="4">
        <v>0.00561986057696314</v>
      </c>
      <c r="E24" s="4">
        <f>C24-D24</f>
        <v>0.0178077711933365</v>
      </c>
      <c r="F24" s="4">
        <f>C24+D24</f>
        <v>0.0290474923472627</v>
      </c>
      <c r="G24" s="4">
        <v>0.142595830954638</v>
      </c>
      <c r="H24" s="4">
        <v>0.0313702279244003</v>
      </c>
      <c r="I24" s="4">
        <f>G24-H24</f>
        <v>0.111225603030238</v>
      </c>
      <c r="J24" s="4">
        <f>G24+H24</f>
        <v>0.173966058879038</v>
      </c>
      <c r="K24" s="4">
        <v>0.0502640479236684</v>
      </c>
      <c r="L24" s="4">
        <v>0.009713111300745481</v>
      </c>
      <c r="M24" s="4">
        <f>K24-L24</f>
        <v>0.0405509366229229</v>
      </c>
      <c r="N24" s="4">
        <f>K24+L24</f>
        <v>0.0599771592244139</v>
      </c>
    </row>
    <row r="25" ht="16" customHeight="1">
      <c r="A25" t="s" s="3">
        <v>60</v>
      </c>
      <c r="B25" t="s" s="3">
        <v>61</v>
      </c>
      <c r="C25" s="4">
        <v>0.0365271406890889</v>
      </c>
      <c r="D25" s="4">
        <v>0.00889584484766731</v>
      </c>
      <c r="E25" s="4">
        <f>C25-D25</f>
        <v>0.0276312958414216</v>
      </c>
      <c r="F25" s="4">
        <f>C25+D25</f>
        <v>0.0454229855367562</v>
      </c>
      <c r="G25" s="4">
        <v>0.108699118628687</v>
      </c>
      <c r="H25" s="4">
        <v>0.0198688003234331</v>
      </c>
      <c r="I25" s="4">
        <f>G25-H25</f>
        <v>0.0888303183052539</v>
      </c>
      <c r="J25" s="4">
        <f>G25+H25</f>
        <v>0.12856791895212</v>
      </c>
      <c r="K25" s="4">
        <v>0.0514274149450868</v>
      </c>
      <c r="L25" s="4">
        <v>0.00994510734398942</v>
      </c>
      <c r="M25" s="4">
        <f>K25-L25</f>
        <v>0.0414823076010974</v>
      </c>
      <c r="N25" s="4">
        <f>K25+L25</f>
        <v>0.0613725222890762</v>
      </c>
    </row>
    <row r="26" ht="16" customHeight="1">
      <c r="A26" t="s" s="3">
        <v>62</v>
      </c>
      <c r="B26" t="s" s="3">
        <v>63</v>
      </c>
      <c r="C26" s="4">
        <v>0.0438941744293705</v>
      </c>
      <c r="D26" s="4">
        <v>0.0124932441381878</v>
      </c>
      <c r="E26" s="4">
        <f>C26-D26</f>
        <v>0.0314009302911827</v>
      </c>
      <c r="F26" s="4">
        <f>C26+D26</f>
        <v>0.0563874185675583</v>
      </c>
      <c r="G26" s="4">
        <v>0.166505457367497</v>
      </c>
      <c r="H26" s="4">
        <v>0.0242209635693195</v>
      </c>
      <c r="I26" s="4">
        <f>G26-H26</f>
        <v>0.142284493798178</v>
      </c>
      <c r="J26" s="4">
        <f>G26+H26</f>
        <v>0.190726420936817</v>
      </c>
      <c r="K26" s="4">
        <v>0.0554772948157115</v>
      </c>
      <c r="L26" s="4">
        <v>0.0123306839646398</v>
      </c>
      <c r="M26" s="4">
        <f>K26-L26</f>
        <v>0.0431466108510717</v>
      </c>
      <c r="N26" s="4">
        <f>K26+L26</f>
        <v>0.0678079787803513</v>
      </c>
    </row>
    <row r="27" ht="16" customHeight="1">
      <c r="A27" t="s" s="3">
        <v>64</v>
      </c>
      <c r="B27" t="s" s="3">
        <v>65</v>
      </c>
      <c r="C27" s="4">
        <v>0.0536228701639959</v>
      </c>
      <c r="D27" s="4">
        <v>0.0111882981913346</v>
      </c>
      <c r="E27" s="4">
        <f>C27-D27</f>
        <v>0.0424345719726613</v>
      </c>
      <c r="F27" s="4">
        <f>C27+D27</f>
        <v>0.0648111683553305</v>
      </c>
      <c r="G27" s="5"/>
      <c r="H27" s="5"/>
      <c r="I27" s="5"/>
      <c r="J27" s="5"/>
      <c r="K27" s="4">
        <v>0.0591323082175203</v>
      </c>
      <c r="L27" s="4">
        <v>0.0114714295883878</v>
      </c>
      <c r="M27" s="4">
        <f>K27-L27</f>
        <v>0.0476608786291325</v>
      </c>
      <c r="N27" s="4">
        <f>K27+L27</f>
        <v>0.0706037378059081</v>
      </c>
    </row>
    <row r="28" ht="16" customHeight="1">
      <c r="A28" t="s" s="3">
        <v>66</v>
      </c>
      <c r="B28" t="s" s="3">
        <v>67</v>
      </c>
      <c r="C28" s="4">
        <v>0.0469843761060383</v>
      </c>
      <c r="D28" s="4">
        <v>0.008471807017171651</v>
      </c>
      <c r="E28" s="4">
        <f>C28-D28</f>
        <v>0.0385125690888667</v>
      </c>
      <c r="F28" s="4">
        <f>C28+D28</f>
        <v>0.05545618312321</v>
      </c>
      <c r="G28" s="5"/>
      <c r="H28" s="5"/>
      <c r="I28" s="5"/>
      <c r="J28" s="5"/>
      <c r="K28" s="4">
        <v>0.0598495646685552</v>
      </c>
      <c r="L28" s="4">
        <v>0.0095002363301619</v>
      </c>
      <c r="M28" s="4">
        <f>K28-L28</f>
        <v>0.0503493283383933</v>
      </c>
      <c r="N28" s="4">
        <f>K28+L28</f>
        <v>0.0693498009987171</v>
      </c>
    </row>
    <row r="29" ht="16" customHeight="1">
      <c r="A29" t="s" s="3">
        <v>68</v>
      </c>
      <c r="B29" t="s" s="3">
        <v>69</v>
      </c>
      <c r="C29" s="4">
        <v>0.0464365739233094</v>
      </c>
      <c r="D29" s="4">
        <v>0.0100881865948986</v>
      </c>
      <c r="E29" s="4">
        <f>C29-D29</f>
        <v>0.0363483873284108</v>
      </c>
      <c r="F29" s="4">
        <f>C29+D29</f>
        <v>0.056524760518208</v>
      </c>
      <c r="G29" s="4">
        <v>0.165607513047846</v>
      </c>
      <c r="H29" s="4">
        <v>0.0285580223506688</v>
      </c>
      <c r="I29" s="4">
        <f>G29-H29</f>
        <v>0.137049490697177</v>
      </c>
      <c r="J29" s="4">
        <f>G29+H29</f>
        <v>0.194165535398515</v>
      </c>
      <c r="K29" s="4">
        <v>0.0621544538610475</v>
      </c>
      <c r="L29" s="4">
        <v>0.0110163944611575</v>
      </c>
      <c r="M29" s="4">
        <f>K29-L29</f>
        <v>0.05113805939989</v>
      </c>
      <c r="N29" s="4">
        <f>K29+L29</f>
        <v>0.073170848322205</v>
      </c>
    </row>
    <row r="30" ht="16" customHeight="1">
      <c r="A30" t="s" s="3">
        <v>70</v>
      </c>
      <c r="B30" t="s" s="3">
        <v>71</v>
      </c>
      <c r="C30" s="4">
        <v>0.0450849437171776</v>
      </c>
      <c r="D30" s="4">
        <v>0.0091673660692469</v>
      </c>
      <c r="E30" s="4">
        <f>C30-D30</f>
        <v>0.0359175776479307</v>
      </c>
      <c r="F30" s="4">
        <f>C30+D30</f>
        <v>0.0542523097864245</v>
      </c>
      <c r="G30" s="4">
        <v>0.393355859798371</v>
      </c>
      <c r="H30" s="4">
        <v>0.0489784460910128</v>
      </c>
      <c r="I30" s="4">
        <f>G30-H30</f>
        <v>0.344377413707358</v>
      </c>
      <c r="J30" s="4">
        <f>G30+H30</f>
        <v>0.442334305889384</v>
      </c>
      <c r="K30" s="4">
        <v>0.06562243634999861</v>
      </c>
      <c r="L30" s="4">
        <v>0.0120437528517602</v>
      </c>
      <c r="M30" s="4">
        <f>K30-L30</f>
        <v>0.0535786834982384</v>
      </c>
      <c r="N30" s="4">
        <f>K30+L30</f>
        <v>0.0776661892017588</v>
      </c>
    </row>
    <row r="31" ht="16" customHeight="1">
      <c r="A31" t="s" s="3">
        <v>72</v>
      </c>
      <c r="B31" t="s" s="3">
        <v>73</v>
      </c>
      <c r="C31" s="4">
        <v>0.06742659424240691</v>
      </c>
      <c r="D31" s="4">
        <v>0.009499927282174841</v>
      </c>
      <c r="E31" s="4">
        <f>C31-D31</f>
        <v>0.0579266669602321</v>
      </c>
      <c r="F31" s="4">
        <f>C31+D31</f>
        <v>0.0769265215245817</v>
      </c>
      <c r="G31" s="5"/>
      <c r="H31" s="5"/>
      <c r="I31" s="5"/>
      <c r="J31" s="5"/>
      <c r="K31" s="4">
        <v>0.0677516376439922</v>
      </c>
      <c r="L31" s="4">
        <v>0.00952730823346634</v>
      </c>
      <c r="M31" s="4">
        <f>K31-L31</f>
        <v>0.0582243294105259</v>
      </c>
      <c r="N31" s="4">
        <f>K31+L31</f>
        <v>0.0772789458774585</v>
      </c>
    </row>
    <row r="32" ht="16" customHeight="1">
      <c r="A32" t="s" s="3">
        <v>74</v>
      </c>
      <c r="B32" t="s" s="3">
        <v>75</v>
      </c>
      <c r="C32" s="4">
        <v>0.0434761658370612</v>
      </c>
      <c r="D32" s="4">
        <v>0.008747228920626149</v>
      </c>
      <c r="E32" s="4">
        <f>C32-D32</f>
        <v>0.0347289369164351</v>
      </c>
      <c r="F32" s="4">
        <f>C32+D32</f>
        <v>0.0522233947576874</v>
      </c>
      <c r="G32" s="5"/>
      <c r="H32" s="5"/>
      <c r="I32" s="5"/>
      <c r="J32" s="5"/>
      <c r="K32" s="4">
        <v>0.0768985140368965</v>
      </c>
      <c r="L32" s="4">
        <v>0.0172926968411261</v>
      </c>
      <c r="M32" s="4">
        <f>K32-L32</f>
        <v>0.0596058171957704</v>
      </c>
      <c r="N32" s="4">
        <f>K32+L32</f>
        <v>0.0941912108780226</v>
      </c>
    </row>
    <row r="33" ht="16" customHeight="1">
      <c r="A33" t="s" s="3">
        <v>76</v>
      </c>
      <c r="B33" t="s" s="3">
        <v>77</v>
      </c>
      <c r="C33" s="4">
        <v>0.0458029696280928</v>
      </c>
      <c r="D33" s="4">
        <v>0.00738549554192591</v>
      </c>
      <c r="E33" s="4">
        <f>C33-D33</f>
        <v>0.0384174740861669</v>
      </c>
      <c r="F33" s="4">
        <f>C33+D33</f>
        <v>0.0531884651700187</v>
      </c>
      <c r="G33" s="4">
        <v>0.402118539398297</v>
      </c>
      <c r="H33" s="4">
        <v>0.0517153037999286</v>
      </c>
      <c r="I33" s="4">
        <f>G33-H33</f>
        <v>0.350403235598368</v>
      </c>
      <c r="J33" s="4">
        <f>G33+H33</f>
        <v>0.453833843198226</v>
      </c>
      <c r="K33" s="4">
        <v>0.0855894069265075</v>
      </c>
      <c r="L33" s="4">
        <v>0.0153353074914922</v>
      </c>
      <c r="M33" s="4">
        <f>K33-L33</f>
        <v>0.0702540994350153</v>
      </c>
      <c r="N33" s="4">
        <f>K33+L33</f>
        <v>0.100924714418</v>
      </c>
    </row>
    <row r="34" ht="16" customHeight="1">
      <c r="A34" t="s" s="3">
        <v>78</v>
      </c>
      <c r="B34" t="s" s="3">
        <v>79</v>
      </c>
      <c r="C34" s="4">
        <v>0.0340729738096869</v>
      </c>
      <c r="D34" s="4">
        <v>0.00790380974300516</v>
      </c>
      <c r="E34" s="4">
        <f>C34-D34</f>
        <v>0.0261691640666817</v>
      </c>
      <c r="F34" s="4">
        <f>C34+D34</f>
        <v>0.0419767835526921</v>
      </c>
      <c r="G34" s="4">
        <v>0.397407266216042</v>
      </c>
      <c r="H34" s="4">
        <v>0.0500135083171409</v>
      </c>
      <c r="I34" s="4">
        <f>G34-H34</f>
        <v>0.347393757898901</v>
      </c>
      <c r="J34" s="4">
        <f>G34+H34</f>
        <v>0.447420774533183</v>
      </c>
      <c r="K34" s="4">
        <v>0.0955465733866966</v>
      </c>
      <c r="L34" s="4">
        <v>0.013088056741547</v>
      </c>
      <c r="M34" s="4">
        <f>K34-L34</f>
        <v>0.0824585166451496</v>
      </c>
      <c r="N34" s="4">
        <f>K34+L34</f>
        <v>0.108634630128244</v>
      </c>
    </row>
    <row r="35" ht="16" customHeight="1">
      <c r="A35" t="s" s="3">
        <v>80</v>
      </c>
      <c r="B35" t="s" s="3">
        <v>81</v>
      </c>
      <c r="C35" s="4">
        <v>0.0382146555540143</v>
      </c>
      <c r="D35" s="4">
        <v>0.00818724394247221</v>
      </c>
      <c r="E35" s="4">
        <f>C35-D35</f>
        <v>0.0300274116115421</v>
      </c>
      <c r="F35" s="4">
        <f>C35+D35</f>
        <v>0.0464018994964865</v>
      </c>
      <c r="G35" s="4">
        <v>0.134483176415348</v>
      </c>
      <c r="H35" s="4">
        <v>0.0231672320633468</v>
      </c>
      <c r="I35" s="4">
        <f>G35-H35</f>
        <v>0.111315944352001</v>
      </c>
      <c r="J35" s="4">
        <f>G35+H35</f>
        <v>0.157650408478695</v>
      </c>
      <c r="K35" s="4">
        <v>0.104389064281649</v>
      </c>
      <c r="L35" s="4">
        <v>0.0181560322693869</v>
      </c>
      <c r="M35" s="4">
        <f>K35-L35</f>
        <v>0.0862330320122621</v>
      </c>
      <c r="N35" s="4">
        <f>K35+L35</f>
        <v>0.122545096551036</v>
      </c>
    </row>
    <row r="36" ht="16" customHeight="1">
      <c r="A36" t="s" s="3">
        <v>82</v>
      </c>
      <c r="B36" t="s" s="3">
        <v>83</v>
      </c>
      <c r="C36" s="4">
        <v>0.020199803349985</v>
      </c>
      <c r="D36" s="4">
        <v>0.0121977675344642</v>
      </c>
      <c r="E36" s="4">
        <f>C36-D36</f>
        <v>0.0080020358155208</v>
      </c>
      <c r="F36" s="4">
        <f>C36+D36</f>
        <v>0.0323975708844492</v>
      </c>
      <c r="G36" s="4">
        <v>0.204648552247759</v>
      </c>
      <c r="H36" s="4">
        <v>0.0335872146661604</v>
      </c>
      <c r="I36" s="4">
        <f>G36-H36</f>
        <v>0.171061337581599</v>
      </c>
      <c r="J36" s="4">
        <f>G36+H36</f>
        <v>0.238235766913919</v>
      </c>
      <c r="K36" s="4">
        <v>0.126028020218217</v>
      </c>
      <c r="L36" s="4">
        <v>0.0221230339398741</v>
      </c>
      <c r="M36" s="4">
        <f>K36-L36</f>
        <v>0.103904986278343</v>
      </c>
      <c r="N36" s="4">
        <f>K36+L36</f>
        <v>0.148151054158091</v>
      </c>
    </row>
    <row r="37" ht="16" customHeight="1">
      <c r="A37" t="s" s="3">
        <v>84</v>
      </c>
      <c r="B37" t="s" s="3">
        <v>85</v>
      </c>
      <c r="C37" s="4">
        <v>0.0593858045594578</v>
      </c>
      <c r="D37" s="4">
        <v>0.0114294081491746</v>
      </c>
      <c r="E37" s="4">
        <f>C37-D37</f>
        <v>0.0479563964102832</v>
      </c>
      <c r="F37" s="4">
        <f>C37+D37</f>
        <v>0.07081521270863241</v>
      </c>
      <c r="G37" s="5"/>
      <c r="H37" s="5"/>
      <c r="I37" s="5"/>
      <c r="J37" s="5"/>
      <c r="K37" s="4">
        <v>0.129360235534306</v>
      </c>
      <c r="L37" s="4">
        <v>0.0185871159402665</v>
      </c>
      <c r="M37" s="4">
        <f>K37-L37</f>
        <v>0.11077311959404</v>
      </c>
      <c r="N37" s="4">
        <f>K37+L37</f>
        <v>0.147947351474573</v>
      </c>
    </row>
    <row r="38" ht="16" customHeight="1">
      <c r="A38" t="s" s="3">
        <v>86</v>
      </c>
      <c r="B38" t="s" s="3">
        <v>87</v>
      </c>
      <c r="C38" s="4">
        <v>0.0194893479629336</v>
      </c>
      <c r="D38" s="4">
        <v>0.0121335380295614</v>
      </c>
      <c r="E38" s="4">
        <f>C38-D38</f>
        <v>0.0073558099333722</v>
      </c>
      <c r="F38" s="4">
        <f>C38+D38</f>
        <v>0.031622885992495</v>
      </c>
      <c r="G38" s="4">
        <v>0.499680297038061</v>
      </c>
      <c r="H38" s="4">
        <v>0.106373611114106</v>
      </c>
      <c r="I38" s="4">
        <f>G38-H38</f>
        <v>0.393306685923955</v>
      </c>
      <c r="J38" s="4">
        <f>G38+H38</f>
        <v>0.606053908152167</v>
      </c>
      <c r="K38" s="4">
        <v>0.149760669487983</v>
      </c>
      <c r="L38" s="4">
        <v>0.0371408196316556</v>
      </c>
      <c r="M38" s="4">
        <f>K38-L38</f>
        <v>0.112619849856327</v>
      </c>
      <c r="N38" s="4">
        <f>K38+L38</f>
        <v>0.186901489119639</v>
      </c>
    </row>
    <row r="39" ht="16" customHeight="1">
      <c r="A39" t="s" s="3">
        <v>88</v>
      </c>
      <c r="B39" t="s" s="3">
        <v>89</v>
      </c>
      <c r="C39" s="4">
        <v>0.0429705461795194</v>
      </c>
      <c r="D39" s="4">
        <v>0.0072523797263463</v>
      </c>
      <c r="E39" s="4">
        <f>C39-D39</f>
        <v>0.0357181664531731</v>
      </c>
      <c r="F39" s="4">
        <f>C39+D39</f>
        <v>0.0502229259058657</v>
      </c>
      <c r="G39" s="4">
        <v>0.182078779334552</v>
      </c>
      <c r="H39" s="4">
        <v>0.0408134899540848</v>
      </c>
      <c r="I39" s="4">
        <f>G39-H39</f>
        <v>0.141265289380467</v>
      </c>
      <c r="J39" s="4">
        <f>G39+H39</f>
        <v>0.222892269288637</v>
      </c>
      <c r="K39" s="4">
        <v>0.150424458536181</v>
      </c>
      <c r="L39" s="4">
        <v>0.0331926249339542</v>
      </c>
      <c r="M39" s="4">
        <f>K39-L39</f>
        <v>0.117231833602227</v>
      </c>
      <c r="N39" s="4">
        <f>K39+L39</f>
        <v>0.183617083470135</v>
      </c>
    </row>
    <row r="40" ht="16" customHeight="1">
      <c r="A40" t="s" s="3">
        <v>90</v>
      </c>
      <c r="B40" t="s" s="3">
        <v>91</v>
      </c>
      <c r="C40" s="4">
        <v>0.0686266853242818</v>
      </c>
      <c r="D40" s="4">
        <v>0.0124652764493547</v>
      </c>
      <c r="E40" s="4">
        <f>C40-D40</f>
        <v>0.0561614088749271</v>
      </c>
      <c r="F40" s="4">
        <f>C40+D40</f>
        <v>0.08109196177363651</v>
      </c>
      <c r="G40" s="4">
        <v>0.351993552898486</v>
      </c>
      <c r="H40" s="4">
        <v>0.0437566150586985</v>
      </c>
      <c r="I40" s="4">
        <f>G40-H40</f>
        <v>0.308236937839788</v>
      </c>
      <c r="J40" s="4">
        <f>G40+H40</f>
        <v>0.395750167957185</v>
      </c>
      <c r="K40" s="4">
        <v>0.155575881628533</v>
      </c>
      <c r="L40" s="4">
        <v>0.0221083625054136</v>
      </c>
      <c r="M40" s="4">
        <f>K40-L40</f>
        <v>0.133467519123119</v>
      </c>
      <c r="N40" s="4">
        <f>K40+L40</f>
        <v>0.177684244133947</v>
      </c>
    </row>
    <row r="41" ht="16" customHeight="1">
      <c r="A41" t="s" s="3">
        <v>92</v>
      </c>
      <c r="B41" t="s" s="3">
        <v>93</v>
      </c>
      <c r="C41" s="4">
        <v>0.110072348723402</v>
      </c>
      <c r="D41" s="4">
        <v>0.019834303848013</v>
      </c>
      <c r="E41" s="4">
        <f>C41-D41</f>
        <v>0.090238044875389</v>
      </c>
      <c r="F41" s="4">
        <f>C41+D41</f>
        <v>0.129906652571415</v>
      </c>
      <c r="G41" s="4">
        <v>0.24402233562487</v>
      </c>
      <c r="H41" s="4">
        <v>0.0417981339613703</v>
      </c>
      <c r="I41" s="4">
        <f>G41-H41</f>
        <v>0.2022242016635</v>
      </c>
      <c r="J41" s="4">
        <f>G41+H41</f>
        <v>0.28582046958624</v>
      </c>
      <c r="K41" s="4">
        <v>0.193675449733006</v>
      </c>
      <c r="L41" s="4">
        <v>0.0327319684340558</v>
      </c>
      <c r="M41" s="4">
        <f>K41-L41</f>
        <v>0.16094348129895</v>
      </c>
      <c r="N41" s="4">
        <f>K41+L41</f>
        <v>0.226407418167062</v>
      </c>
    </row>
    <row r="42" ht="16" customHeight="1">
      <c r="A42" t="s" s="3">
        <v>94</v>
      </c>
      <c r="B42" t="s" s="3">
        <v>95</v>
      </c>
      <c r="C42" s="4">
        <v>0.0440666589335168</v>
      </c>
      <c r="D42" s="4">
        <v>0.00742557468230789</v>
      </c>
      <c r="E42" s="4">
        <f>C42-D42</f>
        <v>0.0366410842512089</v>
      </c>
      <c r="F42" s="4">
        <f>C42+D42</f>
        <v>0.0514922336158247</v>
      </c>
      <c r="G42" s="4">
        <v>0.401632526577138</v>
      </c>
      <c r="H42" s="4">
        <v>0.0518116433968037</v>
      </c>
      <c r="I42" s="4">
        <f>G42-H42</f>
        <v>0.349820883180334</v>
      </c>
      <c r="J42" s="4">
        <f>G42+H42</f>
        <v>0.453444169973942</v>
      </c>
      <c r="K42" s="4">
        <v>0.198976516287425</v>
      </c>
      <c r="L42" s="4">
        <v>0.0299662386627983</v>
      </c>
      <c r="M42" s="4">
        <f>K42-L42</f>
        <v>0.169010277624627</v>
      </c>
      <c r="N42" s="4">
        <f>K42+L42</f>
        <v>0.228942754950223</v>
      </c>
    </row>
    <row r="43" ht="16" customHeight="1">
      <c r="A43" t="s" s="3">
        <v>96</v>
      </c>
      <c r="B43" t="s" s="3">
        <v>97</v>
      </c>
      <c r="C43" s="4">
        <v>0.119446831308732</v>
      </c>
      <c r="D43" s="4">
        <v>0.0169791585575428</v>
      </c>
      <c r="E43" s="4">
        <f>C43-D43</f>
        <v>0.102467672751189</v>
      </c>
      <c r="F43" s="4">
        <f>C43+D43</f>
        <v>0.136425989866275</v>
      </c>
      <c r="G43" s="5"/>
      <c r="H43" s="5"/>
      <c r="I43" s="5"/>
      <c r="J43" s="5"/>
      <c r="K43" s="4">
        <v>0.235557681630712</v>
      </c>
      <c r="L43" s="4">
        <v>0.0631354657258197</v>
      </c>
      <c r="M43" s="4">
        <f>K43-L43</f>
        <v>0.172422215904892</v>
      </c>
      <c r="N43" s="4">
        <f>K43+L43</f>
        <v>0.298693147356532</v>
      </c>
    </row>
    <row r="44" ht="16" customHeight="1">
      <c r="A44" t="s" s="3">
        <v>98</v>
      </c>
      <c r="B44" t="s" s="3">
        <v>99</v>
      </c>
      <c r="C44" s="4">
        <v>0.0027368300365431</v>
      </c>
      <c r="D44" s="4">
        <v>0.008396033197197931</v>
      </c>
      <c r="E44" s="4">
        <f>C44-D44</f>
        <v>-0.00565920316065483</v>
      </c>
      <c r="F44" s="4">
        <f>C44+D44</f>
        <v>0.011132863233741</v>
      </c>
      <c r="G44" s="5"/>
      <c r="H44" s="5"/>
      <c r="I44" s="5"/>
      <c r="J44" s="5"/>
      <c r="K44" s="5"/>
      <c r="L44" s="5"/>
      <c r="M44" s="5"/>
      <c r="N44" s="5"/>
    </row>
    <row r="45" ht="16" customHeight="1">
      <c r="A45" t="s" s="3">
        <v>100</v>
      </c>
      <c r="B45" t="s" s="3">
        <v>101</v>
      </c>
      <c r="C45" s="4">
        <v>0.0329100485195017</v>
      </c>
      <c r="D45" s="4">
        <v>0.00729247400717576</v>
      </c>
      <c r="E45" s="4">
        <f>C45-D45</f>
        <v>0.0256175745123259</v>
      </c>
      <c r="F45" s="4">
        <f>C45+D45</f>
        <v>0.0402025225266775</v>
      </c>
      <c r="G45" s="5"/>
      <c r="H45" s="5"/>
      <c r="I45" s="5"/>
      <c r="J45" s="5"/>
      <c r="K45" s="5"/>
      <c r="L45" s="5"/>
      <c r="M45" s="5"/>
      <c r="N45" s="5"/>
    </row>
    <row r="46" ht="16" customHeight="1">
      <c r="A46" t="s" s="3">
        <v>102</v>
      </c>
      <c r="B46" t="s" s="3">
        <v>103</v>
      </c>
      <c r="C46" s="4">
        <v>0.016368387512882</v>
      </c>
      <c r="D46" s="4">
        <v>0.00708225977397629</v>
      </c>
      <c r="E46" s="4">
        <f>C46-D46</f>
        <v>0.009286127738905711</v>
      </c>
      <c r="F46" s="4">
        <f>C46+D46</f>
        <v>0.0234506472868583</v>
      </c>
      <c r="G46" s="5"/>
      <c r="H46" s="5"/>
      <c r="I46" s="5"/>
      <c r="J46" s="5"/>
      <c r="K46" s="5"/>
      <c r="L46" s="5"/>
      <c r="M46" s="5"/>
      <c r="N46" s="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