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<sst xmlns="http://schemas.openxmlformats.org/spreadsheetml/2006/main" uniqueCount="104">
  <si>
    <t>NACE</t>
  </si>
  <si>
    <t>Sector</t>
  </si>
  <si>
    <t>Estimate Direct</t>
  </si>
  <si>
    <t>Direct Confi</t>
  </si>
  <si>
    <t>Direct Confi -</t>
  </si>
  <si>
    <t>Direct Confi +</t>
  </si>
  <si>
    <t>Estimate Indirect</t>
  </si>
  <si>
    <t>Indirect Confi</t>
  </si>
  <si>
    <t>Indirect Confi -</t>
  </si>
  <si>
    <t>Indirect Confi +</t>
  </si>
  <si>
    <t>Estimate Total</t>
  </si>
  <si>
    <t>Total Confi</t>
  </si>
  <si>
    <t>Total Confi -</t>
  </si>
  <si>
    <t>Total Confi +</t>
  </si>
  <si>
    <t>L68</t>
  </si>
  <si>
    <t>Real estate activities</t>
  </si>
  <si>
    <t>D35</t>
  </si>
  <si>
    <t>Electricity, gas (..)</t>
  </si>
  <si>
    <t>C10-C12</t>
  </si>
  <si>
    <t>Manuf. of food products (..)</t>
  </si>
  <si>
    <t>F</t>
  </si>
  <si>
    <t>Construction</t>
  </si>
  <si>
    <t>A01</t>
  </si>
  <si>
    <t>Crop &amp; animal production (..)</t>
  </si>
  <si>
    <t>E37-E39</t>
  </si>
  <si>
    <t>(..) Waste management services</t>
  </si>
  <si>
    <t>A03</t>
  </si>
  <si>
    <t>Fishing &amp; aquaculture</t>
  </si>
  <si>
    <t>A02</t>
  </si>
  <si>
    <t>Forestry &amp; logging</t>
  </si>
  <si>
    <t>C21</t>
  </si>
  <si>
    <t>Manuf. of (..) pharmaceutical products (..)</t>
  </si>
  <si>
    <t>C33</t>
  </si>
  <si>
    <t>Repair &amp; installation of machinery (..)</t>
  </si>
  <si>
    <t>C16</t>
  </si>
  <si>
    <t>Manuf. of wood (..)</t>
  </si>
  <si>
    <t>M73</t>
  </si>
  <si>
    <t>Advertising &amp; market research</t>
  </si>
  <si>
    <t>O84</t>
  </si>
  <si>
    <t>Public administration (..)</t>
  </si>
  <si>
    <t>M69_M70</t>
  </si>
  <si>
    <t>Legal &amp; accounting activities (..)</t>
  </si>
  <si>
    <t>G46</t>
  </si>
  <si>
    <t>Wholesale trade, exc. of motor vehicles (..)</t>
  </si>
  <si>
    <t>G47</t>
  </si>
  <si>
    <t>Retail trade, exc. of motor vehicles (..)</t>
  </si>
  <si>
    <t>M72</t>
  </si>
  <si>
    <t>Scientific research &amp; development</t>
  </si>
  <si>
    <t>M71</t>
  </si>
  <si>
    <t>Architectural &amp; engineering (..)</t>
  </si>
  <si>
    <t>C17</t>
  </si>
  <si>
    <t>Manuf. of paper (..)</t>
  </si>
  <si>
    <t>J62_J63</t>
  </si>
  <si>
    <t>Computer programming (..)</t>
  </si>
  <si>
    <t>B</t>
  </si>
  <si>
    <t>Mining &amp; quarrying</t>
  </si>
  <si>
    <t>M74_M75</t>
  </si>
  <si>
    <t>Other professional (..) activities (..)</t>
  </si>
  <si>
    <t>N</t>
  </si>
  <si>
    <t>Administrative (..) activities</t>
  </si>
  <si>
    <t>C20</t>
  </si>
  <si>
    <t>Manuf. of chemicals (..)</t>
  </si>
  <si>
    <t>C25</t>
  </si>
  <si>
    <t>Manuf. of fabricated metal products (..)</t>
  </si>
  <si>
    <t>C18</t>
  </si>
  <si>
    <t>(..) Reproduction of recorded media</t>
  </si>
  <si>
    <t>C28</t>
  </si>
  <si>
    <t>Manuf. of machinery &amp; equipment (..)</t>
  </si>
  <si>
    <t>C22</t>
  </si>
  <si>
    <t>Manuf. of rubber &amp; plastic products</t>
  </si>
  <si>
    <t>H52</t>
  </si>
  <si>
    <t>Warehousing (..)</t>
  </si>
  <si>
    <t>C24</t>
  </si>
  <si>
    <t>Manuf. of basic metals</t>
  </si>
  <si>
    <t>C19</t>
  </si>
  <si>
    <t>Manuf. of coke &amp; ref. petroleum (..)</t>
  </si>
  <si>
    <t>H50</t>
  </si>
  <si>
    <t>Water transport</t>
  </si>
  <si>
    <t>H49</t>
  </si>
  <si>
    <t>Land transport &amp; transport via pipelines</t>
  </si>
  <si>
    <t>C31_C32</t>
  </si>
  <si>
    <t>Manuf. of furniture (..)</t>
  </si>
  <si>
    <t>R_S</t>
  </si>
  <si>
    <t>Other service activities</t>
  </si>
  <si>
    <t>G45</t>
  </si>
  <si>
    <t>Wholesale &amp; retail trade (..)</t>
  </si>
  <si>
    <t>P85</t>
  </si>
  <si>
    <t>Education</t>
  </si>
  <si>
    <t>I</t>
  </si>
  <si>
    <t>Accommodation &amp; food service (..)</t>
  </si>
  <si>
    <t>C30</t>
  </si>
  <si>
    <t>Manuf. of other transport equipment</t>
  </si>
  <si>
    <t>C13-C15</t>
  </si>
  <si>
    <t>Manuf. of textiles (..)</t>
  </si>
  <si>
    <t>H51</t>
  </si>
  <si>
    <t>Air transport</t>
  </si>
  <si>
    <t>C29</t>
  </si>
  <si>
    <t>Manuf. of motor vehicles (..)</t>
  </si>
  <si>
    <t>E36</t>
  </si>
  <si>
    <t>Water collection (..)</t>
  </si>
  <si>
    <t>J58</t>
  </si>
  <si>
    <t>Publishing activities</t>
  </si>
  <si>
    <t>J59_J60</t>
  </si>
  <si>
    <t>Motion picture (..) production (..)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</si>
</sst>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6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.4" customHeight="1" outlineLevelRow="0" outlineLevelCol="0"/>
  <cols>
    <col min="1" max="1" width="8.85156" style="1" customWidth="1"/>
    <col min="2" max="11" width="16.7734" style="1" customWidth="1"/>
    <col min="12" max="15" width="8.85156" style="1" customWidth="1"/>
    <col min="16" max="16384" width="8.85156" style="1" customWidth="1"/>
  </cols>
  <sheetData>
    <row r="1" ht="16" customHeight="1">
      <c r="A1" t="s" s="2">
        <v>0</v>
      </c>
      <c r="B1" t="s" s="2">
        <v>1</v>
      </c>
      <c r="C1" s="2"/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12</v>
      </c>
      <c r="O1" t="s" s="2">
        <v>13</v>
      </c>
    </row>
    <row r="2" ht="16" customHeight="1">
      <c r="A2" t="s" s="3">
        <v>14</v>
      </c>
      <c r="B2" t="s" s="3">
        <v>15</v>
      </c>
      <c r="C2" t="s" s="3">
        <v>14</v>
      </c>
      <c r="D2" s="4">
        <v>-0.406016500491911</v>
      </c>
      <c r="E2" s="4">
        <v>0.0500378743215048</v>
      </c>
      <c r="F2" s="4">
        <f>D2-E2</f>
        <v>-0.456054374813416</v>
      </c>
      <c r="G2" s="4">
        <f>D2+E2</f>
        <v>-0.355978626170406</v>
      </c>
      <c r="H2" s="4">
        <v>-0.258753615268127</v>
      </c>
      <c r="I2" s="4">
        <v>0.0339645467331849</v>
      </c>
      <c r="J2" s="4">
        <f>H2-I2</f>
        <v>-0.292718162001312</v>
      </c>
      <c r="K2" s="4">
        <f>H2+I2</f>
        <v>-0.224789068534942</v>
      </c>
      <c r="L2" s="4">
        <v>-0.391438185336135</v>
      </c>
      <c r="M2" s="4">
        <v>0.0467997149515527</v>
      </c>
      <c r="N2" s="4">
        <f>L2-M2</f>
        <v>-0.438237900287688</v>
      </c>
      <c r="O2" s="4">
        <f>L2+M2</f>
        <v>-0.344638470384582</v>
      </c>
    </row>
    <row r="3" ht="16" customHeight="1">
      <c r="A3" t="s" s="3">
        <v>16</v>
      </c>
      <c r="B3" t="s" s="3">
        <v>17</v>
      </c>
      <c r="C3" t="s" s="3">
        <v>16</v>
      </c>
      <c r="D3" s="4">
        <v>-0.410651626034647</v>
      </c>
      <c r="E3" s="4">
        <v>0.0511839681183325</v>
      </c>
      <c r="F3" s="4">
        <f>D3-E3</f>
        <v>-0.46183559415298</v>
      </c>
      <c r="G3" s="4">
        <f>D3+E3</f>
        <v>-0.359467657916315</v>
      </c>
      <c r="H3" s="4">
        <v>-0.289663659203246</v>
      </c>
      <c r="I3" s="4">
        <v>0.0355497446198566</v>
      </c>
      <c r="J3" s="4">
        <f>H3-I3</f>
        <v>-0.325213403823103</v>
      </c>
      <c r="K3" s="4">
        <f>H3+I3</f>
        <v>-0.254113914583389</v>
      </c>
      <c r="L3" s="4">
        <v>-0.363937226678885</v>
      </c>
      <c r="M3" s="4">
        <v>0.0428870218082654</v>
      </c>
      <c r="N3" s="4">
        <f>L3-M3</f>
        <v>-0.40682424848715</v>
      </c>
      <c r="O3" s="4">
        <f>L3+M3</f>
        <v>-0.32105020487062</v>
      </c>
    </row>
    <row r="4" ht="16" customHeight="1">
      <c r="A4" t="s" s="3">
        <v>18</v>
      </c>
      <c r="B4" t="s" s="3">
        <v>19</v>
      </c>
      <c r="C4" t="s" s="3">
        <v>18</v>
      </c>
      <c r="D4" s="4">
        <v>-0.377779753255978</v>
      </c>
      <c r="E4" s="4">
        <v>0.0429149745675435</v>
      </c>
      <c r="F4" s="4">
        <f>D4-E4</f>
        <v>-0.420694727823522</v>
      </c>
      <c r="G4" s="4">
        <f>D4+E4</f>
        <v>-0.334864778688435</v>
      </c>
      <c r="H4" s="4">
        <v>-0.285038918983317</v>
      </c>
      <c r="I4" s="4">
        <v>0.0349813583949335</v>
      </c>
      <c r="J4" s="4">
        <f>H4-I4</f>
        <v>-0.320020277378251</v>
      </c>
      <c r="K4" s="4">
        <f>H4+I4</f>
        <v>-0.250057560588384</v>
      </c>
      <c r="L4" s="4">
        <v>-0.36242768877936</v>
      </c>
      <c r="M4" s="4">
        <v>0.0405385404797309</v>
      </c>
      <c r="N4" s="4">
        <f>L4-M4</f>
        <v>-0.402966229259091</v>
      </c>
      <c r="O4" s="4">
        <f>L4+M4</f>
        <v>-0.321889148299629</v>
      </c>
    </row>
    <row r="5" ht="16" customHeight="1">
      <c r="A5" t="s" s="3">
        <v>20</v>
      </c>
      <c r="B5" t="s" s="3">
        <v>21</v>
      </c>
      <c r="C5" s="5"/>
      <c r="D5" s="5"/>
      <c r="E5" s="5"/>
      <c r="F5" s="5"/>
      <c r="G5" s="5"/>
      <c r="H5" s="4">
        <v>-0.33713052088527</v>
      </c>
      <c r="I5" s="4">
        <v>0.0406549514597394</v>
      </c>
      <c r="J5" s="4">
        <f>H5-I5</f>
        <v>-0.377785472345009</v>
      </c>
      <c r="K5" s="4">
        <f>H5+I5</f>
        <v>-0.296475569425531</v>
      </c>
      <c r="L5" s="4">
        <v>-0.345963554787757</v>
      </c>
      <c r="M5" s="4">
        <v>0.0414576207346565</v>
      </c>
      <c r="N5" s="4">
        <f>L5-M5</f>
        <v>-0.387421175522414</v>
      </c>
      <c r="O5" s="4">
        <f>L5+M5</f>
        <v>-0.304505934053101</v>
      </c>
    </row>
    <row r="6" ht="16" customHeight="1">
      <c r="A6" t="s" s="3">
        <v>22</v>
      </c>
      <c r="B6" t="s" s="3">
        <v>23</v>
      </c>
      <c r="C6" t="s" s="3">
        <v>22</v>
      </c>
      <c r="D6" s="4">
        <v>-0.341063396190024</v>
      </c>
      <c r="E6" s="4">
        <v>0.0397297828752621</v>
      </c>
      <c r="F6" s="4">
        <f>D6-E6</f>
        <v>-0.380793179065286</v>
      </c>
      <c r="G6" s="4">
        <f>D6+E6</f>
        <v>-0.301333613314762</v>
      </c>
      <c r="H6" s="4">
        <v>-0.34771443723393</v>
      </c>
      <c r="I6" s="4">
        <v>0.0386520071327171</v>
      </c>
      <c r="J6" s="4">
        <f>H6-I6</f>
        <v>-0.386366444366647</v>
      </c>
      <c r="K6" s="4">
        <f>H6+I6</f>
        <v>-0.309062430101213</v>
      </c>
      <c r="L6" s="4">
        <v>-0.345846777768407</v>
      </c>
      <c r="M6" s="4">
        <v>0.0388004550532185</v>
      </c>
      <c r="N6" s="4">
        <f>L6-M6</f>
        <v>-0.384647232821626</v>
      </c>
      <c r="O6" s="4">
        <f>L6+M6</f>
        <v>-0.307046322715189</v>
      </c>
    </row>
    <row r="7" ht="16" customHeight="1">
      <c r="A7" t="s" s="3">
        <v>24</v>
      </c>
      <c r="B7" t="s" s="3">
        <v>25</v>
      </c>
      <c r="C7" t="s" s="3">
        <v>24</v>
      </c>
      <c r="D7" s="4">
        <v>-0.32310991866841</v>
      </c>
      <c r="E7" s="4">
        <v>0.0492393429143804</v>
      </c>
      <c r="F7" s="4">
        <f>D7-E7</f>
        <v>-0.37234926158279</v>
      </c>
      <c r="G7" s="4">
        <f>D7+E7</f>
        <v>-0.27387057575403</v>
      </c>
      <c r="H7" s="4">
        <v>-0.310711007483302</v>
      </c>
      <c r="I7" s="4">
        <v>0.0380509243954381</v>
      </c>
      <c r="J7" s="4">
        <f>H7-I7</f>
        <v>-0.34876193187874</v>
      </c>
      <c r="K7" s="4">
        <f>H7+I7</f>
        <v>-0.272660083087864</v>
      </c>
      <c r="L7" s="4">
        <v>-0.33555918593024</v>
      </c>
      <c r="M7" s="4">
        <v>0.040817903855435</v>
      </c>
      <c r="N7" s="4">
        <f>L7-M7</f>
        <v>-0.376377089785675</v>
      </c>
      <c r="O7" s="4">
        <f>L7+M7</f>
        <v>-0.294741282074805</v>
      </c>
    </row>
    <row r="8" ht="16" customHeight="1">
      <c r="A8" t="s" s="3">
        <v>26</v>
      </c>
      <c r="B8" t="s" s="3">
        <v>27</v>
      </c>
      <c r="C8" t="s" s="3">
        <v>26</v>
      </c>
      <c r="D8" s="4">
        <v>-0.336286876885545</v>
      </c>
      <c r="E8" s="4">
        <v>0.0393638376551156</v>
      </c>
      <c r="F8" s="4">
        <f>D8-E8</f>
        <v>-0.375650714540661</v>
      </c>
      <c r="G8" s="4">
        <f>D8+E8</f>
        <v>-0.296923039230429</v>
      </c>
      <c r="H8" s="4">
        <v>-0.323392520971904</v>
      </c>
      <c r="I8" s="4">
        <v>0.0366005689122303</v>
      </c>
      <c r="J8" s="4">
        <f>H8-I8</f>
        <v>-0.359993089884134</v>
      </c>
      <c r="K8" s="4">
        <f>H8+I8</f>
        <v>-0.286791952059674</v>
      </c>
      <c r="L8" s="4">
        <v>-0.331664926923312</v>
      </c>
      <c r="M8" s="4">
        <v>0.0372691958009786</v>
      </c>
      <c r="N8" s="4">
        <f>L8-M8</f>
        <v>-0.368934122724291</v>
      </c>
      <c r="O8" s="4">
        <f>L8+M8</f>
        <v>-0.294395731122333</v>
      </c>
    </row>
    <row r="9" ht="16" customHeight="1">
      <c r="A9" t="s" s="3">
        <v>28</v>
      </c>
      <c r="B9" t="s" s="3">
        <v>29</v>
      </c>
      <c r="C9" s="5"/>
      <c r="D9" s="5"/>
      <c r="E9" s="5"/>
      <c r="F9" s="5"/>
      <c r="G9" s="5"/>
      <c r="H9" s="4">
        <v>-0.298385133749034</v>
      </c>
      <c r="I9" s="4">
        <v>0.0359204417110156</v>
      </c>
      <c r="J9" s="4">
        <f>H9-I9</f>
        <v>-0.33430557546005</v>
      </c>
      <c r="K9" s="4">
        <f>H9+I9</f>
        <v>-0.262464692038018</v>
      </c>
      <c r="L9" s="4">
        <v>-0.316957922062577</v>
      </c>
      <c r="M9" s="4">
        <v>0.0372079280091576</v>
      </c>
      <c r="N9" s="4">
        <f>L9-M9</f>
        <v>-0.354165850071735</v>
      </c>
      <c r="O9" s="4">
        <f>L9+M9</f>
        <v>-0.279749994053419</v>
      </c>
    </row>
    <row r="10" ht="16" customHeight="1">
      <c r="A10" t="s" s="3">
        <v>30</v>
      </c>
      <c r="B10" t="s" s="3">
        <v>31</v>
      </c>
      <c r="C10" t="s" s="3">
        <v>30</v>
      </c>
      <c r="D10" s="4">
        <v>-0.306987413232208</v>
      </c>
      <c r="E10" s="4">
        <v>0.0476731919445453</v>
      </c>
      <c r="F10" s="4">
        <f>D10-E10</f>
        <v>-0.354660605176753</v>
      </c>
      <c r="G10" s="4">
        <f>D10+E10</f>
        <v>-0.259314221287663</v>
      </c>
      <c r="H10" s="4">
        <v>-0.299366115673856</v>
      </c>
      <c r="I10" s="4">
        <v>0.0364219893281895</v>
      </c>
      <c r="J10" s="4">
        <f>H10-I10</f>
        <v>-0.335788105002046</v>
      </c>
      <c r="K10" s="4">
        <f>H10+I10</f>
        <v>-0.262944126345667</v>
      </c>
      <c r="L10" s="4">
        <v>-0.310029165254077</v>
      </c>
      <c r="M10" s="4">
        <v>0.0428782841066547</v>
      </c>
      <c r="N10" s="4">
        <f>L10-M10</f>
        <v>-0.352907449360732</v>
      </c>
      <c r="O10" s="4">
        <f>L10+M10</f>
        <v>-0.267150881147422</v>
      </c>
    </row>
    <row r="11" ht="16" customHeight="1">
      <c r="A11" t="s" s="3">
        <v>32</v>
      </c>
      <c r="B11" t="s" s="3">
        <v>33</v>
      </c>
      <c r="C11" s="5"/>
      <c r="D11" s="5"/>
      <c r="E11" s="5"/>
      <c r="F11" s="5"/>
      <c r="G11" s="5"/>
      <c r="H11" s="4">
        <v>-0.310591078153093</v>
      </c>
      <c r="I11" s="4">
        <v>0.0377532323809289</v>
      </c>
      <c r="J11" s="4">
        <f>H11-I11</f>
        <v>-0.348344310534022</v>
      </c>
      <c r="K11" s="4">
        <f>H11+I11</f>
        <v>-0.272837845772164</v>
      </c>
      <c r="L11" s="4">
        <v>-0.308692415095937</v>
      </c>
      <c r="M11" s="4">
        <v>0.0374831748919577</v>
      </c>
      <c r="N11" s="4">
        <f>L11-M11</f>
        <v>-0.346175589987895</v>
      </c>
      <c r="O11" s="4">
        <f>L11+M11</f>
        <v>-0.271209240203979</v>
      </c>
    </row>
    <row r="12" ht="16" customHeight="1">
      <c r="A12" t="s" s="3">
        <v>34</v>
      </c>
      <c r="B12" t="s" s="3">
        <v>35</v>
      </c>
      <c r="C12" t="s" s="3">
        <v>34</v>
      </c>
      <c r="D12" s="4">
        <v>-0.315382091511772</v>
      </c>
      <c r="E12" s="4">
        <v>0.040982700319023</v>
      </c>
      <c r="F12" s="4">
        <f>D12-E12</f>
        <v>-0.356364791830795</v>
      </c>
      <c r="G12" s="4">
        <f>D12+E12</f>
        <v>-0.274399391192749</v>
      </c>
      <c r="H12" s="4">
        <v>-0.293704588301153</v>
      </c>
      <c r="I12" s="4">
        <v>0.0367418311875815</v>
      </c>
      <c r="J12" s="4">
        <f>H12-I12</f>
        <v>-0.330446419488735</v>
      </c>
      <c r="K12" s="4">
        <f>H12+I12</f>
        <v>-0.256962757113572</v>
      </c>
      <c r="L12" s="4">
        <v>-0.298889140732049</v>
      </c>
      <c r="M12" s="4">
        <v>0.0376804251923848</v>
      </c>
      <c r="N12" s="4">
        <f>L12-M12</f>
        <v>-0.336569565924434</v>
      </c>
      <c r="O12" s="4">
        <f>L12+M12</f>
        <v>-0.261208715539664</v>
      </c>
    </row>
    <row r="13" ht="16" customHeight="1">
      <c r="A13" t="s" s="3">
        <v>36</v>
      </c>
      <c r="B13" t="s" s="3">
        <v>37</v>
      </c>
      <c r="C13" s="5"/>
      <c r="D13" s="5"/>
      <c r="E13" s="5"/>
      <c r="F13" s="5"/>
      <c r="G13" s="5"/>
      <c r="H13" s="4">
        <v>-0.297634550933312</v>
      </c>
      <c r="I13" s="4">
        <v>0.0349240459672997</v>
      </c>
      <c r="J13" s="4">
        <f>H13-I13</f>
        <v>-0.332558596900612</v>
      </c>
      <c r="K13" s="4">
        <f>H13+I13</f>
        <v>-0.262710504966012</v>
      </c>
      <c r="L13" s="4">
        <v>-0.296186788613104</v>
      </c>
      <c r="M13" s="4">
        <v>0.0349816523779632</v>
      </c>
      <c r="N13" s="4">
        <f>L13-M13</f>
        <v>-0.331168440991067</v>
      </c>
      <c r="O13" s="4">
        <f>L13+M13</f>
        <v>-0.261205136235141</v>
      </c>
    </row>
    <row r="14" ht="16" customHeight="1">
      <c r="A14" t="s" s="3">
        <v>38</v>
      </c>
      <c r="B14" t="s" s="3">
        <v>39</v>
      </c>
      <c r="C14" t="s" s="3">
        <v>38</v>
      </c>
      <c r="D14" s="4">
        <v>-0.299609236364462</v>
      </c>
      <c r="E14" s="4">
        <v>0.0441362218139534</v>
      </c>
      <c r="F14" s="4">
        <f>D14-E14</f>
        <v>-0.343745458178415</v>
      </c>
      <c r="G14" s="4">
        <f>D14+E14</f>
        <v>-0.255473014550509</v>
      </c>
      <c r="H14" s="4">
        <v>-0.285477380920652</v>
      </c>
      <c r="I14" s="4">
        <v>0.0355827411655602</v>
      </c>
      <c r="J14" s="4">
        <f>H14-I14</f>
        <v>-0.321060122086212</v>
      </c>
      <c r="K14" s="4">
        <f>H14+I14</f>
        <v>-0.249894639755092</v>
      </c>
      <c r="L14" s="4">
        <v>-0.289912475611971</v>
      </c>
      <c r="M14" s="4">
        <v>0.0367283610476064</v>
      </c>
      <c r="N14" s="4">
        <f>L14-M14</f>
        <v>-0.326640836659577</v>
      </c>
      <c r="O14" s="4">
        <f>L14+M14</f>
        <v>-0.253184114564365</v>
      </c>
    </row>
    <row r="15" ht="16" customHeight="1">
      <c r="A15" t="s" s="3">
        <v>40</v>
      </c>
      <c r="B15" t="s" s="3">
        <v>41</v>
      </c>
      <c r="C15" t="s" s="3">
        <v>40</v>
      </c>
      <c r="D15" s="4">
        <v>-0.136564731299556</v>
      </c>
      <c r="E15" s="4">
        <v>0.0399710824019583</v>
      </c>
      <c r="F15" s="4">
        <f>D15-E15</f>
        <v>-0.176535813701514</v>
      </c>
      <c r="G15" s="4">
        <f>D15+E15</f>
        <v>-0.09659364889759769</v>
      </c>
      <c r="H15" s="4">
        <v>-0.296319794444374</v>
      </c>
      <c r="I15" s="4">
        <v>0.0351656745222398</v>
      </c>
      <c r="J15" s="4">
        <f>H15-I15</f>
        <v>-0.331485468966614</v>
      </c>
      <c r="K15" s="4">
        <f>H15+I15</f>
        <v>-0.261154119922134</v>
      </c>
      <c r="L15" s="4">
        <v>-0.289869493784184</v>
      </c>
      <c r="M15" s="4">
        <v>0.0346006723934258</v>
      </c>
      <c r="N15" s="4">
        <f>L15-M15</f>
        <v>-0.32447016617761</v>
      </c>
      <c r="O15" s="4">
        <f>L15+M15</f>
        <v>-0.255268821390758</v>
      </c>
    </row>
    <row r="16" ht="16" customHeight="1">
      <c r="A16" t="s" s="3">
        <v>42</v>
      </c>
      <c r="B16" t="s" s="3">
        <v>43</v>
      </c>
      <c r="C16" s="5"/>
      <c r="D16" s="5"/>
      <c r="E16" s="5"/>
      <c r="F16" s="5"/>
      <c r="G16" s="5"/>
      <c r="H16" s="4">
        <v>-0.289558934915793</v>
      </c>
      <c r="I16" s="4">
        <v>0.0347548613820362</v>
      </c>
      <c r="J16" s="4">
        <f>H16-I16</f>
        <v>-0.324313796297829</v>
      </c>
      <c r="K16" s="4">
        <f>H16+I16</f>
        <v>-0.254804073533757</v>
      </c>
      <c r="L16" s="4">
        <v>-0.289567800328102</v>
      </c>
      <c r="M16" s="4">
        <v>0.0347558248151665</v>
      </c>
      <c r="N16" s="4">
        <f>L16-M16</f>
        <v>-0.324323625143269</v>
      </c>
      <c r="O16" s="4">
        <f>L16+M16</f>
        <v>-0.254811975512936</v>
      </c>
    </row>
    <row r="17" ht="16" customHeight="1">
      <c r="A17" t="s" s="3">
        <v>44</v>
      </c>
      <c r="B17" t="s" s="3">
        <v>45</v>
      </c>
      <c r="C17" s="5"/>
      <c r="D17" s="5"/>
      <c r="E17" s="5"/>
      <c r="F17" s="5"/>
      <c r="G17" s="5"/>
      <c r="H17" s="4">
        <v>-0.286900822875046</v>
      </c>
      <c r="I17" s="4">
        <v>0.0343027390065605</v>
      </c>
      <c r="J17" s="4">
        <f>H17-I17</f>
        <v>-0.321203561881607</v>
      </c>
      <c r="K17" s="4">
        <f>H17+I17</f>
        <v>-0.252598083868486</v>
      </c>
      <c r="L17" s="4">
        <v>-0.287214586778621</v>
      </c>
      <c r="M17" s="4">
        <v>0.0343167663163395</v>
      </c>
      <c r="N17" s="4">
        <f>L17-M17</f>
        <v>-0.321531353094961</v>
      </c>
      <c r="O17" s="4">
        <f>L17+M17</f>
        <v>-0.252897820462282</v>
      </c>
    </row>
    <row r="18" ht="16" customHeight="1">
      <c r="A18" t="s" s="3">
        <v>46</v>
      </c>
      <c r="B18" t="s" s="3">
        <v>47</v>
      </c>
      <c r="C18" s="5"/>
      <c r="D18" s="5"/>
      <c r="E18" s="5"/>
      <c r="F18" s="5"/>
      <c r="G18" s="5"/>
      <c r="H18" s="4">
        <v>-0.28401670605935</v>
      </c>
      <c r="I18" s="4">
        <v>0.0355470729345892</v>
      </c>
      <c r="J18" s="4">
        <f>H18-I18</f>
        <v>-0.319563778993939</v>
      </c>
      <c r="K18" s="4">
        <f>H18+I18</f>
        <v>-0.248469633124761</v>
      </c>
      <c r="L18" s="4">
        <v>-0.286221621561222</v>
      </c>
      <c r="M18" s="4">
        <v>0.0353489070655053</v>
      </c>
      <c r="N18" s="4">
        <f>L18-M18</f>
        <v>-0.321570528626727</v>
      </c>
      <c r="O18" s="4">
        <f>L18+M18</f>
        <v>-0.250872714495717</v>
      </c>
    </row>
    <row r="19" ht="16" customHeight="1">
      <c r="A19" t="s" s="3">
        <v>48</v>
      </c>
      <c r="B19" t="s" s="3">
        <v>49</v>
      </c>
      <c r="C19" s="5"/>
      <c r="D19" s="5"/>
      <c r="E19" s="5"/>
      <c r="F19" s="5"/>
      <c r="G19" s="5"/>
      <c r="H19" s="4">
        <v>-0.312750414516874</v>
      </c>
      <c r="I19" s="4">
        <v>0.036149925735383</v>
      </c>
      <c r="J19" s="4">
        <f>H19-I19</f>
        <v>-0.348900340252257</v>
      </c>
      <c r="K19" s="4">
        <f>H19+I19</f>
        <v>-0.276600488781491</v>
      </c>
      <c r="L19" s="4">
        <v>-0.285236479261524</v>
      </c>
      <c r="M19" s="4">
        <v>0.0353997448716472</v>
      </c>
      <c r="N19" s="4">
        <f>L19-M19</f>
        <v>-0.320636224133171</v>
      </c>
      <c r="O19" s="4">
        <f>L19+M19</f>
        <v>-0.249836734389877</v>
      </c>
    </row>
    <row r="20" ht="16" customHeight="1">
      <c r="A20" t="s" s="3">
        <v>50</v>
      </c>
      <c r="B20" t="s" s="3">
        <v>51</v>
      </c>
      <c r="C20" t="s" s="3">
        <v>50</v>
      </c>
      <c r="D20" s="4">
        <v>-0.222983879340727</v>
      </c>
      <c r="E20" s="4">
        <v>0.0351930457804464</v>
      </c>
      <c r="F20" s="4">
        <f>D20-E20</f>
        <v>-0.258176925121173</v>
      </c>
      <c r="G20" s="4">
        <f>D20+E20</f>
        <v>-0.187790833560281</v>
      </c>
      <c r="H20" s="4">
        <v>-0.292304589184458</v>
      </c>
      <c r="I20" s="4">
        <v>0.0346104996218122</v>
      </c>
      <c r="J20" s="4">
        <f>H20-I20</f>
        <v>-0.32691508880627</v>
      </c>
      <c r="K20" s="4">
        <f>H20+I20</f>
        <v>-0.257694089562646</v>
      </c>
      <c r="L20" s="4">
        <v>-0.278785254122121</v>
      </c>
      <c r="M20" s="4">
        <v>0.0338896063435128</v>
      </c>
      <c r="N20" s="4">
        <f>L20-M20</f>
        <v>-0.312674860465634</v>
      </c>
      <c r="O20" s="4">
        <f>L20+M20</f>
        <v>-0.244895647778608</v>
      </c>
    </row>
    <row r="21" ht="16" customHeight="1">
      <c r="A21" t="s" s="3">
        <v>52</v>
      </c>
      <c r="B21" t="s" s="3">
        <v>53</v>
      </c>
      <c r="C21" s="5"/>
      <c r="D21" s="5"/>
      <c r="E21" s="5"/>
      <c r="F21" s="5"/>
      <c r="G21" s="5"/>
      <c r="H21" s="4">
        <v>-0.281721551555606</v>
      </c>
      <c r="I21" s="4">
        <v>0.0356740857055308</v>
      </c>
      <c r="J21" s="4">
        <f>H21-I21</f>
        <v>-0.317395637261137</v>
      </c>
      <c r="K21" s="4">
        <f>H21+I21</f>
        <v>-0.246047465850075</v>
      </c>
      <c r="L21" s="4">
        <v>-0.277919398754898</v>
      </c>
      <c r="M21" s="4">
        <v>0.0354216549148071</v>
      </c>
      <c r="N21" s="4">
        <f>L21-M21</f>
        <v>-0.313341053669705</v>
      </c>
      <c r="O21" s="4">
        <f>L21+M21</f>
        <v>-0.242497743840091</v>
      </c>
    </row>
    <row r="22" ht="16" customHeight="1">
      <c r="A22" t="s" s="3">
        <v>54</v>
      </c>
      <c r="B22" t="s" s="3">
        <v>55</v>
      </c>
      <c r="C22" s="5"/>
      <c r="D22" s="5"/>
      <c r="E22" s="5"/>
      <c r="F22" s="5"/>
      <c r="G22" s="5"/>
      <c r="H22" s="4">
        <v>-0.266813056201498</v>
      </c>
      <c r="I22" s="4">
        <v>0.0355355060281622</v>
      </c>
      <c r="J22" s="4">
        <f>H22-I22</f>
        <v>-0.30234856222966</v>
      </c>
      <c r="K22" s="4">
        <f>H22+I22</f>
        <v>-0.231277550173336</v>
      </c>
      <c r="L22" s="4">
        <v>-0.276004241063099</v>
      </c>
      <c r="M22" s="4">
        <v>0.0367605162530647</v>
      </c>
      <c r="N22" s="4">
        <f>L22-M22</f>
        <v>-0.312764757316164</v>
      </c>
      <c r="O22" s="4">
        <f>L22+M22</f>
        <v>-0.239243724810034</v>
      </c>
    </row>
    <row r="23" ht="16" customHeight="1">
      <c r="A23" t="s" s="3">
        <v>56</v>
      </c>
      <c r="B23" t="s" s="3">
        <v>57</v>
      </c>
      <c r="C23" t="s" s="3">
        <v>56</v>
      </c>
      <c r="D23" s="4">
        <v>-0.210985016914968</v>
      </c>
      <c r="E23" s="4">
        <v>0.0386146476880061</v>
      </c>
      <c r="F23" s="4">
        <f>D23-E23</f>
        <v>-0.249599664602974</v>
      </c>
      <c r="G23" s="4">
        <f>D23+E23</f>
        <v>-0.172370369226962</v>
      </c>
      <c r="H23" s="4">
        <v>-0.277077167311331</v>
      </c>
      <c r="I23" s="4">
        <v>0.0340285936406017</v>
      </c>
      <c r="J23" s="4">
        <f>H23-I23</f>
        <v>-0.311105760951933</v>
      </c>
      <c r="K23" s="4">
        <f>H23+I23</f>
        <v>-0.243048573670729</v>
      </c>
      <c r="L23" s="4">
        <v>-0.268558041691215</v>
      </c>
      <c r="M23" s="4">
        <v>0.0338147563986011</v>
      </c>
      <c r="N23" s="4">
        <f>L23-M23</f>
        <v>-0.302372798089816</v>
      </c>
      <c r="O23" s="4">
        <f>L23+M23</f>
        <v>-0.234743285292614</v>
      </c>
    </row>
    <row r="24" ht="16" customHeight="1">
      <c r="A24" t="s" s="3">
        <v>58</v>
      </c>
      <c r="B24" t="s" s="3">
        <v>59</v>
      </c>
      <c r="C24" t="s" s="3">
        <v>58</v>
      </c>
      <c r="D24" s="4">
        <v>-0.171832279248677</v>
      </c>
      <c r="E24" s="4">
        <v>0.041754673418064</v>
      </c>
      <c r="F24" s="4">
        <f>D24-E24</f>
        <v>-0.213586952666741</v>
      </c>
      <c r="G24" s="4">
        <f>D24+E24</f>
        <v>-0.130077605830613</v>
      </c>
      <c r="H24" s="4">
        <v>-0.291000478432919</v>
      </c>
      <c r="I24" s="4">
        <v>0.0351208495168853</v>
      </c>
      <c r="J24" s="4">
        <f>H24-I24</f>
        <v>-0.326121327949804</v>
      </c>
      <c r="K24" s="4">
        <f>H24+I24</f>
        <v>-0.255879628916034</v>
      </c>
      <c r="L24" s="4">
        <v>-0.264164062279575</v>
      </c>
      <c r="M24" s="4">
        <v>0.0340561029283143</v>
      </c>
      <c r="N24" s="4">
        <f>L24-M24</f>
        <v>-0.298220165207889</v>
      </c>
      <c r="O24" s="4">
        <f>L24+M24</f>
        <v>-0.230107959351261</v>
      </c>
    </row>
    <row r="25" ht="16" customHeight="1">
      <c r="A25" t="s" s="3">
        <v>60</v>
      </c>
      <c r="B25" t="s" s="3">
        <v>61</v>
      </c>
      <c r="C25" t="s" s="3">
        <v>60</v>
      </c>
      <c r="D25" s="4">
        <v>-0.20572899157457</v>
      </c>
      <c r="E25" s="4">
        <v>0.0374001227787987</v>
      </c>
      <c r="F25" s="4">
        <f>D25-E25</f>
        <v>-0.243129114353369</v>
      </c>
      <c r="G25" s="4">
        <f>D25+E25</f>
        <v>-0.168328868795771</v>
      </c>
      <c r="H25" s="4">
        <v>-0.277900969514206</v>
      </c>
      <c r="I25" s="4">
        <v>0.0339237370439406</v>
      </c>
      <c r="J25" s="4">
        <f>H25-I25</f>
        <v>-0.311824706558147</v>
      </c>
      <c r="K25" s="4">
        <f>H25+I25</f>
        <v>-0.243977232470265</v>
      </c>
      <c r="L25" s="4">
        <v>-0.263000695258131</v>
      </c>
      <c r="M25" s="4">
        <v>0.0338525143277782</v>
      </c>
      <c r="N25" s="4">
        <f>L25-M25</f>
        <v>-0.296853209585909</v>
      </c>
      <c r="O25" s="4">
        <f>L25+M25</f>
        <v>-0.229148180930353</v>
      </c>
    </row>
    <row r="26" ht="16" customHeight="1">
      <c r="A26" t="s" s="3">
        <v>62</v>
      </c>
      <c r="B26" t="s" s="3">
        <v>63</v>
      </c>
      <c r="C26" t="s" s="3">
        <v>62</v>
      </c>
      <c r="D26" s="4">
        <v>-0.147922652835828</v>
      </c>
      <c r="E26" s="4">
        <v>0.0358761646881803</v>
      </c>
      <c r="F26" s="4">
        <f>D26-E26</f>
        <v>-0.183798817524008</v>
      </c>
      <c r="G26" s="4">
        <f>D26+E26</f>
        <v>-0.112046488147648</v>
      </c>
      <c r="H26" s="4">
        <v>-0.270533935773846</v>
      </c>
      <c r="I26" s="4">
        <v>0.0332156986007574</v>
      </c>
      <c r="J26" s="4">
        <f>H26-I26</f>
        <v>-0.303749634374603</v>
      </c>
      <c r="K26" s="4">
        <f>H26+I26</f>
        <v>-0.237318237173089</v>
      </c>
      <c r="L26" s="4">
        <v>-0.258950815387562</v>
      </c>
      <c r="M26" s="4">
        <v>0.0322825516301954</v>
      </c>
      <c r="N26" s="4">
        <f>L26-M26</f>
        <v>-0.291233367017757</v>
      </c>
      <c r="O26" s="4">
        <f>L26+M26</f>
        <v>-0.226668263757367</v>
      </c>
    </row>
    <row r="27" ht="16" customHeight="1">
      <c r="A27" t="s" s="3">
        <v>64</v>
      </c>
      <c r="B27" t="s" s="3">
        <v>65</v>
      </c>
      <c r="C27" s="5"/>
      <c r="D27" s="5"/>
      <c r="E27" s="5"/>
      <c r="F27" s="5"/>
      <c r="G27" s="5"/>
      <c r="H27" s="4">
        <v>-0.260805240039266</v>
      </c>
      <c r="I27" s="4">
        <v>0.0333895319347819</v>
      </c>
      <c r="J27" s="4">
        <f>H27-I27</f>
        <v>-0.294194771974048</v>
      </c>
      <c r="K27" s="4">
        <f>H27+I27</f>
        <v>-0.227415708104484</v>
      </c>
      <c r="L27" s="4">
        <v>-0.255295801985812</v>
      </c>
      <c r="M27" s="4">
        <v>0.0335508698943086</v>
      </c>
      <c r="N27" s="4">
        <f>L27-M27</f>
        <v>-0.288846671880121</v>
      </c>
      <c r="O27" s="4">
        <f>L27+M27</f>
        <v>-0.221744932091503</v>
      </c>
    </row>
    <row r="28" ht="16" customHeight="1">
      <c r="A28" t="s" s="3">
        <v>66</v>
      </c>
      <c r="B28" t="s" s="3">
        <v>67</v>
      </c>
      <c r="C28" s="5"/>
      <c r="D28" s="5"/>
      <c r="E28" s="5"/>
      <c r="F28" s="5"/>
      <c r="G28" s="5"/>
      <c r="H28" s="4">
        <v>-0.267443734097226</v>
      </c>
      <c r="I28" s="4">
        <v>0.0345855037172155</v>
      </c>
      <c r="J28" s="4">
        <f>H28-I28</f>
        <v>-0.302029237814442</v>
      </c>
      <c r="K28" s="4">
        <f>H28+I28</f>
        <v>-0.232858230380011</v>
      </c>
      <c r="L28" s="4">
        <v>-0.254578545534612</v>
      </c>
      <c r="M28" s="4">
        <v>0.0339628463486882</v>
      </c>
      <c r="N28" s="4">
        <f>L28-M28</f>
        <v>-0.2885413918833</v>
      </c>
      <c r="O28" s="4">
        <f>L28+M28</f>
        <v>-0.220615699185924</v>
      </c>
    </row>
    <row r="29" ht="16" customHeight="1">
      <c r="A29" t="s" s="3">
        <v>68</v>
      </c>
      <c r="B29" t="s" s="3">
        <v>69</v>
      </c>
      <c r="C29" t="s" s="3">
        <v>68</v>
      </c>
      <c r="D29" s="4">
        <v>-0.148820597155248</v>
      </c>
      <c r="E29" s="4">
        <v>0.0406230983122654</v>
      </c>
      <c r="F29" s="4">
        <f>D29-E29</f>
        <v>-0.189443695467513</v>
      </c>
      <c r="G29" s="4">
        <f>D29+E29</f>
        <v>-0.108197498842983</v>
      </c>
      <c r="H29" s="4">
        <v>-0.267991536279946</v>
      </c>
      <c r="I29" s="4">
        <v>0.0342835048117889</v>
      </c>
      <c r="J29" s="4">
        <f>H29-I29</f>
        <v>-0.302275041091735</v>
      </c>
      <c r="K29" s="4">
        <f>H29+I29</f>
        <v>-0.233708031468157</v>
      </c>
      <c r="L29" s="4">
        <v>-0.252273656342321</v>
      </c>
      <c r="M29" s="4">
        <v>0.0337397486894994</v>
      </c>
      <c r="N29" s="4">
        <f>L29-M29</f>
        <v>-0.28601340503182</v>
      </c>
      <c r="O29" s="4">
        <f>L29+M29</f>
        <v>-0.218533907652822</v>
      </c>
    </row>
    <row r="30" ht="16" customHeight="1">
      <c r="A30" t="s" s="3">
        <v>70</v>
      </c>
      <c r="B30" t="s" s="3">
        <v>71</v>
      </c>
      <c r="C30" t="s" s="3">
        <v>70</v>
      </c>
      <c r="D30" s="4">
        <v>0.078927749595028</v>
      </c>
      <c r="E30" s="4">
        <v>0.052686494414571</v>
      </c>
      <c r="F30" s="4">
        <f>D30-E30</f>
        <v>0.026241255180457</v>
      </c>
      <c r="G30" s="4">
        <f>D30+E30</f>
        <v>0.131614244009599</v>
      </c>
      <c r="H30" s="4">
        <v>-0.269343166486193</v>
      </c>
      <c r="I30" s="4">
        <v>0.0339725527819572</v>
      </c>
      <c r="J30" s="4">
        <f>H30-I30</f>
        <v>-0.30331571926815</v>
      </c>
      <c r="K30" s="4">
        <f>H30+I30</f>
        <v>-0.235370613704236</v>
      </c>
      <c r="L30" s="4">
        <v>-0.248805673853253</v>
      </c>
      <c r="M30" s="4">
        <v>0.0337687949915606</v>
      </c>
      <c r="N30" s="4">
        <f>L30-M30</f>
        <v>-0.282574468844814</v>
      </c>
      <c r="O30" s="4">
        <f>L30+M30</f>
        <v>-0.215036878861692</v>
      </c>
    </row>
    <row r="31" ht="16" customHeight="1">
      <c r="A31" t="s" s="3">
        <v>72</v>
      </c>
      <c r="B31" t="s" s="3">
        <v>73</v>
      </c>
      <c r="C31" s="5"/>
      <c r="D31" s="5"/>
      <c r="E31" s="5"/>
      <c r="F31" s="5"/>
      <c r="G31" s="5"/>
      <c r="H31" s="4">
        <v>-0.247001515960937</v>
      </c>
      <c r="I31" s="4">
        <v>0.0336713473092149</v>
      </c>
      <c r="J31" s="4">
        <f>H31-I31</f>
        <v>-0.280672863270152</v>
      </c>
      <c r="K31" s="4">
        <f>H31+I31</f>
        <v>-0.213330168651722</v>
      </c>
      <c r="L31" s="4">
        <v>-0.24667647255931</v>
      </c>
      <c r="M31" s="4">
        <v>0.033616395004488</v>
      </c>
      <c r="N31" s="4">
        <f>L31-M31</f>
        <v>-0.280292867563798</v>
      </c>
      <c r="O31" s="4">
        <f>L31+M31</f>
        <v>-0.213060077554822</v>
      </c>
    </row>
    <row r="32" ht="16" customHeight="1">
      <c r="A32" t="s" s="3">
        <v>74</v>
      </c>
      <c r="B32" t="s" s="3">
        <v>75</v>
      </c>
      <c r="C32" s="5"/>
      <c r="D32" s="5"/>
      <c r="E32" s="5"/>
      <c r="F32" s="5"/>
      <c r="G32" s="5"/>
      <c r="H32" s="4">
        <v>-0.270951944366195</v>
      </c>
      <c r="I32" s="4">
        <v>0.0341688796156439</v>
      </c>
      <c r="J32" s="4">
        <f>H32-I32</f>
        <v>-0.305120823981839</v>
      </c>
      <c r="K32" s="4">
        <f>H32+I32</f>
        <v>-0.236783064750551</v>
      </c>
      <c r="L32" s="4">
        <v>-0.237529596166325</v>
      </c>
      <c r="M32" s="4">
        <v>0.0385279950640309</v>
      </c>
      <c r="N32" s="4">
        <f>L32-M32</f>
        <v>-0.276057591230356</v>
      </c>
      <c r="O32" s="4">
        <f>L32+M32</f>
        <v>-0.199001601102294</v>
      </c>
    </row>
    <row r="33" ht="16" customHeight="1">
      <c r="A33" t="s" s="3">
        <v>76</v>
      </c>
      <c r="B33" t="s" s="3">
        <v>77</v>
      </c>
      <c r="C33" t="s" s="3">
        <v>76</v>
      </c>
      <c r="D33" s="4">
        <v>0.08769042919506979</v>
      </c>
      <c r="E33" s="4">
        <v>0.0555410516664352</v>
      </c>
      <c r="F33" s="4">
        <f>D33-E33</f>
        <v>0.0321493775286346</v>
      </c>
      <c r="G33" s="4">
        <f>D33+E33</f>
        <v>0.143231480861505</v>
      </c>
      <c r="H33" s="4">
        <v>-0.268625140575332</v>
      </c>
      <c r="I33" s="4">
        <v>0.033453029997184</v>
      </c>
      <c r="J33" s="4">
        <f>H33-I33</f>
        <v>-0.302078170572516</v>
      </c>
      <c r="K33" s="4">
        <f>H33+I33</f>
        <v>-0.235172110578148</v>
      </c>
      <c r="L33" s="4">
        <v>-0.228838703276807</v>
      </c>
      <c r="M33" s="4">
        <v>0.0350233452178193</v>
      </c>
      <c r="N33" s="4">
        <f>L33-M33</f>
        <v>-0.263862048494626</v>
      </c>
      <c r="O33" s="4">
        <f>L33+M33</f>
        <v>-0.193815358058988</v>
      </c>
    </row>
    <row r="34" ht="16" customHeight="1">
      <c r="A34" t="s" s="3">
        <v>78</v>
      </c>
      <c r="B34" t="s" s="3">
        <v>79</v>
      </c>
      <c r="C34" t="s" s="3">
        <v>78</v>
      </c>
      <c r="D34" s="4">
        <v>0.08297915601274421</v>
      </c>
      <c r="E34" s="4">
        <v>0.0545394302452259</v>
      </c>
      <c r="F34" s="4">
        <f>D34-E34</f>
        <v>0.0284397257675183</v>
      </c>
      <c r="G34" s="4">
        <f>D34+E34</f>
        <v>0.13751858625797</v>
      </c>
      <c r="H34" s="4">
        <v>-0.28035513639358</v>
      </c>
      <c r="I34" s="4">
        <v>0.034758853759202</v>
      </c>
      <c r="J34" s="4">
        <f>H34-I34</f>
        <v>-0.315113990152782</v>
      </c>
      <c r="K34" s="4">
        <f>H34+I34</f>
        <v>-0.245596282634378</v>
      </c>
      <c r="L34" s="4">
        <v>-0.218881536816531</v>
      </c>
      <c r="M34" s="4">
        <v>0.0340970445773042</v>
      </c>
      <c r="N34" s="4">
        <f>L34-M34</f>
        <v>-0.252978581393835</v>
      </c>
      <c r="O34" s="4">
        <f>L34+M34</f>
        <v>-0.184784492239227</v>
      </c>
    </row>
    <row r="35" ht="16" customHeight="1">
      <c r="A35" t="s" s="3">
        <v>80</v>
      </c>
      <c r="B35" t="s" s="3">
        <v>81</v>
      </c>
      <c r="C35" t="s" s="3">
        <v>80</v>
      </c>
      <c r="D35" s="4">
        <v>-0.17994493378787</v>
      </c>
      <c r="E35" s="4">
        <v>0.0364056691664299</v>
      </c>
      <c r="F35" s="4">
        <f>D35-E35</f>
        <v>-0.2163506029543</v>
      </c>
      <c r="G35" s="4">
        <f>D35+E35</f>
        <v>-0.14353926462144</v>
      </c>
      <c r="H35" s="4">
        <v>-0.276213454649185</v>
      </c>
      <c r="I35" s="4">
        <v>0.0344165703685905</v>
      </c>
      <c r="J35" s="4">
        <f>H35-I35</f>
        <v>-0.310630025017776</v>
      </c>
      <c r="K35" s="4">
        <f>H35+I35</f>
        <v>-0.241796884280595</v>
      </c>
      <c r="L35" s="4">
        <v>-0.210039045921566</v>
      </c>
      <c r="M35" s="4">
        <v>0.0347953357952163</v>
      </c>
      <c r="N35" s="4">
        <f>L35-M35</f>
        <v>-0.244834381716782</v>
      </c>
      <c r="O35" s="4">
        <f>L35+M35</f>
        <v>-0.17524371012635</v>
      </c>
    </row>
    <row r="36" ht="16" customHeight="1">
      <c r="A36" t="s" s="3">
        <v>82</v>
      </c>
      <c r="B36" t="s" s="3">
        <v>83</v>
      </c>
      <c r="C36" t="s" s="3">
        <v>82</v>
      </c>
      <c r="D36" s="4">
        <v>-0.109779557955418</v>
      </c>
      <c r="E36" s="4">
        <v>0.0386188885506211</v>
      </c>
      <c r="F36" s="4">
        <f>D36-E36</f>
        <v>-0.148398446506039</v>
      </c>
      <c r="G36" s="4">
        <f>D36+E36</f>
        <v>-0.0711606694047969</v>
      </c>
      <c r="H36" s="4">
        <v>-0.294228306853283</v>
      </c>
      <c r="I36" s="4">
        <v>0.037043352841243</v>
      </c>
      <c r="J36" s="4">
        <f>H36-I36</f>
        <v>-0.331271659694526</v>
      </c>
      <c r="K36" s="4">
        <f>H36+I36</f>
        <v>-0.25718495401204</v>
      </c>
      <c r="L36" s="4">
        <v>-0.188400089984972</v>
      </c>
      <c r="M36" s="4">
        <v>0.0350509521446242</v>
      </c>
      <c r="N36" s="4">
        <f>L36-M36</f>
        <v>-0.223451042129596</v>
      </c>
      <c r="O36" s="4">
        <f>L36+M36</f>
        <v>-0.153349137840348</v>
      </c>
    </row>
    <row r="37" ht="16" customHeight="1">
      <c r="A37" t="s" s="3">
        <v>84</v>
      </c>
      <c r="B37" t="s" s="3">
        <v>85</v>
      </c>
      <c r="C37" s="5"/>
      <c r="D37" s="5"/>
      <c r="E37" s="5"/>
      <c r="F37" s="5"/>
      <c r="G37" s="5"/>
      <c r="H37" s="4">
        <v>-0.255042305643692</v>
      </c>
      <c r="I37" s="4">
        <v>0.0351163668145442</v>
      </c>
      <c r="J37" s="4">
        <f>H37-I37</f>
        <v>-0.290158672458236</v>
      </c>
      <c r="K37" s="4">
        <f>H37+I37</f>
        <v>-0.219925938829148</v>
      </c>
      <c r="L37" s="4">
        <v>-0.185067874668828</v>
      </c>
      <c r="M37" s="4">
        <v>0.0327457664307777</v>
      </c>
      <c r="N37" s="4">
        <f>L37-M37</f>
        <v>-0.217813641099606</v>
      </c>
      <c r="O37" s="4">
        <f>L37+M37</f>
        <v>-0.15232210823805</v>
      </c>
    </row>
    <row r="38" ht="16" customHeight="1">
      <c r="A38" t="s" s="3">
        <v>86</v>
      </c>
      <c r="B38" t="s" s="3">
        <v>87</v>
      </c>
      <c r="C38" t="s" s="3">
        <v>86</v>
      </c>
      <c r="D38" s="4">
        <v>0.185252186834752</v>
      </c>
      <c r="E38" s="4">
        <v>0.106865331835276</v>
      </c>
      <c r="F38" s="4">
        <f>D38-E38</f>
        <v>0.07838685499947599</v>
      </c>
      <c r="G38" s="4">
        <f>D38+E38</f>
        <v>0.292117518670028</v>
      </c>
      <c r="H38" s="4">
        <v>-0.294938762240369</v>
      </c>
      <c r="I38" s="4">
        <v>0.0369058809478484</v>
      </c>
      <c r="J38" s="4">
        <f>H38-I38</f>
        <v>-0.331844643188217</v>
      </c>
      <c r="K38" s="4">
        <f>H38+I38</f>
        <v>-0.258032881292521</v>
      </c>
      <c r="L38" s="4">
        <v>-0.16466744071533</v>
      </c>
      <c r="M38" s="4">
        <v>0.044937046959239</v>
      </c>
      <c r="N38" s="4">
        <f>L38-M38</f>
        <v>-0.209604487674569</v>
      </c>
      <c r="O38" s="4">
        <f>L38+M38</f>
        <v>-0.119730393756091</v>
      </c>
    </row>
    <row r="39" ht="16" customHeight="1">
      <c r="A39" t="s" s="3">
        <v>88</v>
      </c>
      <c r="B39" t="s" s="3">
        <v>89</v>
      </c>
      <c r="C39" t="s" s="3">
        <v>88</v>
      </c>
      <c r="D39" s="4">
        <v>-0.132349330868676</v>
      </c>
      <c r="E39" s="4">
        <v>0.0469036240069068</v>
      </c>
      <c r="F39" s="4">
        <f>D39-E39</f>
        <v>-0.179252954875583</v>
      </c>
      <c r="G39" s="4">
        <f>D39+E39</f>
        <v>-0.08544570686176919</v>
      </c>
      <c r="H39" s="4">
        <v>-0.271457564023849</v>
      </c>
      <c r="I39" s="4">
        <v>0.0339044956142463</v>
      </c>
      <c r="J39" s="4">
        <f>H39-I39</f>
        <v>-0.305362059638095</v>
      </c>
      <c r="K39" s="4">
        <f>H39+I39</f>
        <v>-0.237553068409603</v>
      </c>
      <c r="L39" s="4">
        <v>-0.164003651667047</v>
      </c>
      <c r="M39" s="4">
        <v>0.0416777908423773</v>
      </c>
      <c r="N39" s="4">
        <f>L39-M39</f>
        <v>-0.205681442509424</v>
      </c>
      <c r="O39" s="4">
        <f>L39+M39</f>
        <v>-0.12232586082467</v>
      </c>
    </row>
    <row r="40" ht="16" customHeight="1">
      <c r="A40" t="s" s="3">
        <v>90</v>
      </c>
      <c r="B40" t="s" s="3">
        <v>91</v>
      </c>
      <c r="C40" t="s" s="3">
        <v>90</v>
      </c>
      <c r="D40" s="4">
        <v>0.0375654426951492</v>
      </c>
      <c r="E40" s="4">
        <v>0.0483000556242041</v>
      </c>
      <c r="F40" s="4">
        <f>D40-E40</f>
        <v>-0.0107346129290549</v>
      </c>
      <c r="G40" s="4">
        <f>D40+E40</f>
        <v>0.08586549831935331</v>
      </c>
      <c r="H40" s="4">
        <v>-0.245801424878892</v>
      </c>
      <c r="I40" s="4">
        <v>0.0351506083392338</v>
      </c>
      <c r="J40" s="4">
        <f>H40-I40</f>
        <v>-0.280952033218126</v>
      </c>
      <c r="K40" s="4">
        <f>H40+I40</f>
        <v>-0.210650816539658</v>
      </c>
      <c r="L40" s="4">
        <v>-0.158852228574693</v>
      </c>
      <c r="M40" s="4">
        <v>0.0333380354756885</v>
      </c>
      <c r="N40" s="4">
        <f>L40-M40</f>
        <v>-0.192190264050382</v>
      </c>
      <c r="O40" s="4">
        <f>L40+M40</f>
        <v>-0.125514193099005</v>
      </c>
    </row>
    <row r="41" ht="16" customHeight="1">
      <c r="A41" t="s" s="3">
        <v>92</v>
      </c>
      <c r="B41" t="s" s="3">
        <v>93</v>
      </c>
      <c r="C41" t="s" s="3">
        <v>92</v>
      </c>
      <c r="D41" s="4">
        <v>-0.0704057745784121</v>
      </c>
      <c r="E41" s="4">
        <v>0.0455706769984605</v>
      </c>
      <c r="F41" s="4">
        <f>D41-E41</f>
        <v>-0.115976451576873</v>
      </c>
      <c r="G41" s="4">
        <f>D41+E41</f>
        <v>-0.0248350975799516</v>
      </c>
      <c r="H41" s="4">
        <v>-0.204355761479823</v>
      </c>
      <c r="I41" s="4">
        <v>0.0350370880710885</v>
      </c>
      <c r="J41" s="4">
        <f>H41-I41</f>
        <v>-0.239392849550912</v>
      </c>
      <c r="K41" s="4">
        <f>H41+I41</f>
        <v>-0.169318673408735</v>
      </c>
      <c r="L41" s="4">
        <v>-0.120752660470202</v>
      </c>
      <c r="M41" s="4">
        <v>0.0392380617845613</v>
      </c>
      <c r="N41" s="4">
        <f>L41-M41</f>
        <v>-0.159990722254763</v>
      </c>
      <c r="O41" s="4">
        <f>L41+M41</f>
        <v>-0.0815145986856407</v>
      </c>
    </row>
    <row r="42" ht="16" customHeight="1">
      <c r="A42" t="s" s="3">
        <v>94</v>
      </c>
      <c r="B42" t="s" s="3">
        <v>95</v>
      </c>
      <c r="C42" t="s" s="3">
        <v>94</v>
      </c>
      <c r="D42" s="4">
        <v>0.08720441637371711</v>
      </c>
      <c r="E42" s="4">
        <v>0.0556481571125375</v>
      </c>
      <c r="F42" s="4">
        <f>D42-E42</f>
        <v>0.0315562592611796</v>
      </c>
      <c r="G42" s="4">
        <f>D42+E42</f>
        <v>0.142852573486255</v>
      </c>
      <c r="H42" s="4">
        <v>-0.270361451269835</v>
      </c>
      <c r="I42" s="4">
        <v>0.0341852126287841</v>
      </c>
      <c r="J42" s="4">
        <f>H42-I42</f>
        <v>-0.304546663898619</v>
      </c>
      <c r="K42" s="4">
        <f>H42+I42</f>
        <v>-0.236176238641051</v>
      </c>
      <c r="L42" s="4">
        <v>-0.115451593915956</v>
      </c>
      <c r="M42" s="4">
        <v>0.0392090882168464</v>
      </c>
      <c r="N42" s="4">
        <f>L42-M42</f>
        <v>-0.154660682132802</v>
      </c>
      <c r="O42" s="4">
        <f>L42+M42</f>
        <v>-0.07624250569910961</v>
      </c>
    </row>
    <row r="43" ht="16" customHeight="1">
      <c r="A43" t="s" s="3">
        <v>96</v>
      </c>
      <c r="B43" t="s" s="3">
        <v>97</v>
      </c>
      <c r="C43" s="5"/>
      <c r="D43" s="5"/>
      <c r="E43" s="5"/>
      <c r="F43" s="5"/>
      <c r="G43" s="5"/>
      <c r="H43" s="4">
        <v>-0.194981278894475</v>
      </c>
      <c r="I43" s="4">
        <v>0.0330737864290124</v>
      </c>
      <c r="J43" s="4">
        <f>H43-I43</f>
        <v>-0.228055065323487</v>
      </c>
      <c r="K43" s="4">
        <f>H43+I43</f>
        <v>-0.161907492465463</v>
      </c>
      <c r="L43" s="4">
        <v>-0.0788704285725858</v>
      </c>
      <c r="M43" s="4">
        <v>0.0754534850160488</v>
      </c>
      <c r="N43" s="4">
        <f>L43-M43</f>
        <v>-0.154323913588635</v>
      </c>
      <c r="O43" s="4">
        <f>L43+M43</f>
        <v>-0.003416943556537</v>
      </c>
    </row>
    <row r="44" ht="16" customHeight="1">
      <c r="A44" t="s" s="3">
        <v>98</v>
      </c>
      <c r="B44" t="s" s="3">
        <v>99</v>
      </c>
      <c r="C44" s="5"/>
      <c r="D44" s="5"/>
      <c r="E44" s="5"/>
      <c r="F44" s="5"/>
      <c r="G44" s="5"/>
      <c r="H44" s="4">
        <v>-0.31169128016673</v>
      </c>
      <c r="I44" s="4">
        <v>0.0365175702741829</v>
      </c>
      <c r="J44" s="4">
        <f>H44-I44</f>
        <v>-0.348208850440913</v>
      </c>
      <c r="K44" s="4">
        <f>H44+I44</f>
        <v>-0.275173709892547</v>
      </c>
      <c r="L44" s="5"/>
      <c r="M44" s="5"/>
      <c r="N44" s="5"/>
      <c r="O44" s="5"/>
    </row>
    <row r="45" ht="16" customHeight="1">
      <c r="A45" t="s" s="3">
        <v>100</v>
      </c>
      <c r="B45" t="s" s="3">
        <v>101</v>
      </c>
      <c r="C45" s="5"/>
      <c r="D45" s="5"/>
      <c r="E45" s="5"/>
      <c r="F45" s="5"/>
      <c r="G45" s="5"/>
      <c r="H45" s="4">
        <v>-0.281518061683665</v>
      </c>
      <c r="I45" s="4">
        <v>0.0350136960080653</v>
      </c>
      <c r="J45" s="4">
        <f>H45-I45</f>
        <v>-0.31653175769173</v>
      </c>
      <c r="K45" s="4">
        <f>H45+I45</f>
        <v>-0.2465043656756</v>
      </c>
      <c r="L45" s="5"/>
      <c r="M45" s="5"/>
      <c r="N45" s="5"/>
      <c r="O45" s="5"/>
    </row>
    <row r="46" ht="16" customHeight="1">
      <c r="A46" t="s" s="3">
        <v>102</v>
      </c>
      <c r="B46" t="s" s="3">
        <v>103</v>
      </c>
      <c r="C46" s="5"/>
      <c r="D46" s="5"/>
      <c r="E46" s="5"/>
      <c r="F46" s="5"/>
      <c r="G46" s="5"/>
      <c r="H46" s="4">
        <v>-0.298059722690407</v>
      </c>
      <c r="I46" s="4">
        <v>0.0359277799602867</v>
      </c>
      <c r="J46" s="4">
        <f>H46-I46</f>
        <v>-0.333987502650694</v>
      </c>
      <c r="K46" s="4">
        <f>H46+I46</f>
        <v>-0.26213194273012</v>
      </c>
      <c r="L46" s="5"/>
      <c r="M46" s="5"/>
      <c r="N46" s="5"/>
      <c r="O46" s="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