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Софья Зименкова\Downloads\Telegram Desktop\"/>
    </mc:Choice>
  </mc:AlternateContent>
  <xr:revisionPtr revIDLastSave="0" documentId="13_ncr:1_{0DABA5A5-2F1E-421F-9C1E-6A2EED1086EE}" xr6:coauthVersionLast="47" xr6:coauthVersionMax="47" xr10:uidLastSave="{00000000-0000-0000-0000-000000000000}"/>
  <bookViews>
    <workbookView xWindow="3765" yWindow="3915" windowWidth="21600" windowHeight="11385" xr2:uid="{CCCFB933-5F72-7E43-873B-A960A3B68B3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65" i="1" l="1"/>
  <c r="M65" i="1"/>
  <c r="D65" i="1"/>
  <c r="E65" i="1"/>
  <c r="F65" i="1"/>
  <c r="G65" i="1"/>
  <c r="H65" i="1"/>
  <c r="I65" i="1"/>
  <c r="J65" i="1"/>
  <c r="K65" i="1"/>
  <c r="L65" i="1"/>
  <c r="C65" i="1"/>
  <c r="BQ1" i="1"/>
  <c r="BG1" i="1"/>
  <c r="BD38" i="1"/>
  <c r="BD32" i="1"/>
  <c r="BD11" i="1"/>
  <c r="AS38" i="1"/>
  <c r="AT38" i="1"/>
  <c r="AU38" i="1"/>
  <c r="AV38" i="1"/>
  <c r="AW38" i="1"/>
  <c r="AX38" i="1"/>
  <c r="AY38" i="1"/>
  <c r="AZ38" i="1"/>
  <c r="BA38" i="1"/>
  <c r="BB38" i="1"/>
  <c r="BC38" i="1"/>
  <c r="AS32" i="1"/>
  <c r="AT32" i="1"/>
  <c r="AU32" i="1"/>
  <c r="AV32" i="1"/>
  <c r="AW32" i="1"/>
  <c r="AX32" i="1"/>
  <c r="AY32" i="1"/>
  <c r="AZ32" i="1"/>
  <c r="BA32" i="1"/>
  <c r="BB32" i="1"/>
  <c r="BC32" i="1"/>
  <c r="AS27" i="1"/>
  <c r="AS1" i="1" s="1"/>
  <c r="AT27" i="1"/>
  <c r="AU27" i="1"/>
  <c r="AV27" i="1"/>
  <c r="AW27" i="1"/>
  <c r="AX27" i="1"/>
  <c r="AY27" i="1"/>
  <c r="AZ27" i="1"/>
  <c r="BA27" i="1"/>
  <c r="BB27" i="1"/>
  <c r="BC27" i="1"/>
  <c r="AS23" i="1"/>
  <c r="AT23" i="1"/>
  <c r="AU23" i="1"/>
  <c r="AV23" i="1"/>
  <c r="AW23" i="1"/>
  <c r="AW1" i="1" s="1"/>
  <c r="AX23" i="1"/>
  <c r="AX1" i="1" s="1"/>
  <c r="AY23" i="1"/>
  <c r="AZ23" i="1"/>
  <c r="BA23" i="1"/>
  <c r="BB23" i="1"/>
  <c r="BC23" i="1"/>
  <c r="AS17" i="1"/>
  <c r="AT17" i="1"/>
  <c r="BD17" i="1" s="1"/>
  <c r="BD16" i="1" s="1"/>
  <c r="AU17" i="1"/>
  <c r="AV17" i="1"/>
  <c r="AV1" i="1" s="1"/>
  <c r="AW17" i="1"/>
  <c r="AX17" i="1"/>
  <c r="AY17" i="1"/>
  <c r="AZ17" i="1"/>
  <c r="BA17" i="1"/>
  <c r="BB17" i="1"/>
  <c r="BC17" i="1"/>
  <c r="AS11" i="1"/>
  <c r="AT11" i="1"/>
  <c r="AU11" i="1"/>
  <c r="AV11" i="1"/>
  <c r="AW11" i="1"/>
  <c r="AX11" i="1"/>
  <c r="AY11" i="1"/>
  <c r="AZ11" i="1"/>
  <c r="BA11" i="1"/>
  <c r="BB11" i="1"/>
  <c r="BC11" i="1"/>
  <c r="BU38" i="1"/>
  <c r="BU1" i="1" s="1"/>
  <c r="AB41" i="1"/>
  <c r="AB35" i="1"/>
  <c r="AB27" i="1"/>
  <c r="AB22" i="1"/>
  <c r="AB17" i="1"/>
  <c r="AB42" i="1"/>
  <c r="AB36" i="1"/>
  <c r="AB28" i="1"/>
  <c r="AB23" i="1"/>
  <c r="AB18" i="1"/>
  <c r="AB11" i="1"/>
  <c r="CF29" i="1"/>
  <c r="CF24" i="1"/>
  <c r="CF30" i="1"/>
  <c r="CF25" i="1"/>
  <c r="CF19" i="1"/>
  <c r="N43" i="1"/>
  <c r="N37" i="1"/>
  <c r="N31" i="1"/>
  <c r="N26" i="1"/>
  <c r="N19" i="1"/>
  <c r="BR38" i="1"/>
  <c r="BR33" i="1"/>
  <c r="BR26" i="1"/>
  <c r="BR22" i="1"/>
  <c r="BR15" i="1"/>
  <c r="BR21" i="1"/>
  <c r="BR25" i="1" s="1"/>
  <c r="BR32" i="1" s="1"/>
  <c r="BR37" i="1" s="1"/>
  <c r="BR14" i="1"/>
  <c r="BR10" i="1"/>
  <c r="BH1" i="1"/>
  <c r="BI1" i="1"/>
  <c r="BJ1" i="1"/>
  <c r="BK1" i="1"/>
  <c r="BL1" i="1"/>
  <c r="BM1" i="1"/>
  <c r="BN1" i="1"/>
  <c r="BO1" i="1"/>
  <c r="BP1" i="1"/>
  <c r="C43" i="1"/>
  <c r="D43" i="1"/>
  <c r="E43" i="1"/>
  <c r="E1" i="1" s="1"/>
  <c r="F43" i="1"/>
  <c r="G43" i="1"/>
  <c r="H43" i="1"/>
  <c r="I43" i="1"/>
  <c r="J43" i="1"/>
  <c r="K43" i="1"/>
  <c r="L43" i="1"/>
  <c r="M43" i="1"/>
  <c r="M1" i="1" s="1"/>
  <c r="N25" i="1"/>
  <c r="N30" i="1" s="1"/>
  <c r="N36" i="1" s="1"/>
  <c r="N42" i="1" s="1"/>
  <c r="N18" i="1"/>
  <c r="N11" i="1"/>
  <c r="C37" i="1"/>
  <c r="D37" i="1"/>
  <c r="E37" i="1"/>
  <c r="F37" i="1"/>
  <c r="G37" i="1"/>
  <c r="H37" i="1"/>
  <c r="I37" i="1"/>
  <c r="J37" i="1"/>
  <c r="K37" i="1"/>
  <c r="L37" i="1"/>
  <c r="M37" i="1"/>
  <c r="C31" i="1"/>
  <c r="D31" i="1"/>
  <c r="E31" i="1"/>
  <c r="F31" i="1"/>
  <c r="G31" i="1"/>
  <c r="H31" i="1"/>
  <c r="I31" i="1"/>
  <c r="J31" i="1"/>
  <c r="K31" i="1"/>
  <c r="L31" i="1"/>
  <c r="M31" i="1"/>
  <c r="C26" i="1"/>
  <c r="D26" i="1"/>
  <c r="E26" i="1"/>
  <c r="F26" i="1"/>
  <c r="G26" i="1"/>
  <c r="H26" i="1"/>
  <c r="I26" i="1"/>
  <c r="J26" i="1"/>
  <c r="K26" i="1"/>
  <c r="L26" i="1"/>
  <c r="M26" i="1"/>
  <c r="C19" i="1"/>
  <c r="C1" i="1" s="1"/>
  <c r="D19" i="1"/>
  <c r="E19" i="1"/>
  <c r="F19" i="1"/>
  <c r="G19" i="1"/>
  <c r="G1" i="1" s="1"/>
  <c r="H19" i="1"/>
  <c r="I19" i="1"/>
  <c r="J19" i="1"/>
  <c r="K19" i="1"/>
  <c r="L19" i="1"/>
  <c r="M19" i="1"/>
  <c r="C11" i="1"/>
  <c r="D11" i="1"/>
  <c r="E11" i="1"/>
  <c r="F11" i="1"/>
  <c r="G11" i="1"/>
  <c r="H11" i="1"/>
  <c r="I11" i="1"/>
  <c r="J11" i="1"/>
  <c r="K11" i="1"/>
  <c r="L11" i="1"/>
  <c r="M11" i="1"/>
  <c r="BY1" i="1"/>
  <c r="BZ1" i="1"/>
  <c r="CA1" i="1"/>
  <c r="CB1" i="1"/>
  <c r="CC1" i="1"/>
  <c r="CD1" i="1"/>
  <c r="CE1" i="1"/>
  <c r="BU48" i="1"/>
  <c r="CF48" i="1" s="1"/>
  <c r="BV48" i="1"/>
  <c r="BV1" i="1" s="1"/>
  <c r="BW48" i="1"/>
  <c r="BW1" i="1" s="1"/>
  <c r="BX48" i="1"/>
  <c r="BX1" i="1" s="1"/>
  <c r="BY48" i="1"/>
  <c r="BZ48" i="1"/>
  <c r="CA48" i="1"/>
  <c r="CB48" i="1"/>
  <c r="CC48" i="1"/>
  <c r="CD48" i="1"/>
  <c r="CE48" i="1"/>
  <c r="BV38" i="1"/>
  <c r="BW38" i="1"/>
  <c r="BX38" i="1"/>
  <c r="BY38" i="1"/>
  <c r="BZ38" i="1"/>
  <c r="CA38" i="1"/>
  <c r="CB38" i="1"/>
  <c r="CC38" i="1"/>
  <c r="CD38" i="1"/>
  <c r="CE38" i="1"/>
  <c r="BU30" i="1"/>
  <c r="BV30" i="1"/>
  <c r="BW30" i="1"/>
  <c r="BX30" i="1"/>
  <c r="BY30" i="1"/>
  <c r="BZ30" i="1"/>
  <c r="CA30" i="1"/>
  <c r="CB30" i="1"/>
  <c r="CC30" i="1"/>
  <c r="CD30" i="1"/>
  <c r="CE30" i="1"/>
  <c r="BU25" i="1"/>
  <c r="BV25" i="1"/>
  <c r="BW25" i="1"/>
  <c r="BX25" i="1"/>
  <c r="BY25" i="1"/>
  <c r="BZ25" i="1"/>
  <c r="CA25" i="1"/>
  <c r="CB25" i="1"/>
  <c r="CC25" i="1"/>
  <c r="CD25" i="1"/>
  <c r="CE25" i="1"/>
  <c r="BU19" i="1"/>
  <c r="BV19" i="1"/>
  <c r="BW19" i="1"/>
  <c r="BX19" i="1"/>
  <c r="BY19" i="1"/>
  <c r="BZ19" i="1"/>
  <c r="CA19" i="1"/>
  <c r="CB19" i="1"/>
  <c r="CC19" i="1"/>
  <c r="CD19" i="1"/>
  <c r="CE19" i="1"/>
  <c r="BG38" i="1"/>
  <c r="BH38" i="1"/>
  <c r="BI38" i="1"/>
  <c r="BJ38" i="1"/>
  <c r="BK38" i="1"/>
  <c r="BL38" i="1"/>
  <c r="BM38" i="1"/>
  <c r="BN38" i="1"/>
  <c r="BO38" i="1"/>
  <c r="BP38" i="1"/>
  <c r="BQ38" i="1"/>
  <c r="BG33" i="1"/>
  <c r="BH33" i="1"/>
  <c r="BI33" i="1"/>
  <c r="BJ33" i="1"/>
  <c r="BK33" i="1"/>
  <c r="BL33" i="1"/>
  <c r="BM33" i="1"/>
  <c r="BN33" i="1"/>
  <c r="BO33" i="1"/>
  <c r="BP33" i="1"/>
  <c r="BQ33" i="1"/>
  <c r="BG26" i="1"/>
  <c r="BH26" i="1"/>
  <c r="BI26" i="1"/>
  <c r="BJ26" i="1"/>
  <c r="BK26" i="1"/>
  <c r="BL26" i="1"/>
  <c r="BM26" i="1"/>
  <c r="BN26" i="1"/>
  <c r="BO26" i="1"/>
  <c r="BP26" i="1"/>
  <c r="BQ26" i="1"/>
  <c r="BG22" i="1"/>
  <c r="BH22" i="1"/>
  <c r="BI22" i="1"/>
  <c r="BJ22" i="1"/>
  <c r="BK22" i="1"/>
  <c r="BL22" i="1"/>
  <c r="BM22" i="1"/>
  <c r="BN22" i="1"/>
  <c r="BO22" i="1"/>
  <c r="BP22" i="1"/>
  <c r="BQ22" i="1"/>
  <c r="P1" i="1"/>
  <c r="BG15" i="1"/>
  <c r="BH15" i="1"/>
  <c r="BI15" i="1"/>
  <c r="BJ15" i="1"/>
  <c r="BK15" i="1"/>
  <c r="BL15" i="1"/>
  <c r="BM15" i="1"/>
  <c r="BN15" i="1"/>
  <c r="BO15" i="1"/>
  <c r="BP15" i="1"/>
  <c r="BQ15" i="1"/>
  <c r="BG10" i="1"/>
  <c r="BH10" i="1"/>
  <c r="BI10" i="1"/>
  <c r="BJ10" i="1"/>
  <c r="BK10" i="1"/>
  <c r="BL10" i="1"/>
  <c r="BM10" i="1"/>
  <c r="BN10" i="1"/>
  <c r="BO10" i="1"/>
  <c r="BP10" i="1"/>
  <c r="BQ10" i="1"/>
  <c r="R1" i="1"/>
  <c r="S1" i="1"/>
  <c r="T1" i="1"/>
  <c r="U1" i="1"/>
  <c r="V1" i="1"/>
  <c r="W1" i="1"/>
  <c r="X1" i="1"/>
  <c r="Y1" i="1"/>
  <c r="Z1" i="1"/>
  <c r="AA1" i="1"/>
  <c r="Q1" i="1"/>
  <c r="D1" i="1"/>
  <c r="I1" i="1"/>
  <c r="J1" i="1"/>
  <c r="L1" i="1"/>
  <c r="Q42" i="1"/>
  <c r="R42" i="1"/>
  <c r="S42" i="1"/>
  <c r="T42" i="1"/>
  <c r="U42" i="1"/>
  <c r="V42" i="1"/>
  <c r="W42" i="1"/>
  <c r="X42" i="1"/>
  <c r="Y42" i="1"/>
  <c r="Z42" i="1"/>
  <c r="AA42" i="1"/>
  <c r="Q36" i="1"/>
  <c r="R36" i="1"/>
  <c r="S36" i="1"/>
  <c r="T36" i="1"/>
  <c r="U36" i="1"/>
  <c r="V36" i="1"/>
  <c r="W36" i="1"/>
  <c r="X36" i="1"/>
  <c r="Y36" i="1"/>
  <c r="Z36" i="1"/>
  <c r="AA36" i="1"/>
  <c r="Q28" i="1"/>
  <c r="R28" i="1"/>
  <c r="S28" i="1"/>
  <c r="T28" i="1"/>
  <c r="U28" i="1"/>
  <c r="V28" i="1"/>
  <c r="W28" i="1"/>
  <c r="X28" i="1"/>
  <c r="Y28" i="1"/>
  <c r="Z28" i="1"/>
  <c r="AA28" i="1"/>
  <c r="R23" i="1"/>
  <c r="S23" i="1"/>
  <c r="T23" i="1"/>
  <c r="U23" i="1"/>
  <c r="V23" i="1"/>
  <c r="W23" i="1"/>
  <c r="X23" i="1"/>
  <c r="Y23" i="1"/>
  <c r="Z23" i="1"/>
  <c r="AA23" i="1"/>
  <c r="Q23" i="1"/>
  <c r="R18" i="1"/>
  <c r="S18" i="1"/>
  <c r="T18" i="1"/>
  <c r="U18" i="1"/>
  <c r="V18" i="1"/>
  <c r="W18" i="1"/>
  <c r="X18" i="1"/>
  <c r="Y18" i="1"/>
  <c r="Z18" i="1"/>
  <c r="AA18" i="1"/>
  <c r="Q18" i="1"/>
  <c r="R11" i="1"/>
  <c r="S11" i="1"/>
  <c r="T11" i="1"/>
  <c r="U11" i="1"/>
  <c r="V11" i="1"/>
  <c r="W11" i="1"/>
  <c r="X11" i="1"/>
  <c r="Y11" i="1"/>
  <c r="Z11" i="1"/>
  <c r="AA11" i="1"/>
  <c r="Q11" i="1"/>
  <c r="BD23" i="1" l="1"/>
  <c r="BD22" i="1" s="1"/>
  <c r="BC1" i="1"/>
  <c r="BB1" i="1"/>
  <c r="BA1" i="1"/>
  <c r="AZ1" i="1"/>
  <c r="BD27" i="1"/>
  <c r="BD26" i="1" s="1"/>
  <c r="BD31" i="1" s="1"/>
  <c r="BD37" i="1" s="1"/>
  <c r="AY1" i="1"/>
  <c r="AU1" i="1"/>
  <c r="AT1" i="1"/>
  <c r="AR1" i="1" s="1"/>
  <c r="BF1" i="1"/>
  <c r="CF38" i="1"/>
  <c r="CF37" i="1" s="1"/>
  <c r="CF47" i="1" s="1"/>
  <c r="BT1" i="1"/>
  <c r="F1" i="1"/>
  <c r="H1" i="1"/>
  <c r="K1" i="1"/>
  <c r="B1" i="1" l="1"/>
</calcChain>
</file>

<file path=xl/sharedStrings.xml><?xml version="1.0" encoding="utf-8"?>
<sst xmlns="http://schemas.openxmlformats.org/spreadsheetml/2006/main" count="85" uniqueCount="19">
  <si>
    <t>сньо</t>
  </si>
  <si>
    <t>женя</t>
  </si>
  <si>
    <t>ярик</t>
  </si>
  <si>
    <t>рома</t>
  </si>
  <si>
    <t>маня</t>
  </si>
  <si>
    <t>миша</t>
  </si>
  <si>
    <t>ME</t>
  </si>
  <si>
    <t>LC</t>
  </si>
  <si>
    <t>PP</t>
  </si>
  <si>
    <t>PR</t>
  </si>
  <si>
    <t>DO</t>
  </si>
  <si>
    <t>CO</t>
  </si>
  <si>
    <t>TE</t>
  </si>
  <si>
    <t>AD</t>
  </si>
  <si>
    <t>TM</t>
  </si>
  <si>
    <t>RE</t>
  </si>
  <si>
    <t>RD</t>
  </si>
  <si>
    <t>итоги</t>
  </si>
  <si>
    <t>Присоединилась к команде позже по ходу работы над проектом. И слава богу.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</si>
</sst>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Fill="1" applyBorder="1"/>
    <xf numFmtId="0" fontId="0" fillId="0" borderId="1" xfId="0" applyFill="1" applyBorder="1"/>
    <xf numFmtId="0" fontId="0" fillId="0" borderId="4" xfId="0" applyFill="1" applyBorder="1"/>
    <xf numFmtId="0" fontId="0" fillId="0" borderId="6" xfId="0" applyFill="1" applyBorder="1"/>
    <xf numFmtId="0" fontId="0" fillId="0" borderId="7" xfId="0" applyFill="1" applyBorder="1"/>
    <xf numFmtId="0" fontId="0" fillId="0" borderId="8" xfId="0" applyFill="1" applyBorder="1"/>
    <xf numFmtId="16" fontId="0" fillId="0" borderId="0" xfId="0" applyNumberFormat="1"/>
    <xf numFmtId="0" fontId="0" fillId="0" borderId="2" xfId="0" applyFill="1" applyBorder="1"/>
    <xf numFmtId="0" fontId="0" fillId="0" borderId="3" xfId="0" applyFill="1" applyBorder="1"/>
    <xf numFmtId="0" fontId="0" fillId="0" borderId="5" xfId="0" applyFill="1" applyBorder="1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270DAB-7104-2649-B0DD-7221BAC42264}">
  <dimension ref="A1:CF65"/>
  <sheetViews>
    <sheetView tabSelected="1" topLeftCell="A31" zoomScale="70" zoomScaleNormal="70" workbookViewId="0">
      <selection activeCell="N66" sqref="N66"/>
    </sheetView>
  </sheetViews>
  <sheetFormatPr defaultColWidth="7.875" defaultRowHeight="15.75" x14ac:dyDescent="0.25"/>
  <cols>
    <col min="3" max="3" width="8.375" bestFit="1" customWidth="1"/>
  </cols>
  <sheetData>
    <row r="1" spans="1:83" x14ac:dyDescent="0.25">
      <c r="A1" t="s">
        <v>17</v>
      </c>
      <c r="B1">
        <f>SUM(C1:M1)</f>
        <v>109</v>
      </c>
      <c r="C1">
        <f>SUM(C11,C19,C26,C31,C37,C43)</f>
        <v>51</v>
      </c>
      <c r="D1">
        <f t="shared" ref="D1:M1" si="0">SUM(D11,D19,D26,D31,D37,D43)</f>
        <v>7</v>
      </c>
      <c r="E1">
        <f t="shared" si="0"/>
        <v>5</v>
      </c>
      <c r="F1">
        <f t="shared" si="0"/>
        <v>8.5</v>
      </c>
      <c r="G1">
        <f t="shared" si="0"/>
        <v>0</v>
      </c>
      <c r="H1">
        <f t="shared" si="0"/>
        <v>16</v>
      </c>
      <c r="I1">
        <f t="shared" si="0"/>
        <v>0</v>
      </c>
      <c r="J1">
        <f t="shared" si="0"/>
        <v>10</v>
      </c>
      <c r="K1">
        <f t="shared" si="0"/>
        <v>0</v>
      </c>
      <c r="L1">
        <f t="shared" si="0"/>
        <v>6.5</v>
      </c>
      <c r="M1">
        <f t="shared" si="0"/>
        <v>5</v>
      </c>
      <c r="P1">
        <f>SUM(Q1:AA1)</f>
        <v>109</v>
      </c>
      <c r="Q1">
        <f>SUM(Q11,Q18,Q23,Q28,Q36,Q42)</f>
        <v>51</v>
      </c>
      <c r="R1">
        <f t="shared" ref="R1:AA1" si="1">SUM(R11,R18,R23,R28,R36,R42)</f>
        <v>2</v>
      </c>
      <c r="S1">
        <f t="shared" si="1"/>
        <v>2</v>
      </c>
      <c r="T1">
        <f t="shared" si="1"/>
        <v>8</v>
      </c>
      <c r="U1">
        <f t="shared" si="1"/>
        <v>2</v>
      </c>
      <c r="V1">
        <f t="shared" si="1"/>
        <v>11</v>
      </c>
      <c r="W1">
        <f t="shared" si="1"/>
        <v>5</v>
      </c>
      <c r="X1">
        <f t="shared" si="1"/>
        <v>6</v>
      </c>
      <c r="Y1">
        <f t="shared" si="1"/>
        <v>0</v>
      </c>
      <c r="Z1">
        <f t="shared" si="1"/>
        <v>13</v>
      </c>
      <c r="AA1">
        <f t="shared" si="1"/>
        <v>9</v>
      </c>
      <c r="AR1">
        <f>SUM(AS1:BC1)</f>
        <v>106.5</v>
      </c>
      <c r="AS1">
        <f>SUM(AS11,AS17,AS23,AS27,AS32,AS38)</f>
        <v>34</v>
      </c>
      <c r="AT1">
        <f t="shared" ref="AT1:BC1" si="2">SUM(AT11,AT17,AT23,AT27,AT32,AT38)</f>
        <v>0</v>
      </c>
      <c r="AU1">
        <f t="shared" si="2"/>
        <v>0</v>
      </c>
      <c r="AV1">
        <f t="shared" si="2"/>
        <v>11</v>
      </c>
      <c r="AW1">
        <f t="shared" si="2"/>
        <v>0</v>
      </c>
      <c r="AX1">
        <f t="shared" si="2"/>
        <v>9.5</v>
      </c>
      <c r="AY1">
        <f t="shared" si="2"/>
        <v>16</v>
      </c>
      <c r="AZ1">
        <f t="shared" si="2"/>
        <v>0</v>
      </c>
      <c r="BA1">
        <f t="shared" si="2"/>
        <v>15</v>
      </c>
      <c r="BB1">
        <f t="shared" si="2"/>
        <v>7</v>
      </c>
      <c r="BC1">
        <f t="shared" si="2"/>
        <v>14</v>
      </c>
      <c r="BF1" s="29">
        <f>SUM(BG1:BQ1)</f>
        <v>93</v>
      </c>
      <c r="BG1">
        <f>SUM(BG10,BG15,BG22,BG26,BG33,BG38)</f>
        <v>39</v>
      </c>
      <c r="BH1">
        <f t="shared" ref="BH1:BQ1" si="3">SUM(BH10,BH15,BH22,BH26,BH33,BH38)</f>
        <v>3</v>
      </c>
      <c r="BI1">
        <f t="shared" si="3"/>
        <v>0</v>
      </c>
      <c r="BJ1">
        <f t="shared" si="3"/>
        <v>9</v>
      </c>
      <c r="BK1">
        <f t="shared" si="3"/>
        <v>4</v>
      </c>
      <c r="BL1">
        <f t="shared" si="3"/>
        <v>11</v>
      </c>
      <c r="BM1">
        <f t="shared" si="3"/>
        <v>8</v>
      </c>
      <c r="BN1">
        <f t="shared" si="3"/>
        <v>0</v>
      </c>
      <c r="BO1">
        <f t="shared" si="3"/>
        <v>0</v>
      </c>
      <c r="BP1">
        <f t="shared" si="3"/>
        <v>8</v>
      </c>
      <c r="BQ1">
        <f t="shared" si="3"/>
        <v>11</v>
      </c>
      <c r="BT1">
        <f>SUM(BU1:CE1)</f>
        <v>126</v>
      </c>
      <c r="BU1">
        <f>SUM(BU19,BU25,BU30,BU38,BU48)</f>
        <v>43</v>
      </c>
      <c r="BV1">
        <f>SUM(BV19,BV25,BV30,BV38,BV48)</f>
        <v>6</v>
      </c>
      <c r="BW1">
        <f>SUM(BW19,BW25,BW30,BW38,BW48)</f>
        <v>0</v>
      </c>
      <c r="BX1">
        <f>SUM(BX19,BX25,BX30,BX38,BX48)</f>
        <v>17</v>
      </c>
      <c r="BY1">
        <f>SUM(BY19,BY25,BY30,BY38,BY48)</f>
        <v>0</v>
      </c>
      <c r="BZ1">
        <f>SUM(BZ19,BZ25,BZ30,BZ38,BZ48)</f>
        <v>43</v>
      </c>
      <c r="CA1">
        <f>SUM(CA19,CA25,CA30,CA38,CA48)</f>
        <v>5</v>
      </c>
      <c r="CB1">
        <f>SUM(CB19,CB25,CB30,CB38,CB48)</f>
        <v>1</v>
      </c>
      <c r="CC1">
        <f>SUM(CC19,CC25,CC30,CC38,CC48)</f>
        <v>0</v>
      </c>
      <c r="CD1">
        <f>SUM(CD19,CD25,CD30,CD38,CD48)</f>
        <v>3</v>
      </c>
      <c r="CE1">
        <f>SUM(CE19,CE25,CE30,CE38,CE48)</f>
        <v>8</v>
      </c>
    </row>
    <row r="4" spans="1:83" x14ac:dyDescent="0.25">
      <c r="B4" t="s">
        <v>0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P4" t="s">
        <v>5</v>
      </c>
      <c r="Q4" t="s">
        <v>6</v>
      </c>
      <c r="R4" t="s">
        <v>7</v>
      </c>
      <c r="S4" t="s">
        <v>8</v>
      </c>
      <c r="T4" t="s">
        <v>9</v>
      </c>
      <c r="U4" t="s">
        <v>10</v>
      </c>
      <c r="V4" t="s">
        <v>11</v>
      </c>
      <c r="W4" t="s">
        <v>12</v>
      </c>
      <c r="X4" t="s">
        <v>13</v>
      </c>
      <c r="Y4" t="s">
        <v>14</v>
      </c>
      <c r="Z4" t="s">
        <v>15</v>
      </c>
      <c r="AA4" t="s">
        <v>16</v>
      </c>
      <c r="AD4" t="s">
        <v>1</v>
      </c>
      <c r="AE4" t="s">
        <v>6</v>
      </c>
      <c r="AF4" t="s">
        <v>7</v>
      </c>
      <c r="AG4" t="s">
        <v>8</v>
      </c>
      <c r="AH4" t="s">
        <v>9</v>
      </c>
      <c r="AI4" t="s">
        <v>10</v>
      </c>
      <c r="AJ4" t="s">
        <v>11</v>
      </c>
      <c r="AK4" t="s">
        <v>12</v>
      </c>
      <c r="AL4" t="s">
        <v>13</v>
      </c>
      <c r="AM4" t="s">
        <v>14</v>
      </c>
      <c r="AN4" t="s">
        <v>15</v>
      </c>
      <c r="AO4" t="s">
        <v>16</v>
      </c>
      <c r="AR4" t="s">
        <v>2</v>
      </c>
      <c r="AS4" t="s">
        <v>6</v>
      </c>
      <c r="AT4" t="s">
        <v>7</v>
      </c>
      <c r="AU4" t="s">
        <v>8</v>
      </c>
      <c r="AV4" t="s">
        <v>9</v>
      </c>
      <c r="AW4" t="s">
        <v>10</v>
      </c>
      <c r="AX4" t="s">
        <v>11</v>
      </c>
      <c r="AY4" t="s">
        <v>12</v>
      </c>
      <c r="AZ4" t="s">
        <v>13</v>
      </c>
      <c r="BA4" t="s">
        <v>14</v>
      </c>
      <c r="BB4" t="s">
        <v>15</v>
      </c>
      <c r="BC4" t="s">
        <v>16</v>
      </c>
      <c r="BF4" t="s">
        <v>3</v>
      </c>
      <c r="BG4" t="s">
        <v>6</v>
      </c>
      <c r="BH4" t="s">
        <v>7</v>
      </c>
      <c r="BI4" t="s">
        <v>8</v>
      </c>
      <c r="BJ4" t="s">
        <v>9</v>
      </c>
      <c r="BK4" t="s">
        <v>10</v>
      </c>
      <c r="BL4" t="s">
        <v>11</v>
      </c>
      <c r="BM4" t="s">
        <v>12</v>
      </c>
      <c r="BN4" t="s">
        <v>13</v>
      </c>
      <c r="BO4" t="s">
        <v>14</v>
      </c>
      <c r="BP4" t="s">
        <v>15</v>
      </c>
      <c r="BQ4" t="s">
        <v>16</v>
      </c>
      <c r="BT4" t="s">
        <v>4</v>
      </c>
      <c r="BU4" t="s">
        <v>6</v>
      </c>
      <c r="BV4" t="s">
        <v>7</v>
      </c>
      <c r="BW4" t="s">
        <v>8</v>
      </c>
      <c r="BX4" t="s">
        <v>9</v>
      </c>
      <c r="BY4" t="s">
        <v>10</v>
      </c>
      <c r="BZ4" t="s">
        <v>11</v>
      </c>
      <c r="CA4" t="s">
        <v>12</v>
      </c>
      <c r="CB4" t="s">
        <v>13</v>
      </c>
      <c r="CC4" t="s">
        <v>14</v>
      </c>
      <c r="CD4" t="s">
        <v>15</v>
      </c>
      <c r="CE4" t="s">
        <v>16</v>
      </c>
    </row>
    <row r="5" spans="1:83" x14ac:dyDescent="0.25">
      <c r="B5" s="16">
        <v>45330</v>
      </c>
      <c r="C5" s="1">
        <v>2</v>
      </c>
      <c r="D5" s="2"/>
      <c r="E5" s="2">
        <v>1</v>
      </c>
      <c r="F5" s="2"/>
      <c r="G5" s="2"/>
      <c r="H5" s="2"/>
      <c r="I5" s="2"/>
      <c r="J5" s="2">
        <v>2</v>
      </c>
      <c r="K5" s="2"/>
      <c r="L5" s="2">
        <v>1</v>
      </c>
      <c r="M5" s="3"/>
      <c r="P5" s="16">
        <v>45330</v>
      </c>
      <c r="Q5" s="1">
        <v>2</v>
      </c>
      <c r="R5" s="2"/>
      <c r="S5" s="2">
        <v>2</v>
      </c>
      <c r="T5" s="2"/>
      <c r="U5" s="2"/>
      <c r="V5" s="2"/>
      <c r="W5" s="2"/>
      <c r="X5" s="2"/>
      <c r="Y5" s="2"/>
      <c r="Z5" s="2">
        <v>1</v>
      </c>
      <c r="AA5" s="3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16">
        <v>45330</v>
      </c>
      <c r="AS5" s="1">
        <v>2</v>
      </c>
      <c r="AT5" s="2"/>
      <c r="AU5" s="2"/>
      <c r="AV5" s="2"/>
      <c r="AW5" s="2"/>
      <c r="AX5" s="2"/>
      <c r="AY5" s="2"/>
      <c r="AZ5" s="2"/>
      <c r="BA5" s="2"/>
      <c r="BB5" s="2">
        <v>2</v>
      </c>
      <c r="BC5" s="3">
        <v>3</v>
      </c>
      <c r="BD5" s="5"/>
      <c r="BE5" s="5"/>
      <c r="BF5" s="16">
        <v>45330</v>
      </c>
      <c r="BG5" s="1">
        <v>2</v>
      </c>
      <c r="BH5" s="2"/>
      <c r="BI5" s="2"/>
      <c r="BJ5" s="2"/>
      <c r="BK5" s="2"/>
      <c r="BL5" s="2"/>
      <c r="BM5" s="2"/>
      <c r="BN5" s="2"/>
      <c r="BO5" s="2"/>
      <c r="BP5" s="2">
        <v>5</v>
      </c>
      <c r="BQ5" s="3">
        <v>3</v>
      </c>
      <c r="BR5" s="5"/>
      <c r="BS5" s="5"/>
      <c r="BT5" s="16">
        <v>45330</v>
      </c>
      <c r="BU5" s="20" t="s">
        <v>18</v>
      </c>
      <c r="BV5" s="21"/>
      <c r="BW5" s="21"/>
      <c r="BX5" s="21"/>
      <c r="BY5" s="21"/>
      <c r="BZ5" s="21"/>
      <c r="CA5" s="21"/>
      <c r="CB5" s="21"/>
      <c r="CC5" s="21"/>
      <c r="CD5" s="21"/>
      <c r="CE5" s="22"/>
    </row>
    <row r="6" spans="1:83" x14ac:dyDescent="0.25">
      <c r="C6" s="4">
        <v>2</v>
      </c>
      <c r="D6" s="5"/>
      <c r="E6" s="5">
        <v>1</v>
      </c>
      <c r="F6" s="5"/>
      <c r="G6" s="5"/>
      <c r="H6" s="5"/>
      <c r="I6" s="5"/>
      <c r="J6" s="5">
        <v>3</v>
      </c>
      <c r="K6" s="5"/>
      <c r="L6" s="5">
        <v>2</v>
      </c>
      <c r="M6" s="6"/>
      <c r="Q6" s="4">
        <v>2</v>
      </c>
      <c r="R6" s="5"/>
      <c r="S6" s="5"/>
      <c r="T6" s="5"/>
      <c r="U6" s="5"/>
      <c r="V6" s="5"/>
      <c r="W6" s="5"/>
      <c r="X6" s="5"/>
      <c r="Y6" s="5"/>
      <c r="Z6" s="5">
        <v>2</v>
      </c>
      <c r="AA6" s="6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S6" s="4">
        <v>1</v>
      </c>
      <c r="AT6" s="5"/>
      <c r="AU6" s="5"/>
      <c r="AV6" s="5"/>
      <c r="AW6" s="5"/>
      <c r="AX6" s="5"/>
      <c r="AY6" s="5"/>
      <c r="AZ6" s="5"/>
      <c r="BA6" s="5"/>
      <c r="BB6" s="5"/>
      <c r="BC6" s="6">
        <v>3</v>
      </c>
      <c r="BD6" s="5"/>
      <c r="BE6" s="5"/>
      <c r="BG6" s="4">
        <v>2</v>
      </c>
      <c r="BH6" s="5"/>
      <c r="BI6" s="5"/>
      <c r="BJ6" s="5"/>
      <c r="BK6" s="5"/>
      <c r="BL6" s="5"/>
      <c r="BM6" s="5"/>
      <c r="BN6" s="5"/>
      <c r="BO6" s="5"/>
      <c r="BP6" s="5"/>
      <c r="BQ6" s="6"/>
      <c r="BR6" s="5"/>
      <c r="BS6" s="5"/>
      <c r="BU6" s="23"/>
      <c r="BV6" s="24"/>
      <c r="BW6" s="24"/>
      <c r="BX6" s="24"/>
      <c r="BY6" s="24"/>
      <c r="BZ6" s="24"/>
      <c r="CA6" s="24"/>
      <c r="CB6" s="24"/>
      <c r="CC6" s="24"/>
      <c r="CD6" s="24"/>
      <c r="CE6" s="25"/>
    </row>
    <row r="7" spans="1:83" x14ac:dyDescent="0.25">
      <c r="C7" s="4">
        <v>2</v>
      </c>
      <c r="D7" s="5"/>
      <c r="E7" s="5"/>
      <c r="F7" s="5"/>
      <c r="G7" s="5"/>
      <c r="H7" s="5"/>
      <c r="I7" s="5"/>
      <c r="J7" s="5"/>
      <c r="K7" s="5"/>
      <c r="L7" s="5"/>
      <c r="M7" s="6"/>
      <c r="Q7" s="4">
        <v>1</v>
      </c>
      <c r="R7" s="5"/>
      <c r="S7" s="5"/>
      <c r="T7" s="5"/>
      <c r="U7" s="5"/>
      <c r="V7" s="5"/>
      <c r="W7" s="5"/>
      <c r="X7" s="5"/>
      <c r="Y7" s="5"/>
      <c r="Z7" s="5"/>
      <c r="AA7" s="6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S7" s="4">
        <v>2</v>
      </c>
      <c r="AT7" s="5"/>
      <c r="AU7" s="5"/>
      <c r="AV7" s="5"/>
      <c r="AW7" s="5"/>
      <c r="AX7" s="5"/>
      <c r="AY7" s="5"/>
      <c r="AZ7" s="5"/>
      <c r="BA7" s="5"/>
      <c r="BB7" s="5"/>
      <c r="BC7" s="6"/>
      <c r="BD7" s="5"/>
      <c r="BE7" s="5"/>
      <c r="BG7" s="4">
        <v>1</v>
      </c>
      <c r="BH7" s="5"/>
      <c r="BI7" s="5"/>
      <c r="BJ7" s="5"/>
      <c r="BK7" s="5"/>
      <c r="BL7" s="5"/>
      <c r="BM7" s="5"/>
      <c r="BN7" s="5"/>
      <c r="BO7" s="5"/>
      <c r="BP7" s="5"/>
      <c r="BQ7" s="6"/>
      <c r="BR7" s="5"/>
      <c r="BS7" s="5"/>
      <c r="BU7" s="23"/>
      <c r="BV7" s="24"/>
      <c r="BW7" s="24"/>
      <c r="BX7" s="24"/>
      <c r="BY7" s="24"/>
      <c r="BZ7" s="24"/>
      <c r="CA7" s="24"/>
      <c r="CB7" s="24"/>
      <c r="CC7" s="24"/>
      <c r="CD7" s="24"/>
      <c r="CE7" s="25"/>
    </row>
    <row r="8" spans="1:83" x14ac:dyDescent="0.25">
      <c r="C8" s="4">
        <v>2</v>
      </c>
      <c r="D8" s="5"/>
      <c r="E8" s="5"/>
      <c r="F8" s="5"/>
      <c r="G8" s="5"/>
      <c r="H8" s="5"/>
      <c r="I8" s="5"/>
      <c r="J8" s="5"/>
      <c r="K8" s="5"/>
      <c r="L8" s="5"/>
      <c r="M8" s="6"/>
      <c r="Q8" s="12">
        <v>1</v>
      </c>
      <c r="R8" s="5"/>
      <c r="S8" s="5"/>
      <c r="T8" s="5"/>
      <c r="U8" s="5"/>
      <c r="V8" s="5"/>
      <c r="W8" s="5"/>
      <c r="X8" s="5"/>
      <c r="Y8" s="5"/>
      <c r="Z8" s="5"/>
      <c r="AA8" s="6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S8" s="12">
        <v>2</v>
      </c>
      <c r="AT8" s="5"/>
      <c r="AU8" s="5"/>
      <c r="AV8" s="5"/>
      <c r="AW8" s="5"/>
      <c r="AX8" s="5"/>
      <c r="AY8" s="5"/>
      <c r="AZ8" s="5"/>
      <c r="BA8" s="5"/>
      <c r="BB8" s="5"/>
      <c r="BC8" s="6"/>
      <c r="BD8" s="5"/>
      <c r="BE8" s="5"/>
      <c r="BG8" s="12">
        <v>2</v>
      </c>
      <c r="BH8" s="5"/>
      <c r="BI8" s="5"/>
      <c r="BJ8" s="5"/>
      <c r="BK8" s="5"/>
      <c r="BL8" s="5"/>
      <c r="BM8" s="5"/>
      <c r="BN8" s="5"/>
      <c r="BO8" s="5"/>
      <c r="BP8" s="5"/>
      <c r="BQ8" s="6"/>
      <c r="BR8" s="5"/>
      <c r="BS8" s="5"/>
      <c r="BU8" s="23"/>
      <c r="BV8" s="24"/>
      <c r="BW8" s="24"/>
      <c r="BX8" s="24"/>
      <c r="BY8" s="24"/>
      <c r="BZ8" s="24"/>
      <c r="CA8" s="24"/>
      <c r="CB8" s="24"/>
      <c r="CC8" s="24"/>
      <c r="CD8" s="24"/>
      <c r="CE8" s="25"/>
    </row>
    <row r="9" spans="1:83" x14ac:dyDescent="0.25">
      <c r="C9" s="4">
        <v>2</v>
      </c>
      <c r="D9" s="5"/>
      <c r="E9" s="5"/>
      <c r="F9" s="5"/>
      <c r="G9" s="5"/>
      <c r="H9" s="5"/>
      <c r="I9" s="5"/>
      <c r="J9" s="5"/>
      <c r="K9" s="5"/>
      <c r="L9" s="5"/>
      <c r="M9" s="6"/>
      <c r="Q9" s="12">
        <v>2</v>
      </c>
      <c r="R9" s="5"/>
      <c r="S9" s="5"/>
      <c r="T9" s="5"/>
      <c r="U9" s="5"/>
      <c r="V9" s="5"/>
      <c r="W9" s="5"/>
      <c r="X9" s="5"/>
      <c r="Y9" s="5"/>
      <c r="Z9" s="5"/>
      <c r="AA9" s="6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S9" s="12">
        <v>2</v>
      </c>
      <c r="AT9" s="5"/>
      <c r="AU9" s="5"/>
      <c r="AV9" s="5"/>
      <c r="AW9" s="5"/>
      <c r="AX9" s="5"/>
      <c r="AY9" s="5"/>
      <c r="AZ9" s="5"/>
      <c r="BA9" s="5"/>
      <c r="BB9" s="5"/>
      <c r="BC9" s="6"/>
      <c r="BD9" s="5"/>
      <c r="BE9" s="5"/>
      <c r="BG9" s="12">
        <v>1</v>
      </c>
      <c r="BH9" s="5"/>
      <c r="BI9" s="5"/>
      <c r="BJ9" s="5"/>
      <c r="BK9" s="5"/>
      <c r="BL9" s="5"/>
      <c r="BM9" s="5"/>
      <c r="BN9" s="5"/>
      <c r="BO9" s="5"/>
      <c r="BP9" s="5"/>
      <c r="BQ9" s="6"/>
      <c r="BR9" s="5"/>
      <c r="BS9" s="5"/>
      <c r="BU9" s="23"/>
      <c r="BV9" s="24"/>
      <c r="BW9" s="24"/>
      <c r="BX9" s="24"/>
      <c r="BY9" s="24"/>
      <c r="BZ9" s="24"/>
      <c r="CA9" s="24"/>
      <c r="CB9" s="24"/>
      <c r="CC9" s="24"/>
      <c r="CD9" s="24"/>
      <c r="CE9" s="25"/>
    </row>
    <row r="10" spans="1:83" x14ac:dyDescent="0.25">
      <c r="C10" s="4">
        <v>1</v>
      </c>
      <c r="D10" s="5"/>
      <c r="E10" s="5"/>
      <c r="F10" s="5"/>
      <c r="G10" s="5"/>
      <c r="H10" s="5"/>
      <c r="I10" s="5"/>
      <c r="J10" s="5"/>
      <c r="K10" s="5"/>
      <c r="L10" s="5"/>
      <c r="M10" s="6"/>
      <c r="Q10" s="12">
        <v>1</v>
      </c>
      <c r="R10" s="5"/>
      <c r="S10" s="5"/>
      <c r="T10" s="5"/>
      <c r="U10" s="5"/>
      <c r="V10" s="5"/>
      <c r="W10" s="5"/>
      <c r="X10" s="5"/>
      <c r="Y10" s="5"/>
      <c r="Z10" s="5"/>
      <c r="AA10" s="6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S10" s="12">
        <v>1</v>
      </c>
      <c r="AT10" s="5"/>
      <c r="AU10" s="5"/>
      <c r="AV10" s="5"/>
      <c r="AW10" s="5"/>
      <c r="AX10" s="5"/>
      <c r="AY10" s="5"/>
      <c r="AZ10" s="5"/>
      <c r="BA10" s="5"/>
      <c r="BB10" s="5"/>
      <c r="BC10" s="6"/>
      <c r="BD10" s="5"/>
      <c r="BE10" s="5"/>
      <c r="BF10" s="16">
        <v>45343</v>
      </c>
      <c r="BG10" s="7">
        <f t="shared" ref="BG10:BQ10" si="4">SUM(BG5:BG9)</f>
        <v>8</v>
      </c>
      <c r="BH10" s="8">
        <f t="shared" si="4"/>
        <v>0</v>
      </c>
      <c r="BI10" s="8">
        <f t="shared" si="4"/>
        <v>0</v>
      </c>
      <c r="BJ10" s="8">
        <f t="shared" si="4"/>
        <v>0</v>
      </c>
      <c r="BK10" s="8">
        <f t="shared" si="4"/>
        <v>0</v>
      </c>
      <c r="BL10" s="8">
        <f t="shared" si="4"/>
        <v>0</v>
      </c>
      <c r="BM10" s="8">
        <f t="shared" si="4"/>
        <v>0</v>
      </c>
      <c r="BN10" s="8">
        <f t="shared" si="4"/>
        <v>0</v>
      </c>
      <c r="BO10" s="8">
        <f t="shared" si="4"/>
        <v>0</v>
      </c>
      <c r="BP10" s="8">
        <f t="shared" si="4"/>
        <v>5</v>
      </c>
      <c r="BQ10" s="9">
        <f t="shared" si="4"/>
        <v>3</v>
      </c>
      <c r="BR10" s="10">
        <f>SUM(BG10:BQ10)</f>
        <v>16</v>
      </c>
      <c r="BS10" s="5"/>
      <c r="BU10" s="23"/>
      <c r="BV10" s="24"/>
      <c r="BW10" s="24"/>
      <c r="BX10" s="24"/>
      <c r="BY10" s="24"/>
      <c r="BZ10" s="24"/>
      <c r="CA10" s="24"/>
      <c r="CB10" s="24"/>
      <c r="CC10" s="24"/>
      <c r="CD10" s="24"/>
      <c r="CE10" s="25"/>
    </row>
    <row r="11" spans="1:83" x14ac:dyDescent="0.25">
      <c r="B11" s="16">
        <v>45343</v>
      </c>
      <c r="C11" s="7">
        <f t="shared" ref="C11:M11" si="5">SUM(C5:C10)</f>
        <v>11</v>
      </c>
      <c r="D11" s="8">
        <f t="shared" si="5"/>
        <v>0</v>
      </c>
      <c r="E11" s="8">
        <f t="shared" si="5"/>
        <v>2</v>
      </c>
      <c r="F11" s="8">
        <f t="shared" si="5"/>
        <v>0</v>
      </c>
      <c r="G11" s="8">
        <f t="shared" si="5"/>
        <v>0</v>
      </c>
      <c r="H11" s="8">
        <f t="shared" si="5"/>
        <v>0</v>
      </c>
      <c r="I11" s="8">
        <f t="shared" si="5"/>
        <v>0</v>
      </c>
      <c r="J11" s="8">
        <f t="shared" si="5"/>
        <v>5</v>
      </c>
      <c r="K11" s="8">
        <f t="shared" si="5"/>
        <v>0</v>
      </c>
      <c r="L11" s="8">
        <f t="shared" si="5"/>
        <v>3</v>
      </c>
      <c r="M11" s="9">
        <f t="shared" si="5"/>
        <v>0</v>
      </c>
      <c r="N11" s="10">
        <f>SUM(C11:M11)</f>
        <v>21</v>
      </c>
      <c r="P11" s="16">
        <v>45343</v>
      </c>
      <c r="Q11" s="7">
        <f>SUM(Q5:Q10)</f>
        <v>9</v>
      </c>
      <c r="R11" s="8">
        <f t="shared" ref="R11:AA11" si="6">SUM(R5:R10)</f>
        <v>0</v>
      </c>
      <c r="S11" s="8">
        <f t="shared" si="6"/>
        <v>2</v>
      </c>
      <c r="T11" s="8">
        <f t="shared" si="6"/>
        <v>0</v>
      </c>
      <c r="U11" s="8">
        <f t="shared" si="6"/>
        <v>0</v>
      </c>
      <c r="V11" s="8">
        <f t="shared" si="6"/>
        <v>0</v>
      </c>
      <c r="W11" s="8">
        <f t="shared" si="6"/>
        <v>0</v>
      </c>
      <c r="X11" s="8">
        <f t="shared" si="6"/>
        <v>0</v>
      </c>
      <c r="Y11" s="8">
        <f t="shared" si="6"/>
        <v>0</v>
      </c>
      <c r="Z11" s="8">
        <f t="shared" si="6"/>
        <v>3</v>
      </c>
      <c r="AA11" s="9">
        <f t="shared" si="6"/>
        <v>0</v>
      </c>
      <c r="AB11" s="10">
        <f>SUM(Q11:AA11)</f>
        <v>14</v>
      </c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16">
        <v>45343</v>
      </c>
      <c r="AS11" s="7">
        <f t="shared" ref="AS11:BC11" si="7">SUM(AS5:AS10)</f>
        <v>10</v>
      </c>
      <c r="AT11" s="8">
        <f t="shared" si="7"/>
        <v>0</v>
      </c>
      <c r="AU11" s="8">
        <f t="shared" si="7"/>
        <v>0</v>
      </c>
      <c r="AV11" s="8">
        <f t="shared" si="7"/>
        <v>0</v>
      </c>
      <c r="AW11" s="8">
        <f t="shared" si="7"/>
        <v>0</v>
      </c>
      <c r="AX11" s="8">
        <f t="shared" si="7"/>
        <v>0</v>
      </c>
      <c r="AY11" s="8">
        <f t="shared" si="7"/>
        <v>0</v>
      </c>
      <c r="AZ11" s="8">
        <f t="shared" si="7"/>
        <v>0</v>
      </c>
      <c r="BA11" s="8">
        <f t="shared" si="7"/>
        <v>0</v>
      </c>
      <c r="BB11" s="8">
        <f t="shared" si="7"/>
        <v>2</v>
      </c>
      <c r="BC11" s="9">
        <f t="shared" si="7"/>
        <v>6</v>
      </c>
      <c r="BD11" s="10">
        <f>SUM(AS11:BC11)</f>
        <v>18</v>
      </c>
      <c r="BE11" s="5"/>
      <c r="BG11" s="5"/>
      <c r="BH11" s="5"/>
      <c r="BI11" s="5"/>
      <c r="BJ11" s="5"/>
      <c r="BK11" s="5"/>
      <c r="BL11" s="5"/>
      <c r="BM11" s="5"/>
      <c r="BN11" s="5"/>
      <c r="BO11" s="5"/>
      <c r="BP11" s="5"/>
      <c r="BQ11" s="5"/>
      <c r="BR11" s="5"/>
      <c r="BS11" s="5"/>
      <c r="BT11" s="16">
        <v>45343</v>
      </c>
      <c r="BU11" s="26"/>
      <c r="BV11" s="27"/>
      <c r="BW11" s="27"/>
      <c r="BX11" s="27"/>
      <c r="BY11" s="27"/>
      <c r="BZ11" s="27"/>
      <c r="CA11" s="27"/>
      <c r="CB11" s="27"/>
      <c r="CC11" s="27"/>
      <c r="CD11" s="27"/>
      <c r="CE11" s="28"/>
    </row>
    <row r="12" spans="1:83" x14ac:dyDescent="0.25"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16">
        <v>45344</v>
      </c>
      <c r="BG12" s="11">
        <v>2</v>
      </c>
      <c r="BH12" s="2"/>
      <c r="BI12" s="2"/>
      <c r="BJ12" s="2">
        <v>1</v>
      </c>
      <c r="BK12" s="2"/>
      <c r="BL12" s="2"/>
      <c r="BM12" s="2"/>
      <c r="BN12" s="2"/>
      <c r="BO12" s="2"/>
      <c r="BP12" s="2">
        <v>1</v>
      </c>
      <c r="BQ12" s="3"/>
      <c r="BS12" s="5"/>
      <c r="BT12" s="5"/>
      <c r="BU12" s="5"/>
      <c r="BV12" s="5"/>
      <c r="BW12" s="5"/>
      <c r="BX12" s="5"/>
      <c r="BY12" s="5"/>
      <c r="BZ12" s="5"/>
      <c r="CA12" s="5"/>
      <c r="CB12" s="5"/>
      <c r="CC12" s="5"/>
      <c r="CD12" s="5"/>
      <c r="CE12" s="5"/>
    </row>
    <row r="13" spans="1:83" x14ac:dyDescent="0.25">
      <c r="B13" s="16">
        <v>45344</v>
      </c>
      <c r="C13" s="1">
        <v>2</v>
      </c>
      <c r="D13" s="2"/>
      <c r="E13" s="2">
        <v>3</v>
      </c>
      <c r="F13" s="2">
        <v>3</v>
      </c>
      <c r="G13" s="2"/>
      <c r="H13" s="2"/>
      <c r="I13" s="2"/>
      <c r="J13" s="2">
        <v>4</v>
      </c>
      <c r="K13" s="2"/>
      <c r="L13" s="2">
        <v>1</v>
      </c>
      <c r="M13" s="3"/>
      <c r="P13" s="16">
        <v>45344</v>
      </c>
      <c r="Q13" s="1">
        <v>2</v>
      </c>
      <c r="R13" s="2"/>
      <c r="S13" s="2"/>
      <c r="T13" s="2">
        <v>2</v>
      </c>
      <c r="U13" s="2"/>
      <c r="V13" s="2"/>
      <c r="W13" s="2"/>
      <c r="X13" s="2"/>
      <c r="Y13" s="2"/>
      <c r="Z13" s="2">
        <v>1</v>
      </c>
      <c r="AA13" s="3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16">
        <v>45344</v>
      </c>
      <c r="AS13" s="11">
        <v>2</v>
      </c>
      <c r="AT13" s="2"/>
      <c r="AU13" s="2"/>
      <c r="AV13" s="2">
        <v>1</v>
      </c>
      <c r="AW13" s="2"/>
      <c r="AX13" s="2"/>
      <c r="AY13" s="2"/>
      <c r="AZ13" s="2"/>
      <c r="BA13" s="2"/>
      <c r="BB13" s="2">
        <v>3</v>
      </c>
      <c r="BC13" s="3">
        <v>4</v>
      </c>
      <c r="BD13" s="5"/>
      <c r="BE13" s="5"/>
      <c r="BG13" s="12">
        <v>1</v>
      </c>
      <c r="BH13" s="5"/>
      <c r="BI13" s="5"/>
      <c r="BJ13" s="5">
        <v>2</v>
      </c>
      <c r="BK13" s="5"/>
      <c r="BL13" s="5"/>
      <c r="BM13" s="5"/>
      <c r="BN13" s="5"/>
      <c r="BO13" s="5"/>
      <c r="BP13" s="5"/>
      <c r="BQ13" s="6"/>
      <c r="BR13" s="5"/>
      <c r="BS13" s="5"/>
      <c r="BT13" s="16">
        <v>45344</v>
      </c>
      <c r="BU13" s="1">
        <v>2</v>
      </c>
      <c r="BV13" s="2"/>
      <c r="BW13" s="2"/>
      <c r="BX13" s="2">
        <v>3</v>
      </c>
      <c r="BY13" s="2"/>
      <c r="BZ13" s="2"/>
      <c r="CA13" s="2"/>
      <c r="CB13" s="2"/>
      <c r="CC13" s="2"/>
      <c r="CD13" s="2">
        <v>1</v>
      </c>
      <c r="CE13" s="3"/>
    </row>
    <row r="14" spans="1:83" x14ac:dyDescent="0.25">
      <c r="C14" s="4">
        <v>2</v>
      </c>
      <c r="D14" s="5"/>
      <c r="E14" s="5"/>
      <c r="F14" s="5">
        <v>1</v>
      </c>
      <c r="G14" s="5"/>
      <c r="H14" s="5"/>
      <c r="I14" s="5"/>
      <c r="J14" s="5"/>
      <c r="K14" s="5"/>
      <c r="L14" s="5">
        <v>1</v>
      </c>
      <c r="M14" s="6"/>
      <c r="Q14" s="12">
        <v>2</v>
      </c>
      <c r="R14" s="5"/>
      <c r="S14" s="5"/>
      <c r="T14" s="5">
        <v>1</v>
      </c>
      <c r="U14" s="5"/>
      <c r="V14" s="5"/>
      <c r="W14" s="5"/>
      <c r="X14" s="5"/>
      <c r="Y14" s="5"/>
      <c r="Z14" s="5">
        <v>2</v>
      </c>
      <c r="AA14" s="6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S14" s="12">
        <v>2</v>
      </c>
      <c r="AT14" s="5"/>
      <c r="AU14" s="5"/>
      <c r="AV14" s="5">
        <v>4</v>
      </c>
      <c r="AW14" s="5"/>
      <c r="AX14" s="5"/>
      <c r="AY14" s="5"/>
      <c r="AZ14" s="5"/>
      <c r="BA14" s="5"/>
      <c r="BB14" s="5"/>
      <c r="BC14" s="6"/>
      <c r="BD14" s="5"/>
      <c r="BE14" s="5"/>
      <c r="BG14" s="12">
        <v>2</v>
      </c>
      <c r="BH14" s="5"/>
      <c r="BI14" s="5"/>
      <c r="BJ14" s="5"/>
      <c r="BK14" s="5"/>
      <c r="BL14" s="5"/>
      <c r="BM14" s="5"/>
      <c r="BN14" s="5"/>
      <c r="BO14" s="5"/>
      <c r="BP14" s="5"/>
      <c r="BQ14" s="6"/>
      <c r="BR14" s="10">
        <f>SUM(BG15:BQ15)+BR10</f>
        <v>25</v>
      </c>
      <c r="BS14" s="5"/>
      <c r="BU14" s="4">
        <v>2</v>
      </c>
      <c r="BV14" s="5"/>
      <c r="BW14" s="5"/>
      <c r="BX14" s="5">
        <v>1</v>
      </c>
      <c r="BY14" s="5"/>
      <c r="BZ14" s="5"/>
      <c r="CA14" s="5"/>
      <c r="CB14" s="5"/>
      <c r="CC14" s="5"/>
      <c r="CD14" s="5"/>
      <c r="CE14" s="6"/>
    </row>
    <row r="15" spans="1:83" x14ac:dyDescent="0.25">
      <c r="C15" s="4">
        <v>1</v>
      </c>
      <c r="D15" s="5"/>
      <c r="E15" s="5"/>
      <c r="F15" s="5"/>
      <c r="G15" s="5"/>
      <c r="H15" s="5"/>
      <c r="I15" s="5"/>
      <c r="J15" s="5"/>
      <c r="K15" s="5"/>
      <c r="L15" s="5"/>
      <c r="M15" s="6"/>
      <c r="Q15" s="12">
        <v>2</v>
      </c>
      <c r="R15" s="5"/>
      <c r="S15" s="5"/>
      <c r="T15" s="5">
        <v>1</v>
      </c>
      <c r="U15" s="5"/>
      <c r="V15" s="5"/>
      <c r="W15" s="5"/>
      <c r="X15" s="5"/>
      <c r="Y15" s="5"/>
      <c r="Z15" s="5"/>
      <c r="AA15" s="6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S15" s="12">
        <v>2</v>
      </c>
      <c r="AT15" s="5"/>
      <c r="AU15" s="5"/>
      <c r="AV15" s="5">
        <v>1</v>
      </c>
      <c r="AW15" s="5"/>
      <c r="AX15" s="5"/>
      <c r="AY15" s="5"/>
      <c r="AZ15" s="5"/>
      <c r="BA15" s="5"/>
      <c r="BB15" s="5"/>
      <c r="BC15" s="6"/>
      <c r="BD15" s="5"/>
      <c r="BE15" s="5"/>
      <c r="BF15" s="16">
        <v>45357</v>
      </c>
      <c r="BG15" s="7">
        <f t="shared" ref="BG15:BQ15" si="8">SUM(BG12:BG14)</f>
        <v>5</v>
      </c>
      <c r="BH15" s="8">
        <f t="shared" si="8"/>
        <v>0</v>
      </c>
      <c r="BI15" s="8">
        <f t="shared" si="8"/>
        <v>0</v>
      </c>
      <c r="BJ15" s="8">
        <f t="shared" si="8"/>
        <v>3</v>
      </c>
      <c r="BK15" s="8">
        <f t="shared" si="8"/>
        <v>0</v>
      </c>
      <c r="BL15" s="8">
        <f t="shared" si="8"/>
        <v>0</v>
      </c>
      <c r="BM15" s="8">
        <f t="shared" si="8"/>
        <v>0</v>
      </c>
      <c r="BN15" s="8">
        <f t="shared" si="8"/>
        <v>0</v>
      </c>
      <c r="BO15" s="8">
        <f t="shared" si="8"/>
        <v>0</v>
      </c>
      <c r="BP15" s="8">
        <f t="shared" si="8"/>
        <v>1</v>
      </c>
      <c r="BQ15" s="9">
        <f t="shared" si="8"/>
        <v>0</v>
      </c>
      <c r="BR15" s="10">
        <f>SUM(BG15:BQ15)</f>
        <v>9</v>
      </c>
      <c r="BS15" s="5"/>
      <c r="BU15" s="4">
        <v>1</v>
      </c>
      <c r="BV15" s="5"/>
      <c r="BW15" s="5"/>
      <c r="BX15" s="5">
        <v>2</v>
      </c>
      <c r="BY15" s="5"/>
      <c r="BZ15" s="5"/>
      <c r="CA15" s="5"/>
      <c r="CB15" s="5"/>
      <c r="CC15" s="5"/>
      <c r="CD15" s="5"/>
      <c r="CE15" s="6"/>
    </row>
    <row r="16" spans="1:83" x14ac:dyDescent="0.25">
      <c r="C16" s="4">
        <v>2</v>
      </c>
      <c r="D16" s="5"/>
      <c r="E16" s="5"/>
      <c r="F16" s="5"/>
      <c r="G16" s="5"/>
      <c r="H16" s="5"/>
      <c r="I16" s="5"/>
      <c r="J16" s="5"/>
      <c r="K16" s="5"/>
      <c r="L16" s="5"/>
      <c r="M16" s="6"/>
      <c r="Q16" s="12">
        <v>1</v>
      </c>
      <c r="R16" s="5"/>
      <c r="S16" s="5"/>
      <c r="T16" s="5"/>
      <c r="U16" s="5"/>
      <c r="V16" s="5"/>
      <c r="W16" s="5"/>
      <c r="X16" s="5"/>
      <c r="Y16" s="5"/>
      <c r="Z16" s="5"/>
      <c r="AA16" s="6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S16" s="4"/>
      <c r="AT16" s="5"/>
      <c r="AU16" s="5"/>
      <c r="AW16" s="5"/>
      <c r="AX16" s="5"/>
      <c r="AY16" s="5"/>
      <c r="AZ16" s="5"/>
      <c r="BA16" s="5"/>
      <c r="BB16" s="5"/>
      <c r="BC16" s="6"/>
      <c r="BD16" s="5">
        <f>BD17+BD11</f>
        <v>37</v>
      </c>
      <c r="BE16" s="5"/>
      <c r="BG16" s="5"/>
      <c r="BH16" s="5"/>
      <c r="BI16" s="5"/>
      <c r="BJ16" s="5"/>
      <c r="BK16" s="5"/>
      <c r="BL16" s="5"/>
      <c r="BM16" s="5"/>
      <c r="BN16" s="5"/>
      <c r="BO16" s="5"/>
      <c r="BP16" s="5"/>
      <c r="BQ16" s="5"/>
      <c r="BR16" s="5"/>
      <c r="BS16" s="5"/>
      <c r="BU16" s="12">
        <v>2</v>
      </c>
      <c r="BV16" s="5"/>
      <c r="BW16" s="5"/>
      <c r="BX16" s="5"/>
      <c r="BY16" s="5"/>
      <c r="BZ16" s="5"/>
      <c r="CA16" s="5"/>
      <c r="CB16" s="5"/>
      <c r="CC16" s="5"/>
      <c r="CD16" s="5"/>
      <c r="CE16" s="6"/>
    </row>
    <row r="17" spans="2:84" x14ac:dyDescent="0.25">
      <c r="C17" s="4">
        <v>1</v>
      </c>
      <c r="D17" s="5"/>
      <c r="E17" s="5"/>
      <c r="F17" s="5"/>
      <c r="G17" s="5"/>
      <c r="H17" s="5"/>
      <c r="I17" s="5"/>
      <c r="J17" s="5"/>
      <c r="K17" s="5"/>
      <c r="L17" s="5"/>
      <c r="M17" s="6"/>
      <c r="Q17" s="12">
        <v>2</v>
      </c>
      <c r="R17" s="5"/>
      <c r="S17" s="5"/>
      <c r="T17" s="5"/>
      <c r="U17" s="5"/>
      <c r="V17" s="5"/>
      <c r="W17" s="5"/>
      <c r="X17" s="5"/>
      <c r="Y17" s="5"/>
      <c r="Z17" s="5"/>
      <c r="AA17" s="6"/>
      <c r="AB17" s="5">
        <f>AB18+AB11</f>
        <v>30</v>
      </c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16">
        <v>45357</v>
      </c>
      <c r="AS17" s="7">
        <f t="shared" ref="AS17:BC17" si="9">SUM(AS13:AS16)</f>
        <v>6</v>
      </c>
      <c r="AT17" s="8">
        <f t="shared" si="9"/>
        <v>0</v>
      </c>
      <c r="AU17" s="8">
        <f t="shared" si="9"/>
        <v>0</v>
      </c>
      <c r="AV17" s="8">
        <f t="shared" si="9"/>
        <v>6</v>
      </c>
      <c r="AW17" s="8">
        <f t="shared" si="9"/>
        <v>0</v>
      </c>
      <c r="AX17" s="8">
        <f t="shared" si="9"/>
        <v>0</v>
      </c>
      <c r="AY17" s="8">
        <f t="shared" si="9"/>
        <v>0</v>
      </c>
      <c r="AZ17" s="8">
        <f t="shared" si="9"/>
        <v>0</v>
      </c>
      <c r="BA17" s="8">
        <f t="shared" si="9"/>
        <v>0</v>
      </c>
      <c r="BB17" s="8">
        <f t="shared" si="9"/>
        <v>3</v>
      </c>
      <c r="BC17" s="9">
        <f t="shared" si="9"/>
        <v>4</v>
      </c>
      <c r="BD17" s="10">
        <f>SUM(AS17:BC17)</f>
        <v>19</v>
      </c>
      <c r="BE17" s="5"/>
      <c r="BF17" s="16">
        <v>45358</v>
      </c>
      <c r="BG17" s="11">
        <v>2</v>
      </c>
      <c r="BH17" s="2"/>
      <c r="BI17" s="2"/>
      <c r="BJ17" s="2">
        <v>1</v>
      </c>
      <c r="BK17" s="2"/>
      <c r="BL17" s="2"/>
      <c r="BM17" s="2"/>
      <c r="BN17" s="2"/>
      <c r="BO17" s="2"/>
      <c r="BP17" s="2">
        <v>2</v>
      </c>
      <c r="BQ17" s="3"/>
      <c r="BS17" s="5"/>
      <c r="BU17" s="12">
        <v>1</v>
      </c>
      <c r="BV17" s="5"/>
      <c r="BW17" s="5"/>
      <c r="BX17" s="5"/>
      <c r="BY17" s="5"/>
      <c r="BZ17" s="5"/>
      <c r="CA17" s="5"/>
      <c r="CB17" s="5"/>
      <c r="CC17" s="5"/>
      <c r="CD17" s="5"/>
      <c r="CE17" s="6"/>
    </row>
    <row r="18" spans="2:84" x14ac:dyDescent="0.25">
      <c r="C18" s="4">
        <v>2</v>
      </c>
      <c r="D18" s="5"/>
      <c r="E18" s="5"/>
      <c r="F18" s="5"/>
      <c r="G18" s="5"/>
      <c r="H18" s="5"/>
      <c r="I18" s="5"/>
      <c r="J18" s="5"/>
      <c r="K18" s="5"/>
      <c r="L18" s="5"/>
      <c r="M18" s="6"/>
      <c r="N18" s="10">
        <f>SUM(C19:M19)+N11</f>
        <v>44</v>
      </c>
      <c r="P18" s="16">
        <v>45357</v>
      </c>
      <c r="Q18" s="7">
        <f>SUM(Q13:Q17)</f>
        <v>9</v>
      </c>
      <c r="R18" s="8">
        <f t="shared" ref="R18:AA18" si="10">SUM(R13:R17)</f>
        <v>0</v>
      </c>
      <c r="S18" s="8">
        <f t="shared" si="10"/>
        <v>0</v>
      </c>
      <c r="T18" s="8">
        <f t="shared" si="10"/>
        <v>4</v>
      </c>
      <c r="U18" s="8">
        <f t="shared" si="10"/>
        <v>0</v>
      </c>
      <c r="V18" s="8">
        <f t="shared" si="10"/>
        <v>0</v>
      </c>
      <c r="W18" s="8">
        <f t="shared" si="10"/>
        <v>0</v>
      </c>
      <c r="X18" s="8">
        <f t="shared" si="10"/>
        <v>0</v>
      </c>
      <c r="Y18" s="8">
        <f t="shared" si="10"/>
        <v>0</v>
      </c>
      <c r="Z18" s="8">
        <f t="shared" si="10"/>
        <v>3</v>
      </c>
      <c r="AA18" s="9">
        <f t="shared" si="10"/>
        <v>0</v>
      </c>
      <c r="AB18" s="10">
        <f>SUM(Q18:AA18)</f>
        <v>16</v>
      </c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S18" s="5"/>
      <c r="AT18" s="5"/>
      <c r="AU18" s="5"/>
      <c r="AV18" s="5"/>
      <c r="AW18" s="5"/>
      <c r="AX18" s="5"/>
      <c r="AY18" s="5"/>
      <c r="AZ18" s="5"/>
      <c r="BA18" s="5"/>
      <c r="BB18" s="5"/>
      <c r="BC18" s="5"/>
      <c r="BD18" s="5"/>
      <c r="BE18" s="5"/>
      <c r="BG18" s="12">
        <v>2</v>
      </c>
      <c r="BH18" s="5"/>
      <c r="BI18" s="5"/>
      <c r="BJ18" s="5">
        <v>3</v>
      </c>
      <c r="BK18" s="5"/>
      <c r="BL18" s="5"/>
      <c r="BM18" s="5"/>
      <c r="BN18" s="5"/>
      <c r="BO18" s="5"/>
      <c r="BP18" s="5"/>
      <c r="BQ18" s="6"/>
      <c r="BR18" s="5"/>
      <c r="BS18" s="5"/>
      <c r="BU18" s="12">
        <v>2</v>
      </c>
      <c r="BV18" s="5"/>
      <c r="BW18" s="5"/>
      <c r="BX18" s="5"/>
      <c r="BY18" s="5"/>
      <c r="BZ18" s="5"/>
      <c r="CA18" s="5"/>
      <c r="CB18" s="5"/>
      <c r="CC18" s="5"/>
      <c r="CD18" s="5"/>
      <c r="CE18" s="6"/>
    </row>
    <row r="19" spans="2:84" x14ac:dyDescent="0.25">
      <c r="B19" s="16">
        <v>45357</v>
      </c>
      <c r="C19" s="7">
        <f t="shared" ref="C19:M19" si="11">SUM(C13:C18)</f>
        <v>10</v>
      </c>
      <c r="D19" s="8">
        <f t="shared" si="11"/>
        <v>0</v>
      </c>
      <c r="E19" s="8">
        <f t="shared" si="11"/>
        <v>3</v>
      </c>
      <c r="F19" s="8">
        <f t="shared" si="11"/>
        <v>4</v>
      </c>
      <c r="G19" s="8">
        <f t="shared" si="11"/>
        <v>0</v>
      </c>
      <c r="H19" s="8">
        <f t="shared" si="11"/>
        <v>0</v>
      </c>
      <c r="I19" s="8">
        <f t="shared" si="11"/>
        <v>0</v>
      </c>
      <c r="J19" s="8">
        <f t="shared" si="11"/>
        <v>4</v>
      </c>
      <c r="K19" s="8">
        <f t="shared" si="11"/>
        <v>0</v>
      </c>
      <c r="L19" s="8">
        <f t="shared" si="11"/>
        <v>2</v>
      </c>
      <c r="M19" s="9">
        <f t="shared" si="11"/>
        <v>0</v>
      </c>
      <c r="N19" s="10">
        <f>SUM(C19:M19)</f>
        <v>23</v>
      </c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16">
        <v>45358</v>
      </c>
      <c r="AS19" s="1">
        <v>2</v>
      </c>
      <c r="AT19" s="2"/>
      <c r="AU19" s="2"/>
      <c r="AV19" s="17">
        <v>2</v>
      </c>
      <c r="AW19" s="2"/>
      <c r="AX19" s="17">
        <v>3</v>
      </c>
      <c r="AY19" s="2"/>
      <c r="AZ19" s="2"/>
      <c r="BA19" s="2"/>
      <c r="BB19" s="2">
        <v>2</v>
      </c>
      <c r="BC19" s="3"/>
      <c r="BD19" s="5"/>
      <c r="BE19" s="5"/>
      <c r="BG19" s="12">
        <v>1</v>
      </c>
      <c r="BH19" s="5"/>
      <c r="BI19" s="5"/>
      <c r="BJ19" s="5"/>
      <c r="BK19" s="5"/>
      <c r="BL19" s="5"/>
      <c r="BM19" s="5"/>
      <c r="BN19" s="5"/>
      <c r="BO19" s="5"/>
      <c r="BP19" s="5"/>
      <c r="BQ19" s="6"/>
      <c r="BR19" s="5"/>
      <c r="BS19" s="5"/>
      <c r="BT19" s="16">
        <v>45357</v>
      </c>
      <c r="BU19" s="7">
        <f t="shared" ref="BU19:CE19" si="12">SUM(BU13:BU18)</f>
        <v>10</v>
      </c>
      <c r="BV19" s="8">
        <f t="shared" si="12"/>
        <v>0</v>
      </c>
      <c r="BW19" s="8">
        <f t="shared" si="12"/>
        <v>0</v>
      </c>
      <c r="BX19" s="8">
        <f t="shared" si="12"/>
        <v>6</v>
      </c>
      <c r="BY19" s="8">
        <f t="shared" si="12"/>
        <v>0</v>
      </c>
      <c r="BZ19" s="8">
        <f t="shared" si="12"/>
        <v>0</v>
      </c>
      <c r="CA19" s="8">
        <f t="shared" si="12"/>
        <v>0</v>
      </c>
      <c r="CB19" s="8">
        <f t="shared" si="12"/>
        <v>0</v>
      </c>
      <c r="CC19" s="8">
        <f t="shared" si="12"/>
        <v>0</v>
      </c>
      <c r="CD19" s="8">
        <f t="shared" si="12"/>
        <v>1</v>
      </c>
      <c r="CE19" s="9">
        <f t="shared" si="12"/>
        <v>0</v>
      </c>
      <c r="CF19">
        <f>SUM(BU19:CE19)</f>
        <v>17</v>
      </c>
    </row>
    <row r="20" spans="2:84" x14ac:dyDescent="0.25">
      <c r="P20" s="16">
        <v>45358</v>
      </c>
      <c r="Q20" s="1">
        <v>2</v>
      </c>
      <c r="R20" s="2"/>
      <c r="S20" s="2"/>
      <c r="T20" s="2"/>
      <c r="U20" s="2"/>
      <c r="V20" s="2"/>
      <c r="W20" s="2"/>
      <c r="X20" s="2">
        <v>2</v>
      </c>
      <c r="Y20" s="2"/>
      <c r="Z20" s="2">
        <v>2</v>
      </c>
      <c r="AA20" s="3">
        <v>1</v>
      </c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S20" s="4">
        <v>1</v>
      </c>
      <c r="AT20" s="5"/>
      <c r="AU20" s="5"/>
      <c r="AV20" s="10">
        <v>2</v>
      </c>
      <c r="AW20" s="5"/>
      <c r="AX20" s="10">
        <v>1.5</v>
      </c>
      <c r="AY20" s="5"/>
      <c r="AZ20" s="5"/>
      <c r="BA20" s="5"/>
      <c r="BB20" s="5"/>
      <c r="BC20" s="6"/>
      <c r="BD20" s="5"/>
      <c r="BE20" s="5"/>
      <c r="BG20" s="12">
        <v>1</v>
      </c>
      <c r="BH20" s="5"/>
      <c r="BI20" s="5"/>
      <c r="BJ20" s="5"/>
      <c r="BK20" s="5"/>
      <c r="BL20" s="5"/>
      <c r="BM20" s="5"/>
      <c r="BN20" s="5"/>
      <c r="BO20" s="5"/>
      <c r="BP20" s="5"/>
      <c r="BQ20" s="6"/>
      <c r="BR20" s="5"/>
      <c r="BS20" s="5"/>
      <c r="BU20" s="5"/>
      <c r="BV20" s="5"/>
      <c r="BW20" s="5"/>
      <c r="BX20" s="5"/>
      <c r="BY20" s="5"/>
      <c r="BZ20" s="5"/>
      <c r="CA20" s="5"/>
      <c r="CB20" s="5"/>
      <c r="CC20" s="5"/>
      <c r="CD20" s="5"/>
      <c r="CE20" s="5"/>
    </row>
    <row r="21" spans="2:84" x14ac:dyDescent="0.25">
      <c r="B21" s="16">
        <v>45358</v>
      </c>
      <c r="C21" s="1">
        <v>2</v>
      </c>
      <c r="D21" s="2">
        <v>2</v>
      </c>
      <c r="E21" s="2"/>
      <c r="F21" s="2">
        <v>3</v>
      </c>
      <c r="G21" s="2"/>
      <c r="H21" s="2"/>
      <c r="I21" s="2"/>
      <c r="J21" s="2"/>
      <c r="K21" s="2"/>
      <c r="L21" s="2">
        <v>1</v>
      </c>
      <c r="M21" s="3"/>
      <c r="Q21" s="12">
        <v>2</v>
      </c>
      <c r="R21" s="5"/>
      <c r="S21" s="5"/>
      <c r="T21" s="5"/>
      <c r="U21" s="5"/>
      <c r="V21" s="5"/>
      <c r="W21" s="5"/>
      <c r="X21" s="5"/>
      <c r="Y21" s="5"/>
      <c r="Z21" s="5">
        <v>2</v>
      </c>
      <c r="AA21" s="6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S21" s="4">
        <v>2</v>
      </c>
      <c r="AT21" s="5"/>
      <c r="AU21" s="5"/>
      <c r="AW21" s="5"/>
      <c r="AX21" s="10">
        <v>2</v>
      </c>
      <c r="AY21" s="5"/>
      <c r="AZ21" s="5"/>
      <c r="BA21" s="5"/>
      <c r="BB21" s="5"/>
      <c r="BC21" s="6"/>
      <c r="BD21" s="5"/>
      <c r="BE21" s="5"/>
      <c r="BG21" s="12">
        <v>2</v>
      </c>
      <c r="BH21" s="5"/>
      <c r="BI21" s="5"/>
      <c r="BJ21" s="5"/>
      <c r="BK21" s="5"/>
      <c r="BL21" s="5"/>
      <c r="BM21" s="5"/>
      <c r="BN21" s="5"/>
      <c r="BO21" s="5"/>
      <c r="BP21" s="5"/>
      <c r="BQ21" s="6"/>
      <c r="BR21" s="10">
        <f>SUM(BG22:BQ22)+BR14</f>
        <v>39</v>
      </c>
      <c r="BS21" s="5"/>
      <c r="BT21" s="16">
        <v>45358</v>
      </c>
      <c r="BU21" s="11">
        <v>2</v>
      </c>
      <c r="BV21" s="2"/>
      <c r="BW21" s="2"/>
      <c r="BX21" s="2">
        <v>1</v>
      </c>
      <c r="BY21" s="2"/>
      <c r="BZ21" s="2"/>
      <c r="CA21" s="2"/>
      <c r="CB21" s="2"/>
      <c r="CC21" s="2"/>
      <c r="CD21" s="2">
        <v>2</v>
      </c>
      <c r="CE21" s="3"/>
    </row>
    <row r="22" spans="2:84" x14ac:dyDescent="0.25">
      <c r="C22" s="4">
        <v>2</v>
      </c>
      <c r="D22" s="5"/>
      <c r="E22" s="5"/>
      <c r="F22" s="5"/>
      <c r="G22" s="5"/>
      <c r="H22" s="5"/>
      <c r="I22" s="5"/>
      <c r="J22" s="5"/>
      <c r="K22" s="5"/>
      <c r="L22" s="5"/>
      <c r="M22" s="6"/>
      <c r="Q22" s="12">
        <v>2</v>
      </c>
      <c r="R22" s="5"/>
      <c r="S22" s="5"/>
      <c r="T22" s="5"/>
      <c r="U22" s="5"/>
      <c r="V22" s="5"/>
      <c r="W22" s="5"/>
      <c r="X22" s="5"/>
      <c r="Y22" s="5"/>
      <c r="Z22" s="5"/>
      <c r="AA22" s="6"/>
      <c r="AB22" s="5">
        <f>AB23+AB17</f>
        <v>43</v>
      </c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S22" s="4"/>
      <c r="AT22" s="5"/>
      <c r="AU22" s="5"/>
      <c r="AW22" s="5"/>
      <c r="AX22" s="5"/>
      <c r="AY22" s="5"/>
      <c r="AZ22" s="5"/>
      <c r="BA22" s="5"/>
      <c r="BB22" s="5"/>
      <c r="BC22" s="6"/>
      <c r="BD22" s="5">
        <f>BD23+BD16</f>
        <v>54.5</v>
      </c>
      <c r="BE22" s="5"/>
      <c r="BF22" s="16">
        <v>45371</v>
      </c>
      <c r="BG22" s="7">
        <f t="shared" ref="BG22:BQ22" si="13">SUM(BG17:BG21)</f>
        <v>8</v>
      </c>
      <c r="BH22" s="8">
        <f t="shared" si="13"/>
        <v>0</v>
      </c>
      <c r="BI22" s="8">
        <f t="shared" si="13"/>
        <v>0</v>
      </c>
      <c r="BJ22" s="8">
        <f t="shared" si="13"/>
        <v>4</v>
      </c>
      <c r="BK22" s="8">
        <f t="shared" si="13"/>
        <v>0</v>
      </c>
      <c r="BL22" s="8">
        <f t="shared" si="13"/>
        <v>0</v>
      </c>
      <c r="BM22" s="8">
        <f t="shared" si="13"/>
        <v>0</v>
      </c>
      <c r="BN22" s="8">
        <f t="shared" si="13"/>
        <v>0</v>
      </c>
      <c r="BO22" s="8">
        <f t="shared" si="13"/>
        <v>0</v>
      </c>
      <c r="BP22" s="8">
        <f t="shared" si="13"/>
        <v>2</v>
      </c>
      <c r="BQ22" s="9">
        <f t="shared" si="13"/>
        <v>0</v>
      </c>
      <c r="BR22" s="10">
        <f>SUM(BG22:BQ22)</f>
        <v>14</v>
      </c>
      <c r="BS22" s="5"/>
      <c r="BU22" s="12">
        <v>2</v>
      </c>
      <c r="BV22" s="5"/>
      <c r="BW22" s="5"/>
      <c r="BX22" s="5">
        <v>2</v>
      </c>
      <c r="BY22" s="5"/>
      <c r="BZ22" s="5"/>
      <c r="CA22" s="5"/>
      <c r="CB22" s="5"/>
      <c r="CC22" s="5"/>
      <c r="CD22" s="5"/>
      <c r="CE22" s="6"/>
    </row>
    <row r="23" spans="2:84" x14ac:dyDescent="0.25">
      <c r="C23" s="4">
        <v>1</v>
      </c>
      <c r="D23" s="5"/>
      <c r="E23" s="5"/>
      <c r="F23" s="5"/>
      <c r="G23" s="5"/>
      <c r="H23" s="5"/>
      <c r="I23" s="5"/>
      <c r="J23" s="5"/>
      <c r="K23" s="5"/>
      <c r="L23" s="5"/>
      <c r="M23" s="6"/>
      <c r="P23" s="16">
        <v>45371</v>
      </c>
      <c r="Q23" s="7">
        <f>SUM(Q20:Q22)</f>
        <v>6</v>
      </c>
      <c r="R23" s="8">
        <f t="shared" ref="R23:AA23" si="14">SUM(R20:R22)</f>
        <v>0</v>
      </c>
      <c r="S23" s="8">
        <f t="shared" si="14"/>
        <v>0</v>
      </c>
      <c r="T23" s="8">
        <f t="shared" si="14"/>
        <v>0</v>
      </c>
      <c r="U23" s="8">
        <f t="shared" si="14"/>
        <v>0</v>
      </c>
      <c r="V23" s="8">
        <f t="shared" si="14"/>
        <v>0</v>
      </c>
      <c r="W23" s="8">
        <f t="shared" si="14"/>
        <v>0</v>
      </c>
      <c r="X23" s="8">
        <f t="shared" si="14"/>
        <v>2</v>
      </c>
      <c r="Y23" s="8">
        <f t="shared" si="14"/>
        <v>0</v>
      </c>
      <c r="Z23" s="8">
        <f t="shared" si="14"/>
        <v>4</v>
      </c>
      <c r="AA23" s="9">
        <f t="shared" si="14"/>
        <v>1</v>
      </c>
      <c r="AB23" s="10">
        <f>SUM(Q23:AA23)</f>
        <v>13</v>
      </c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16">
        <v>45371</v>
      </c>
      <c r="AS23" s="7">
        <f t="shared" ref="AS23:BC23" si="15">SUM(AS19:AS22)</f>
        <v>5</v>
      </c>
      <c r="AT23" s="8">
        <f t="shared" si="15"/>
        <v>0</v>
      </c>
      <c r="AU23" s="8">
        <f t="shared" si="15"/>
        <v>0</v>
      </c>
      <c r="AV23" s="8">
        <f t="shared" si="15"/>
        <v>4</v>
      </c>
      <c r="AW23" s="8">
        <f t="shared" si="15"/>
        <v>0</v>
      </c>
      <c r="AX23" s="8">
        <f>SUM(AX19:AX22)</f>
        <v>6.5</v>
      </c>
      <c r="AY23" s="8">
        <f t="shared" si="15"/>
        <v>0</v>
      </c>
      <c r="AZ23" s="8">
        <f t="shared" si="15"/>
        <v>0</v>
      </c>
      <c r="BA23" s="8">
        <f t="shared" si="15"/>
        <v>0</v>
      </c>
      <c r="BB23" s="8">
        <f t="shared" si="15"/>
        <v>2</v>
      </c>
      <c r="BC23" s="9">
        <f t="shared" si="15"/>
        <v>0</v>
      </c>
      <c r="BD23" s="10">
        <f>SUM(AS23:BC23)</f>
        <v>17.5</v>
      </c>
      <c r="BE23" s="5"/>
      <c r="BG23" s="5"/>
      <c r="BH23" s="5"/>
      <c r="BI23" s="5"/>
      <c r="BJ23" s="5"/>
      <c r="BK23" s="5"/>
      <c r="BL23" s="5"/>
      <c r="BM23" s="5"/>
      <c r="BN23" s="5"/>
      <c r="BO23" s="5"/>
      <c r="BP23" s="5"/>
      <c r="BQ23" s="5"/>
      <c r="BR23" s="5"/>
      <c r="BS23" s="5"/>
      <c r="BU23" s="12">
        <v>1</v>
      </c>
      <c r="BV23" s="5"/>
      <c r="BW23" s="5"/>
      <c r="BX23" s="5">
        <v>2</v>
      </c>
      <c r="BY23" s="5"/>
      <c r="BZ23" s="5"/>
      <c r="CA23" s="5"/>
      <c r="CB23" s="5"/>
      <c r="CC23" s="5"/>
      <c r="CD23" s="5"/>
      <c r="CE23" s="6"/>
    </row>
    <row r="24" spans="2:84" x14ac:dyDescent="0.25">
      <c r="C24" s="4">
        <v>1</v>
      </c>
      <c r="D24" s="5"/>
      <c r="E24" s="5"/>
      <c r="F24" s="5"/>
      <c r="G24" s="5"/>
      <c r="H24" s="5"/>
      <c r="I24" s="5"/>
      <c r="J24" s="5"/>
      <c r="K24" s="5"/>
      <c r="L24" s="5"/>
      <c r="M24" s="6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S24" s="5"/>
      <c r="AT24" s="5"/>
      <c r="AU24" s="5"/>
      <c r="AV24" s="5"/>
      <c r="AW24" s="5"/>
      <c r="AX24" s="5"/>
      <c r="AY24" s="5"/>
      <c r="AZ24" s="5"/>
      <c r="BA24" s="5"/>
      <c r="BB24" s="5"/>
      <c r="BC24" s="5"/>
      <c r="BD24" s="5"/>
      <c r="BE24" s="5"/>
      <c r="BF24" s="16">
        <v>45372</v>
      </c>
      <c r="BG24" s="11">
        <v>1</v>
      </c>
      <c r="BH24" s="2"/>
      <c r="BI24" s="2"/>
      <c r="BJ24" s="2"/>
      <c r="BK24" s="2"/>
      <c r="BL24" s="2"/>
      <c r="BM24" s="2"/>
      <c r="BN24" s="2"/>
      <c r="BO24" s="2"/>
      <c r="BP24" s="2"/>
      <c r="BQ24" s="3"/>
      <c r="BS24" s="5"/>
      <c r="BU24" s="12">
        <v>2</v>
      </c>
      <c r="BV24" s="5"/>
      <c r="BW24" s="5"/>
      <c r="BX24" s="10">
        <v>2</v>
      </c>
      <c r="BY24" s="5"/>
      <c r="BZ24" s="5"/>
      <c r="CA24" s="5"/>
      <c r="CB24" s="5"/>
      <c r="CC24" s="5"/>
      <c r="CD24" s="5"/>
      <c r="CE24" s="6"/>
      <c r="CF24">
        <f>CF25+CF19</f>
        <v>33</v>
      </c>
    </row>
    <row r="25" spans="2:84" x14ac:dyDescent="0.25">
      <c r="C25" s="4">
        <v>2</v>
      </c>
      <c r="D25" s="5"/>
      <c r="E25" s="5"/>
      <c r="F25" s="5"/>
      <c r="G25" s="5"/>
      <c r="H25" s="5"/>
      <c r="I25" s="5"/>
      <c r="J25" s="5"/>
      <c r="K25" s="5"/>
      <c r="L25" s="5"/>
      <c r="M25" s="6"/>
      <c r="N25" s="10">
        <f>SUM(C26:M26)+N18</f>
        <v>58</v>
      </c>
      <c r="P25" s="16">
        <v>45372</v>
      </c>
      <c r="Q25" s="1">
        <v>2</v>
      </c>
      <c r="R25" s="2"/>
      <c r="S25" s="2"/>
      <c r="T25" s="2">
        <v>1</v>
      </c>
      <c r="U25" s="2"/>
      <c r="V25" s="2"/>
      <c r="W25" s="2"/>
      <c r="X25" s="2"/>
      <c r="Y25" s="2"/>
      <c r="Z25" s="2">
        <v>2</v>
      </c>
      <c r="AA25" s="3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16">
        <v>45372</v>
      </c>
      <c r="AS25" s="1">
        <v>1</v>
      </c>
      <c r="AT25" s="2"/>
      <c r="AU25" s="2"/>
      <c r="AV25" s="17">
        <v>1</v>
      </c>
      <c r="AW25" s="2"/>
      <c r="AX25" s="17">
        <v>3</v>
      </c>
      <c r="AY25" s="2"/>
      <c r="AZ25" s="2"/>
      <c r="BA25" s="2"/>
      <c r="BB25" s="2"/>
      <c r="BC25" s="3"/>
      <c r="BD25" s="5"/>
      <c r="BE25" s="5"/>
      <c r="BG25" s="12">
        <v>2</v>
      </c>
      <c r="BH25" s="5"/>
      <c r="BI25" s="5"/>
      <c r="BJ25" s="5"/>
      <c r="BK25" s="5"/>
      <c r="BL25" s="5"/>
      <c r="BM25" s="5"/>
      <c r="BN25" s="5"/>
      <c r="BO25" s="5"/>
      <c r="BP25" s="5"/>
      <c r="BQ25" s="6"/>
      <c r="BR25" s="10">
        <f>SUM(BG26:BQ26)+BR21</f>
        <v>42</v>
      </c>
      <c r="BS25" s="5"/>
      <c r="BT25" s="16">
        <v>45371</v>
      </c>
      <c r="BU25" s="7">
        <f t="shared" ref="BU25:CE25" si="16">SUM(BU21:BU24)</f>
        <v>7</v>
      </c>
      <c r="BV25" s="8">
        <f t="shared" si="16"/>
        <v>0</v>
      </c>
      <c r="BW25" s="8">
        <f t="shared" si="16"/>
        <v>0</v>
      </c>
      <c r="BX25" s="8">
        <f t="shared" si="16"/>
        <v>7</v>
      </c>
      <c r="BY25" s="8">
        <f t="shared" si="16"/>
        <v>0</v>
      </c>
      <c r="BZ25" s="8">
        <f t="shared" si="16"/>
        <v>0</v>
      </c>
      <c r="CA25" s="8">
        <f t="shared" si="16"/>
        <v>0</v>
      </c>
      <c r="CB25" s="8">
        <f t="shared" si="16"/>
        <v>0</v>
      </c>
      <c r="CC25" s="8">
        <f t="shared" si="16"/>
        <v>0</v>
      </c>
      <c r="CD25" s="8">
        <f t="shared" si="16"/>
        <v>2</v>
      </c>
      <c r="CE25" s="9">
        <f t="shared" si="16"/>
        <v>0</v>
      </c>
      <c r="CF25" s="10">
        <f>SUM(BU25:CE25)</f>
        <v>16</v>
      </c>
    </row>
    <row r="26" spans="2:84" x14ac:dyDescent="0.25">
      <c r="B26" s="16">
        <v>45371</v>
      </c>
      <c r="C26" s="7">
        <f t="shared" ref="C26:M26" si="17">SUM(C21:C25)</f>
        <v>8</v>
      </c>
      <c r="D26" s="8">
        <f t="shared" si="17"/>
        <v>2</v>
      </c>
      <c r="E26" s="8">
        <f t="shared" si="17"/>
        <v>0</v>
      </c>
      <c r="F26" s="8">
        <f t="shared" si="17"/>
        <v>3</v>
      </c>
      <c r="G26" s="8">
        <f t="shared" si="17"/>
        <v>0</v>
      </c>
      <c r="H26" s="8">
        <f t="shared" si="17"/>
        <v>0</v>
      </c>
      <c r="I26" s="8">
        <f t="shared" si="17"/>
        <v>0</v>
      </c>
      <c r="J26" s="8">
        <f t="shared" si="17"/>
        <v>0</v>
      </c>
      <c r="K26" s="8">
        <f t="shared" si="17"/>
        <v>0</v>
      </c>
      <c r="L26" s="8">
        <f t="shared" si="17"/>
        <v>1</v>
      </c>
      <c r="M26" s="9">
        <f t="shared" si="17"/>
        <v>0</v>
      </c>
      <c r="N26" s="10">
        <f>SUM(C26:M26)</f>
        <v>14</v>
      </c>
      <c r="Q26" s="12">
        <v>2</v>
      </c>
      <c r="R26" s="5"/>
      <c r="S26" s="5"/>
      <c r="T26" s="5"/>
      <c r="U26" s="5"/>
      <c r="V26" s="5"/>
      <c r="W26" s="5"/>
      <c r="X26" s="5"/>
      <c r="Y26" s="5"/>
      <c r="Z26" s="5">
        <v>1</v>
      </c>
      <c r="AA26" s="6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S26" s="4">
        <v>2</v>
      </c>
      <c r="AT26" s="5"/>
      <c r="AU26" s="5"/>
      <c r="AW26" s="5"/>
      <c r="AX26" s="5"/>
      <c r="AY26" s="5"/>
      <c r="AZ26" s="5"/>
      <c r="BA26" s="5"/>
      <c r="BB26" s="5"/>
      <c r="BC26" s="6"/>
      <c r="BD26" s="5">
        <f>BD27+BD22</f>
        <v>61.5</v>
      </c>
      <c r="BE26" s="5"/>
      <c r="BF26" s="16">
        <v>45383</v>
      </c>
      <c r="BG26" s="7">
        <f t="shared" ref="BG26:BQ26" si="18">SUM(BG24:BG25)</f>
        <v>3</v>
      </c>
      <c r="BH26" s="8">
        <f t="shared" si="18"/>
        <v>0</v>
      </c>
      <c r="BI26" s="8">
        <f t="shared" si="18"/>
        <v>0</v>
      </c>
      <c r="BJ26" s="8">
        <f t="shared" si="18"/>
        <v>0</v>
      </c>
      <c r="BK26" s="8">
        <f t="shared" si="18"/>
        <v>0</v>
      </c>
      <c r="BL26" s="8">
        <f t="shared" si="18"/>
        <v>0</v>
      </c>
      <c r="BM26" s="8">
        <f t="shared" si="18"/>
        <v>0</v>
      </c>
      <c r="BN26" s="8">
        <f t="shared" si="18"/>
        <v>0</v>
      </c>
      <c r="BO26" s="8">
        <f t="shared" si="18"/>
        <v>0</v>
      </c>
      <c r="BP26" s="8">
        <f t="shared" si="18"/>
        <v>0</v>
      </c>
      <c r="BQ26" s="9">
        <f t="shared" si="18"/>
        <v>0</v>
      </c>
      <c r="BR26" s="10">
        <f>SUM(BG26:BQ26)</f>
        <v>3</v>
      </c>
      <c r="BS26" s="5"/>
      <c r="BU26" s="5"/>
      <c r="BV26" s="5"/>
      <c r="BW26" s="5"/>
      <c r="BX26" s="5"/>
      <c r="BY26" s="5"/>
      <c r="BZ26" s="5"/>
      <c r="CA26" s="5"/>
      <c r="CB26" s="5"/>
      <c r="CC26" s="5"/>
      <c r="CD26" s="5"/>
      <c r="CE26" s="5"/>
    </row>
    <row r="27" spans="2:84" x14ac:dyDescent="0.25"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Q27" s="12">
        <v>2</v>
      </c>
      <c r="R27" s="5"/>
      <c r="S27" s="5"/>
      <c r="T27" s="5"/>
      <c r="U27" s="5"/>
      <c r="V27" s="5"/>
      <c r="W27" s="5"/>
      <c r="X27" s="5"/>
      <c r="Y27" s="5"/>
      <c r="Z27" s="5"/>
      <c r="AA27" s="6"/>
      <c r="AB27" s="5">
        <f>AB28+AB22</f>
        <v>53</v>
      </c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16">
        <v>45383</v>
      </c>
      <c r="AS27" s="7">
        <f t="shared" ref="AS27:BC27" si="19">SUM(AS25:AS26)</f>
        <v>3</v>
      </c>
      <c r="AT27" s="8">
        <f t="shared" si="19"/>
        <v>0</v>
      </c>
      <c r="AU27" s="8">
        <f t="shared" si="19"/>
        <v>0</v>
      </c>
      <c r="AV27" s="8">
        <f t="shared" si="19"/>
        <v>1</v>
      </c>
      <c r="AW27" s="8">
        <f t="shared" si="19"/>
        <v>0</v>
      </c>
      <c r="AX27" s="8">
        <f>SUM(AX25:AX26)</f>
        <v>3</v>
      </c>
      <c r="AY27" s="8">
        <f t="shared" si="19"/>
        <v>0</v>
      </c>
      <c r="AZ27" s="8">
        <f t="shared" si="19"/>
        <v>0</v>
      </c>
      <c r="BA27" s="8">
        <f t="shared" si="19"/>
        <v>0</v>
      </c>
      <c r="BB27" s="8">
        <f t="shared" si="19"/>
        <v>0</v>
      </c>
      <c r="BC27" s="9">
        <f t="shared" si="19"/>
        <v>0</v>
      </c>
      <c r="BD27" s="10">
        <f>SUM(AS27:BC27)</f>
        <v>7</v>
      </c>
      <c r="BE27" s="5"/>
      <c r="BG27" s="5"/>
      <c r="BH27" s="5"/>
      <c r="BI27" s="5"/>
      <c r="BJ27" s="5"/>
      <c r="BK27" s="5"/>
      <c r="BL27" s="5"/>
      <c r="BM27" s="5"/>
      <c r="BN27" s="5"/>
      <c r="BO27" s="5"/>
      <c r="BP27" s="5"/>
      <c r="BQ27" s="5"/>
      <c r="BS27" s="5"/>
      <c r="BT27" s="16">
        <v>45372</v>
      </c>
      <c r="BU27" s="11">
        <v>1</v>
      </c>
      <c r="BV27" s="2"/>
      <c r="BW27" s="2"/>
      <c r="BX27" s="17">
        <v>1</v>
      </c>
      <c r="BY27" s="2"/>
      <c r="BZ27" s="2"/>
      <c r="CA27" s="2"/>
      <c r="CB27" s="2"/>
      <c r="CC27" s="2"/>
      <c r="CD27" s="2"/>
      <c r="CE27" s="3">
        <v>2</v>
      </c>
    </row>
    <row r="28" spans="2:84" x14ac:dyDescent="0.25">
      <c r="B28" s="16">
        <v>45372</v>
      </c>
      <c r="C28" s="11">
        <v>1</v>
      </c>
      <c r="D28" s="2"/>
      <c r="E28" s="2"/>
      <c r="F28" s="2">
        <v>0.5</v>
      </c>
      <c r="G28" s="2"/>
      <c r="H28" s="2"/>
      <c r="I28" s="2"/>
      <c r="J28" s="2">
        <v>1</v>
      </c>
      <c r="K28" s="2"/>
      <c r="L28" s="2">
        <v>0.5</v>
      </c>
      <c r="M28" s="3"/>
      <c r="P28" s="16">
        <v>45383</v>
      </c>
      <c r="Q28" s="13">
        <f t="shared" ref="Q28:AA28" si="20">SUM(Q25:Q27)</f>
        <v>6</v>
      </c>
      <c r="R28" s="8">
        <f t="shared" si="20"/>
        <v>0</v>
      </c>
      <c r="S28" s="8">
        <f t="shared" si="20"/>
        <v>0</v>
      </c>
      <c r="T28" s="8">
        <f t="shared" si="20"/>
        <v>1</v>
      </c>
      <c r="U28" s="8">
        <f t="shared" si="20"/>
        <v>0</v>
      </c>
      <c r="V28" s="8">
        <f t="shared" si="20"/>
        <v>0</v>
      </c>
      <c r="W28" s="8">
        <f t="shared" si="20"/>
        <v>0</v>
      </c>
      <c r="X28" s="8">
        <f t="shared" si="20"/>
        <v>0</v>
      </c>
      <c r="Y28" s="8">
        <f t="shared" si="20"/>
        <v>0</v>
      </c>
      <c r="Z28" s="8">
        <f t="shared" si="20"/>
        <v>3</v>
      </c>
      <c r="AA28" s="9">
        <f t="shared" si="20"/>
        <v>0</v>
      </c>
      <c r="AB28" s="10">
        <f>SUM(Q28:AA28)</f>
        <v>10</v>
      </c>
      <c r="AC28" s="5"/>
      <c r="AD28" s="5"/>
      <c r="AE28" s="10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S28" s="10"/>
      <c r="AT28" s="5"/>
      <c r="AU28" s="5"/>
      <c r="AV28" s="5"/>
      <c r="AW28" s="5"/>
      <c r="AX28" s="5"/>
      <c r="AY28" s="5"/>
      <c r="AZ28" s="5"/>
      <c r="BA28" s="5"/>
      <c r="BB28" s="5"/>
      <c r="BC28" s="5"/>
      <c r="BD28" s="5"/>
      <c r="BE28" s="5"/>
      <c r="BF28" s="16">
        <v>45384</v>
      </c>
      <c r="BG28" s="11">
        <v>2</v>
      </c>
      <c r="BH28" s="2"/>
      <c r="BI28" s="2"/>
      <c r="BJ28" s="2"/>
      <c r="BK28" s="2"/>
      <c r="BL28" s="2">
        <v>2</v>
      </c>
      <c r="BM28" s="2">
        <v>2</v>
      </c>
      <c r="BN28" s="2"/>
      <c r="BO28" s="2"/>
      <c r="BP28" s="2"/>
      <c r="BQ28" s="3">
        <v>4</v>
      </c>
      <c r="BS28" s="5"/>
      <c r="BU28" s="12">
        <v>2</v>
      </c>
      <c r="BV28" s="5"/>
      <c r="BW28" s="5"/>
      <c r="BX28" s="10">
        <v>2</v>
      </c>
      <c r="BY28" s="5"/>
      <c r="BZ28" s="5"/>
      <c r="CA28" s="5"/>
      <c r="CB28" s="5"/>
      <c r="CC28" s="5"/>
      <c r="CD28" s="5"/>
      <c r="CE28" s="6"/>
    </row>
    <row r="29" spans="2:84" x14ac:dyDescent="0.25">
      <c r="C29" s="12">
        <v>2</v>
      </c>
      <c r="D29" s="5"/>
      <c r="E29" s="5"/>
      <c r="F29" s="5">
        <v>1</v>
      </c>
      <c r="G29" s="5"/>
      <c r="H29" s="5"/>
      <c r="I29" s="5"/>
      <c r="J29" s="5"/>
      <c r="K29" s="5"/>
      <c r="L29" s="5"/>
      <c r="M29" s="6"/>
      <c r="Q29" s="10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10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16">
        <v>45384</v>
      </c>
      <c r="AS29" s="11">
        <v>2</v>
      </c>
      <c r="AT29" s="2"/>
      <c r="AU29" s="2"/>
      <c r="AV29" s="2"/>
      <c r="AW29" s="2"/>
      <c r="AX29" s="2"/>
      <c r="AY29" s="2"/>
      <c r="AZ29" s="2"/>
      <c r="BA29" s="2">
        <v>5</v>
      </c>
      <c r="BB29" s="2"/>
      <c r="BC29" s="3">
        <v>2</v>
      </c>
      <c r="BD29" s="5"/>
      <c r="BE29" s="5"/>
      <c r="BG29" s="12">
        <v>2</v>
      </c>
      <c r="BH29" s="5"/>
      <c r="BI29" s="5"/>
      <c r="BJ29" s="5"/>
      <c r="BK29" s="5"/>
      <c r="BL29" s="5">
        <v>2</v>
      </c>
      <c r="BM29" s="5">
        <v>2</v>
      </c>
      <c r="BN29" s="5"/>
      <c r="BO29" s="5"/>
      <c r="BP29" s="5"/>
      <c r="BQ29" s="6">
        <v>4</v>
      </c>
      <c r="BR29" s="5"/>
      <c r="BS29" s="5"/>
      <c r="BU29" s="12">
        <v>2</v>
      </c>
      <c r="BV29" s="5"/>
      <c r="BW29" s="5"/>
      <c r="BX29" s="10">
        <v>1</v>
      </c>
      <c r="BY29" s="5"/>
      <c r="BZ29" s="5"/>
      <c r="CA29" s="5"/>
      <c r="CB29" s="5"/>
      <c r="CC29" s="5"/>
      <c r="CD29" s="5"/>
      <c r="CE29" s="6"/>
      <c r="CF29">
        <f>CF30+CF24</f>
        <v>44</v>
      </c>
    </row>
    <row r="30" spans="2:84" x14ac:dyDescent="0.25">
      <c r="C30" s="12">
        <v>2</v>
      </c>
      <c r="D30" s="5"/>
      <c r="E30" s="5"/>
      <c r="F30" s="5"/>
      <c r="G30" s="5"/>
      <c r="H30" s="5"/>
      <c r="I30" s="5"/>
      <c r="J30" s="5"/>
      <c r="K30" s="5"/>
      <c r="L30" s="5"/>
      <c r="M30" s="6"/>
      <c r="N30" s="10">
        <f>SUM(C31:M31)+N25</f>
        <v>66</v>
      </c>
      <c r="P30" s="16">
        <v>45384</v>
      </c>
      <c r="Q30" s="11">
        <v>2</v>
      </c>
      <c r="R30" s="2"/>
      <c r="S30" s="2"/>
      <c r="T30" s="2">
        <v>1</v>
      </c>
      <c r="U30" s="2"/>
      <c r="V30" s="2">
        <v>2</v>
      </c>
      <c r="W30" s="2">
        <v>1</v>
      </c>
      <c r="X30" s="17">
        <v>2</v>
      </c>
      <c r="Y30" s="2"/>
      <c r="Z30" s="2"/>
      <c r="AA30" s="18">
        <v>3</v>
      </c>
      <c r="AB30" s="5"/>
      <c r="AC30" s="5"/>
      <c r="AD30" s="5"/>
      <c r="AE30" s="10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S30" s="12">
        <v>2</v>
      </c>
      <c r="AT30" s="5"/>
      <c r="AU30" s="5"/>
      <c r="AV30" s="5"/>
      <c r="AW30" s="5"/>
      <c r="AX30" s="5"/>
      <c r="AY30" s="5"/>
      <c r="AZ30" s="5"/>
      <c r="BA30" s="5">
        <v>4</v>
      </c>
      <c r="BB30" s="5"/>
      <c r="BC30" s="6">
        <v>2</v>
      </c>
      <c r="BD30" s="5"/>
      <c r="BE30" s="5"/>
      <c r="BG30" s="12">
        <v>2</v>
      </c>
      <c r="BH30" s="5"/>
      <c r="BI30" s="5"/>
      <c r="BJ30" s="5"/>
      <c r="BK30" s="5"/>
      <c r="BL30" s="5"/>
      <c r="BM30" s="5"/>
      <c r="BN30" s="5"/>
      <c r="BO30" s="5"/>
      <c r="BP30" s="5"/>
      <c r="BQ30" s="6"/>
      <c r="BR30" s="5"/>
      <c r="BS30" s="5"/>
      <c r="BT30" s="16">
        <v>45383</v>
      </c>
      <c r="BU30" s="13">
        <f t="shared" ref="BU30:CE30" si="21">SUM(BU27:BU29)</f>
        <v>5</v>
      </c>
      <c r="BV30" s="8">
        <f t="shared" si="21"/>
        <v>0</v>
      </c>
      <c r="BW30" s="8">
        <f t="shared" si="21"/>
        <v>0</v>
      </c>
      <c r="BX30" s="8">
        <f t="shared" si="21"/>
        <v>4</v>
      </c>
      <c r="BY30" s="8">
        <f t="shared" si="21"/>
        <v>0</v>
      </c>
      <c r="BZ30" s="8">
        <f t="shared" si="21"/>
        <v>0</v>
      </c>
      <c r="CA30" s="8">
        <f t="shared" si="21"/>
        <v>0</v>
      </c>
      <c r="CB30" s="8">
        <f t="shared" si="21"/>
        <v>0</v>
      </c>
      <c r="CC30" s="8">
        <f t="shared" si="21"/>
        <v>0</v>
      </c>
      <c r="CD30" s="8">
        <f t="shared" si="21"/>
        <v>0</v>
      </c>
      <c r="CE30" s="9">
        <f t="shared" si="21"/>
        <v>2</v>
      </c>
      <c r="CF30" s="10">
        <f>SUM(BU30:CE30)</f>
        <v>11</v>
      </c>
    </row>
    <row r="31" spans="2:84" x14ac:dyDescent="0.25">
      <c r="B31" s="16">
        <v>45383</v>
      </c>
      <c r="C31" s="13">
        <f t="shared" ref="C31:M31" si="22">SUM(C28:C30)</f>
        <v>5</v>
      </c>
      <c r="D31" s="14">
        <f t="shared" si="22"/>
        <v>0</v>
      </c>
      <c r="E31" s="14">
        <f t="shared" si="22"/>
        <v>0</v>
      </c>
      <c r="F31" s="14">
        <f t="shared" si="22"/>
        <v>1.5</v>
      </c>
      <c r="G31" s="14">
        <f t="shared" si="22"/>
        <v>0</v>
      </c>
      <c r="H31" s="14">
        <f t="shared" si="22"/>
        <v>0</v>
      </c>
      <c r="I31" s="14">
        <f t="shared" si="22"/>
        <v>0</v>
      </c>
      <c r="J31" s="14">
        <f t="shared" si="22"/>
        <v>1</v>
      </c>
      <c r="K31" s="14">
        <f t="shared" si="22"/>
        <v>0</v>
      </c>
      <c r="L31" s="14">
        <f t="shared" si="22"/>
        <v>0.5</v>
      </c>
      <c r="M31" s="15">
        <f t="shared" si="22"/>
        <v>0</v>
      </c>
      <c r="N31" s="10">
        <f>SUM(C31:M31)</f>
        <v>8</v>
      </c>
      <c r="Q31" s="12">
        <v>2</v>
      </c>
      <c r="R31" s="10"/>
      <c r="S31" s="10"/>
      <c r="T31" s="10"/>
      <c r="U31" s="10"/>
      <c r="V31" s="10">
        <v>2</v>
      </c>
      <c r="W31" s="10">
        <v>2</v>
      </c>
      <c r="X31" s="10"/>
      <c r="Y31" s="10"/>
      <c r="Z31" s="10"/>
      <c r="AA31" s="19">
        <v>3</v>
      </c>
      <c r="AB31" s="5"/>
      <c r="AC31" s="5"/>
      <c r="AD31" s="5"/>
      <c r="AE31" s="10"/>
      <c r="AF31" s="10"/>
      <c r="AG31" s="10"/>
      <c r="AH31" s="10"/>
      <c r="AI31" s="10"/>
      <c r="AJ31" s="10"/>
      <c r="AK31" s="10"/>
      <c r="AL31" s="10"/>
      <c r="AM31" s="10"/>
      <c r="AN31" s="10"/>
      <c r="AO31" s="10"/>
      <c r="AP31" s="5"/>
      <c r="AQ31" s="5"/>
      <c r="AS31" s="12"/>
      <c r="AT31" s="10"/>
      <c r="AU31" s="10"/>
      <c r="AV31" s="10"/>
      <c r="AW31" s="10"/>
      <c r="AX31" s="10"/>
      <c r="AY31" s="10"/>
      <c r="AZ31" s="10"/>
      <c r="BA31" s="10">
        <v>3</v>
      </c>
      <c r="BB31" s="10"/>
      <c r="BC31" s="19"/>
      <c r="BD31" s="5">
        <f>BD32+BD26</f>
        <v>81.5</v>
      </c>
      <c r="BE31" s="5"/>
      <c r="BG31" s="12">
        <v>2</v>
      </c>
      <c r="BH31" s="10"/>
      <c r="BI31" s="10"/>
      <c r="BJ31" s="10"/>
      <c r="BK31" s="10"/>
      <c r="BL31" s="10"/>
      <c r="BM31" s="10"/>
      <c r="BN31" s="10"/>
      <c r="BO31" s="10"/>
      <c r="BP31" s="10"/>
      <c r="BQ31" s="19"/>
      <c r="BR31" s="5"/>
      <c r="BS31" s="5"/>
      <c r="BU31" s="10"/>
      <c r="BV31" s="10"/>
      <c r="BW31" s="10"/>
      <c r="BX31" s="10"/>
      <c r="BY31" s="10"/>
      <c r="BZ31" s="10"/>
      <c r="CA31" s="10"/>
      <c r="CB31" s="10"/>
      <c r="CC31" s="10"/>
      <c r="CD31" s="10"/>
      <c r="CE31" s="10"/>
    </row>
    <row r="32" spans="2:84" x14ac:dyDescent="0.25">
      <c r="C32" s="10"/>
      <c r="Q32" s="12">
        <v>2</v>
      </c>
      <c r="R32" s="5"/>
      <c r="S32" s="5"/>
      <c r="T32" s="5"/>
      <c r="U32" s="5"/>
      <c r="V32" s="5">
        <v>2</v>
      </c>
      <c r="W32" s="5">
        <v>2</v>
      </c>
      <c r="X32" s="5"/>
      <c r="Y32" s="5"/>
      <c r="Z32" s="5"/>
      <c r="AA32" s="6">
        <v>2</v>
      </c>
      <c r="AB32" s="5"/>
      <c r="AC32" s="5"/>
      <c r="AD32" s="5"/>
      <c r="AE32" s="10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16">
        <v>45414</v>
      </c>
      <c r="AS32" s="13">
        <f t="shared" ref="AS32:BC32" si="23">SUM(AS29:AS31)</f>
        <v>4</v>
      </c>
      <c r="AT32" s="8">
        <f t="shared" si="23"/>
        <v>0</v>
      </c>
      <c r="AU32" s="8">
        <f t="shared" si="23"/>
        <v>0</v>
      </c>
      <c r="AV32" s="8">
        <f t="shared" si="23"/>
        <v>0</v>
      </c>
      <c r="AW32" s="8">
        <f t="shared" si="23"/>
        <v>0</v>
      </c>
      <c r="AX32" s="8">
        <f t="shared" si="23"/>
        <v>0</v>
      </c>
      <c r="AY32" s="8">
        <f t="shared" si="23"/>
        <v>0</v>
      </c>
      <c r="AZ32" s="8">
        <f t="shared" si="23"/>
        <v>0</v>
      </c>
      <c r="BA32" s="8">
        <f t="shared" si="23"/>
        <v>12</v>
      </c>
      <c r="BB32" s="8">
        <f t="shared" si="23"/>
        <v>0</v>
      </c>
      <c r="BC32" s="9">
        <f t="shared" si="23"/>
        <v>4</v>
      </c>
      <c r="BD32" s="10">
        <f>SUM(AS32:BC32)</f>
        <v>20</v>
      </c>
      <c r="BE32" s="5"/>
      <c r="BG32" s="12">
        <v>2</v>
      </c>
      <c r="BH32" s="5"/>
      <c r="BI32" s="5"/>
      <c r="BJ32" s="5"/>
      <c r="BK32" s="5"/>
      <c r="BL32" s="5"/>
      <c r="BM32" s="5"/>
      <c r="BN32" s="5"/>
      <c r="BO32" s="5"/>
      <c r="BP32" s="5"/>
      <c r="BQ32" s="6"/>
      <c r="BR32" s="10">
        <f>SUM(BG33:BQ33)+BR25</f>
        <v>68</v>
      </c>
      <c r="BS32" s="5"/>
      <c r="BT32" s="16">
        <v>45384</v>
      </c>
      <c r="BU32" s="11">
        <v>2</v>
      </c>
      <c r="BV32" s="2">
        <v>1</v>
      </c>
      <c r="BW32" s="2"/>
      <c r="BX32" s="2"/>
      <c r="BY32" s="2"/>
      <c r="BZ32" s="2">
        <v>2</v>
      </c>
      <c r="CA32" s="2">
        <v>1</v>
      </c>
      <c r="CB32" s="2">
        <v>1</v>
      </c>
      <c r="CC32" s="2"/>
      <c r="CD32" s="2"/>
      <c r="CE32" s="18">
        <v>1</v>
      </c>
    </row>
    <row r="33" spans="2:84" x14ac:dyDescent="0.25">
      <c r="B33" s="16">
        <v>45384</v>
      </c>
      <c r="C33" s="1">
        <v>2</v>
      </c>
      <c r="D33" s="2"/>
      <c r="E33" s="2"/>
      <c r="F33" s="2"/>
      <c r="G33" s="2"/>
      <c r="H33" s="2">
        <v>3</v>
      </c>
      <c r="I33" s="2"/>
      <c r="J33" s="2"/>
      <c r="K33" s="2"/>
      <c r="L33" s="2"/>
      <c r="M33" s="3">
        <v>3</v>
      </c>
      <c r="Q33" s="12">
        <v>2</v>
      </c>
      <c r="R33" s="5"/>
      <c r="S33" s="5"/>
      <c r="T33" s="5"/>
      <c r="U33" s="5"/>
      <c r="V33" s="10">
        <v>2</v>
      </c>
      <c r="W33" s="5"/>
      <c r="X33" s="5"/>
      <c r="Y33" s="5"/>
      <c r="Z33" s="5"/>
      <c r="AA33" s="6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S33" s="5"/>
      <c r="AT33" s="5"/>
      <c r="AU33" s="5"/>
      <c r="AV33" s="5"/>
      <c r="AW33" s="5"/>
      <c r="AX33" s="5"/>
      <c r="AY33" s="5"/>
      <c r="AZ33" s="5"/>
      <c r="BA33" s="5"/>
      <c r="BB33" s="5"/>
      <c r="BC33" s="5"/>
      <c r="BD33" s="5"/>
      <c r="BE33" s="5"/>
      <c r="BF33" s="16">
        <v>45414</v>
      </c>
      <c r="BG33" s="7">
        <f t="shared" ref="BG33:BQ33" si="24">SUM(BG28:BG32)</f>
        <v>10</v>
      </c>
      <c r="BH33" s="8">
        <f t="shared" si="24"/>
        <v>0</v>
      </c>
      <c r="BI33" s="8">
        <f t="shared" si="24"/>
        <v>0</v>
      </c>
      <c r="BJ33" s="8">
        <f t="shared" si="24"/>
        <v>0</v>
      </c>
      <c r="BK33" s="8">
        <f t="shared" si="24"/>
        <v>0</v>
      </c>
      <c r="BL33" s="8">
        <f t="shared" si="24"/>
        <v>4</v>
      </c>
      <c r="BM33" s="8">
        <f t="shared" si="24"/>
        <v>4</v>
      </c>
      <c r="BN33" s="8">
        <f t="shared" si="24"/>
        <v>0</v>
      </c>
      <c r="BO33" s="8">
        <f t="shared" si="24"/>
        <v>0</v>
      </c>
      <c r="BP33" s="8">
        <f t="shared" si="24"/>
        <v>0</v>
      </c>
      <c r="BQ33" s="9">
        <f t="shared" si="24"/>
        <v>8</v>
      </c>
      <c r="BR33" s="10">
        <f>SUM(BG33:BQ33)</f>
        <v>26</v>
      </c>
      <c r="BS33" s="5"/>
      <c r="BU33" s="12">
        <v>2</v>
      </c>
      <c r="BV33" s="5"/>
      <c r="BW33" s="5"/>
      <c r="BX33" s="5"/>
      <c r="BY33" s="5"/>
      <c r="BZ33" s="5">
        <v>2</v>
      </c>
      <c r="CA33" s="5">
        <v>1</v>
      </c>
      <c r="CB33" s="5"/>
      <c r="CC33" s="5"/>
      <c r="CD33" s="5"/>
      <c r="CE33" s="6">
        <v>5</v>
      </c>
    </row>
    <row r="34" spans="2:84" x14ac:dyDescent="0.25">
      <c r="C34" s="4">
        <v>2</v>
      </c>
      <c r="D34" s="5"/>
      <c r="E34" s="5"/>
      <c r="F34" s="5"/>
      <c r="G34" s="5"/>
      <c r="H34" s="5">
        <v>2</v>
      </c>
      <c r="I34" s="5"/>
      <c r="J34" s="5"/>
      <c r="K34" s="5"/>
      <c r="L34" s="5"/>
      <c r="M34" s="6">
        <v>2</v>
      </c>
      <c r="Q34" s="12">
        <v>2</v>
      </c>
      <c r="R34" s="5"/>
      <c r="S34" s="5"/>
      <c r="T34" s="5"/>
      <c r="U34" s="5"/>
      <c r="V34" s="5"/>
      <c r="W34" s="5"/>
      <c r="X34" s="5"/>
      <c r="Y34" s="5"/>
      <c r="Z34" s="5"/>
      <c r="AA34" s="6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16">
        <v>45415</v>
      </c>
      <c r="AS34" s="1">
        <v>2</v>
      </c>
      <c r="AT34" s="2"/>
      <c r="AU34" s="2"/>
      <c r="AV34" s="2"/>
      <c r="AW34" s="2"/>
      <c r="AX34" s="2"/>
      <c r="AY34" s="2">
        <v>6</v>
      </c>
      <c r="AZ34" s="2"/>
      <c r="BA34" s="17">
        <v>3</v>
      </c>
      <c r="BB34" s="2"/>
      <c r="BC34" s="3"/>
      <c r="BD34" s="5"/>
      <c r="BE34" s="5"/>
      <c r="BG34" s="5"/>
      <c r="BH34" s="5"/>
      <c r="BI34" s="5"/>
      <c r="BJ34" s="5"/>
      <c r="BK34" s="5"/>
      <c r="BL34" s="5"/>
      <c r="BM34" s="5"/>
      <c r="BN34" s="5"/>
      <c r="BO34" s="5"/>
      <c r="BP34" s="5"/>
      <c r="BQ34" s="5"/>
      <c r="BR34" s="5"/>
      <c r="BS34" s="5"/>
      <c r="BU34" s="12">
        <v>2</v>
      </c>
      <c r="BV34" s="5"/>
      <c r="BW34" s="5"/>
      <c r="BX34" s="5"/>
      <c r="BY34" s="5"/>
      <c r="BZ34" s="5">
        <v>2</v>
      </c>
      <c r="CA34" s="5">
        <v>1</v>
      </c>
      <c r="CB34" s="5"/>
      <c r="CC34" s="5"/>
      <c r="CD34" s="5"/>
      <c r="CE34" s="6"/>
    </row>
    <row r="35" spans="2:84" x14ac:dyDescent="0.25">
      <c r="C35" s="4">
        <v>2</v>
      </c>
      <c r="D35" s="5"/>
      <c r="E35" s="5"/>
      <c r="F35" s="5"/>
      <c r="G35" s="5"/>
      <c r="H35" s="5"/>
      <c r="I35" s="5"/>
      <c r="J35" s="5"/>
      <c r="K35" s="5"/>
      <c r="L35" s="5"/>
      <c r="M35" s="6"/>
      <c r="Q35" s="12">
        <v>2</v>
      </c>
      <c r="R35" s="5"/>
      <c r="S35" s="5"/>
      <c r="T35" s="5"/>
      <c r="U35" s="5"/>
      <c r="V35" s="5"/>
      <c r="W35" s="5"/>
      <c r="X35" s="5"/>
      <c r="Y35" s="5"/>
      <c r="Z35" s="5"/>
      <c r="AA35" s="6"/>
      <c r="AB35" s="5">
        <f>AB36+AB27</f>
        <v>89</v>
      </c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S35" s="4">
        <v>2</v>
      </c>
      <c r="AT35" s="5"/>
      <c r="AU35" s="5"/>
      <c r="AV35" s="5"/>
      <c r="AW35" s="5"/>
      <c r="AX35" s="5"/>
      <c r="AY35" s="5">
        <v>5</v>
      </c>
      <c r="AZ35" s="5"/>
      <c r="BA35" s="5"/>
      <c r="BB35" s="5"/>
      <c r="BC35" s="6"/>
      <c r="BD35" s="5"/>
      <c r="BE35" s="5"/>
      <c r="BF35" s="16">
        <v>45415</v>
      </c>
      <c r="BG35" s="11">
        <v>2</v>
      </c>
      <c r="BH35" s="2">
        <v>3</v>
      </c>
      <c r="BI35" s="2"/>
      <c r="BJ35" s="17">
        <v>2</v>
      </c>
      <c r="BK35" s="17">
        <v>4</v>
      </c>
      <c r="BL35" s="17">
        <v>5</v>
      </c>
      <c r="BM35" s="17">
        <v>4</v>
      </c>
      <c r="BN35" s="2"/>
      <c r="BO35" s="2"/>
      <c r="BP35" s="2"/>
      <c r="BQ35" s="3"/>
      <c r="BR35" s="5"/>
      <c r="BS35" s="5"/>
      <c r="BU35" s="12">
        <v>2</v>
      </c>
      <c r="BV35" s="5"/>
      <c r="BW35" s="5"/>
      <c r="BX35" s="5"/>
      <c r="BY35" s="5"/>
      <c r="BZ35" s="5"/>
      <c r="CA35" s="5"/>
      <c r="CB35" s="5"/>
      <c r="CC35" s="5"/>
      <c r="CD35" s="5"/>
      <c r="CE35" s="6"/>
    </row>
    <row r="36" spans="2:84" x14ac:dyDescent="0.25">
      <c r="C36" s="4">
        <v>2</v>
      </c>
      <c r="D36" s="5"/>
      <c r="E36" s="5"/>
      <c r="F36" s="5"/>
      <c r="G36" s="5"/>
      <c r="H36" s="5"/>
      <c r="I36" s="5"/>
      <c r="J36" s="5"/>
      <c r="K36" s="5"/>
      <c r="L36" s="5"/>
      <c r="M36" s="6"/>
      <c r="N36" s="10">
        <f>SUM(C37:M37)+N30</f>
        <v>84</v>
      </c>
      <c r="P36" s="16">
        <v>45414</v>
      </c>
      <c r="Q36" s="7">
        <f t="shared" ref="Q36:AA36" si="25">SUM(Q30:Q35)</f>
        <v>12</v>
      </c>
      <c r="R36" s="8">
        <f t="shared" si="25"/>
        <v>0</v>
      </c>
      <c r="S36" s="8">
        <f t="shared" si="25"/>
        <v>0</v>
      </c>
      <c r="T36" s="8">
        <f t="shared" si="25"/>
        <v>1</v>
      </c>
      <c r="U36" s="8">
        <f t="shared" si="25"/>
        <v>0</v>
      </c>
      <c r="V36" s="8">
        <f t="shared" si="25"/>
        <v>8</v>
      </c>
      <c r="W36" s="8">
        <f t="shared" si="25"/>
        <v>5</v>
      </c>
      <c r="X36" s="8">
        <f t="shared" si="25"/>
        <v>2</v>
      </c>
      <c r="Y36" s="8">
        <f t="shared" si="25"/>
        <v>0</v>
      </c>
      <c r="Z36" s="8">
        <f t="shared" si="25"/>
        <v>0</v>
      </c>
      <c r="AA36" s="9">
        <f t="shared" si="25"/>
        <v>8</v>
      </c>
      <c r="AB36" s="10">
        <f>SUM(Q36:AA36)</f>
        <v>36</v>
      </c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S36" s="4">
        <v>2</v>
      </c>
      <c r="AT36" s="5"/>
      <c r="AU36" s="5"/>
      <c r="AV36" s="5"/>
      <c r="AW36" s="5"/>
      <c r="AX36" s="5"/>
      <c r="AY36" s="5">
        <v>2</v>
      </c>
      <c r="AZ36" s="5"/>
      <c r="BA36" s="5"/>
      <c r="BB36" s="5"/>
      <c r="BC36" s="6"/>
      <c r="BD36" s="5"/>
      <c r="BE36" s="5"/>
      <c r="BG36" s="12">
        <v>1</v>
      </c>
      <c r="BH36" s="5"/>
      <c r="BI36" s="5"/>
      <c r="BJ36" s="5"/>
      <c r="BK36" s="5"/>
      <c r="BL36" s="5">
        <v>2</v>
      </c>
      <c r="BM36" s="5"/>
      <c r="BN36" s="5"/>
      <c r="BO36" s="5"/>
      <c r="BP36" s="5"/>
      <c r="BQ36" s="6"/>
      <c r="BR36" s="5"/>
      <c r="BS36" s="5"/>
      <c r="BU36" s="12">
        <v>2</v>
      </c>
      <c r="BV36" s="5"/>
      <c r="BW36" s="5"/>
      <c r="BX36" s="5"/>
      <c r="BY36" s="5"/>
      <c r="BZ36" s="5"/>
      <c r="CA36" s="5"/>
      <c r="CB36" s="5"/>
      <c r="CC36" s="5"/>
      <c r="CD36" s="5"/>
      <c r="CE36" s="6"/>
    </row>
    <row r="37" spans="2:84" x14ac:dyDescent="0.25">
      <c r="B37" s="16">
        <v>45414</v>
      </c>
      <c r="C37" s="7">
        <f t="shared" ref="C37:M37" si="26">SUM(C33:C36)</f>
        <v>8</v>
      </c>
      <c r="D37" s="8">
        <f t="shared" si="26"/>
        <v>0</v>
      </c>
      <c r="E37" s="8">
        <f t="shared" si="26"/>
        <v>0</v>
      </c>
      <c r="F37" s="8">
        <f t="shared" si="26"/>
        <v>0</v>
      </c>
      <c r="G37" s="8">
        <f t="shared" si="26"/>
        <v>0</v>
      </c>
      <c r="H37" s="8">
        <f t="shared" si="26"/>
        <v>5</v>
      </c>
      <c r="I37" s="8">
        <f t="shared" si="26"/>
        <v>0</v>
      </c>
      <c r="J37" s="8">
        <f t="shared" si="26"/>
        <v>0</v>
      </c>
      <c r="K37" s="8">
        <f t="shared" si="26"/>
        <v>0</v>
      </c>
      <c r="L37" s="8">
        <f t="shared" si="26"/>
        <v>0</v>
      </c>
      <c r="M37" s="9">
        <f t="shared" si="26"/>
        <v>5</v>
      </c>
      <c r="N37" s="10">
        <f>SUM(C37:M37)</f>
        <v>18</v>
      </c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S37" s="4"/>
      <c r="AT37" s="5"/>
      <c r="AU37" s="5"/>
      <c r="AV37" s="5"/>
      <c r="AW37" s="5"/>
      <c r="AX37" s="5"/>
      <c r="AY37" s="10">
        <v>3</v>
      </c>
      <c r="AZ37" s="5"/>
      <c r="BA37" s="5"/>
      <c r="BB37" s="5"/>
      <c r="BC37" s="6"/>
      <c r="BD37" s="5">
        <f>BD38+BD31</f>
        <v>106.5</v>
      </c>
      <c r="BE37" s="5"/>
      <c r="BG37" s="12">
        <v>2</v>
      </c>
      <c r="BH37" s="5"/>
      <c r="BI37" s="5"/>
      <c r="BJ37" s="5"/>
      <c r="BK37" s="5"/>
      <c r="BL37" s="5"/>
      <c r="BM37" s="5"/>
      <c r="BN37" s="5"/>
      <c r="BO37" s="5"/>
      <c r="BP37" s="5"/>
      <c r="BQ37" s="6"/>
      <c r="BR37" s="10">
        <f>SUM(BG38:BQ38)+BR32</f>
        <v>93</v>
      </c>
      <c r="BS37" s="5"/>
      <c r="BU37" s="12">
        <v>2</v>
      </c>
      <c r="BV37" s="5"/>
      <c r="BW37" s="5"/>
      <c r="BX37" s="5"/>
      <c r="BY37" s="5"/>
      <c r="BZ37" s="5"/>
      <c r="CA37" s="5"/>
      <c r="CB37" s="5"/>
      <c r="CC37" s="5"/>
      <c r="CD37" s="5"/>
      <c r="CE37" s="6"/>
      <c r="CF37">
        <f>CF38+CF29</f>
        <v>73</v>
      </c>
    </row>
    <row r="38" spans="2:84" x14ac:dyDescent="0.25">
      <c r="P38" s="16">
        <v>45415</v>
      </c>
      <c r="Q38" s="11">
        <v>2</v>
      </c>
      <c r="R38" s="2">
        <v>2</v>
      </c>
      <c r="S38" s="2"/>
      <c r="T38" s="2">
        <v>2</v>
      </c>
      <c r="U38" s="17">
        <v>2</v>
      </c>
      <c r="V38" s="17">
        <v>3</v>
      </c>
      <c r="W38" s="2"/>
      <c r="X38" s="17">
        <v>2</v>
      </c>
      <c r="Y38" s="2"/>
      <c r="Z38" s="2"/>
      <c r="AA38" s="3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16">
        <v>45428</v>
      </c>
      <c r="AS38" s="7">
        <f t="shared" ref="AS38:BC38" si="27">SUM(AS34:AS37)</f>
        <v>6</v>
      </c>
      <c r="AT38" s="8">
        <f t="shared" si="27"/>
        <v>0</v>
      </c>
      <c r="AU38" s="8">
        <f t="shared" si="27"/>
        <v>0</v>
      </c>
      <c r="AV38" s="8">
        <f t="shared" si="27"/>
        <v>0</v>
      </c>
      <c r="AW38" s="8">
        <f t="shared" si="27"/>
        <v>0</v>
      </c>
      <c r="AX38" s="8">
        <f t="shared" si="27"/>
        <v>0</v>
      </c>
      <c r="AY38" s="8">
        <f t="shared" si="27"/>
        <v>16</v>
      </c>
      <c r="AZ38" s="8">
        <f t="shared" si="27"/>
        <v>0</v>
      </c>
      <c r="BA38" s="8">
        <f t="shared" si="27"/>
        <v>3</v>
      </c>
      <c r="BB38" s="8">
        <f t="shared" si="27"/>
        <v>0</v>
      </c>
      <c r="BC38" s="9">
        <f t="shared" si="27"/>
        <v>0</v>
      </c>
      <c r="BD38" s="10">
        <f>SUM(AS38:BC38)</f>
        <v>25</v>
      </c>
      <c r="BE38" s="5"/>
      <c r="BF38" s="16">
        <v>45428</v>
      </c>
      <c r="BG38" s="7">
        <f t="shared" ref="BG38:BQ38" si="28">SUM(BG35:BG37)</f>
        <v>5</v>
      </c>
      <c r="BH38" s="8">
        <f t="shared" si="28"/>
        <v>3</v>
      </c>
      <c r="BI38" s="8">
        <f t="shared" si="28"/>
        <v>0</v>
      </c>
      <c r="BJ38" s="8">
        <f t="shared" si="28"/>
        <v>2</v>
      </c>
      <c r="BK38" s="8">
        <f t="shared" si="28"/>
        <v>4</v>
      </c>
      <c r="BL38" s="8">
        <f t="shared" si="28"/>
        <v>7</v>
      </c>
      <c r="BM38" s="8">
        <f t="shared" si="28"/>
        <v>4</v>
      </c>
      <c r="BN38" s="8">
        <f t="shared" si="28"/>
        <v>0</v>
      </c>
      <c r="BO38" s="8">
        <f t="shared" si="28"/>
        <v>0</v>
      </c>
      <c r="BP38" s="8">
        <f t="shared" si="28"/>
        <v>0</v>
      </c>
      <c r="BQ38" s="9">
        <f t="shared" si="28"/>
        <v>0</v>
      </c>
      <c r="BR38" s="10">
        <f>SUM(BG38:BQ38)</f>
        <v>25</v>
      </c>
      <c r="BS38" s="5"/>
      <c r="BT38" s="16">
        <v>45414</v>
      </c>
      <c r="BU38" s="7">
        <f>SUM(BU32:BU37)</f>
        <v>12</v>
      </c>
      <c r="BV38" s="8">
        <f>SUM(BV32:BV35)</f>
        <v>1</v>
      </c>
      <c r="BW38" s="8">
        <f>SUM(BW32:BW35)</f>
        <v>0</v>
      </c>
      <c r="BX38" s="8">
        <f>SUM(BX32:BX35)</f>
        <v>0</v>
      </c>
      <c r="BY38" s="8">
        <f>SUM(BY32:BY35)</f>
        <v>0</v>
      </c>
      <c r="BZ38" s="8">
        <f>SUM(BZ32:BZ35)</f>
        <v>6</v>
      </c>
      <c r="CA38" s="8">
        <f>SUM(CA32:CA35)</f>
        <v>3</v>
      </c>
      <c r="CB38" s="8">
        <f>SUM(CB32:CB35)</f>
        <v>1</v>
      </c>
      <c r="CC38" s="8">
        <f>SUM(CC32:CC35)</f>
        <v>0</v>
      </c>
      <c r="CD38" s="8">
        <f>SUM(CD32:CD35)</f>
        <v>0</v>
      </c>
      <c r="CE38" s="9">
        <f>SUM(CE32:CE35)</f>
        <v>6</v>
      </c>
      <c r="CF38" s="10">
        <f>SUM(BU38:CE38)</f>
        <v>29</v>
      </c>
    </row>
    <row r="39" spans="2:84" x14ac:dyDescent="0.25">
      <c r="B39" s="16">
        <v>45415</v>
      </c>
      <c r="C39" s="1">
        <v>2</v>
      </c>
      <c r="D39" s="2">
        <v>2</v>
      </c>
      <c r="E39" s="2"/>
      <c r="F39" s="2"/>
      <c r="G39" s="2"/>
      <c r="H39" s="2">
        <v>2</v>
      </c>
      <c r="I39" s="2"/>
      <c r="J39" s="2"/>
      <c r="K39" s="2"/>
      <c r="L39" s="2"/>
      <c r="M39" s="3"/>
      <c r="Q39" s="12">
        <v>2</v>
      </c>
      <c r="R39" s="5"/>
      <c r="S39" s="5"/>
      <c r="T39" s="5"/>
      <c r="U39" s="5"/>
      <c r="V39" s="5"/>
      <c r="W39" s="5"/>
      <c r="X39" s="5"/>
      <c r="Y39" s="5"/>
      <c r="Z39" s="5"/>
      <c r="AA39" s="6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S39" s="5"/>
      <c r="AT39" s="5"/>
      <c r="AU39" s="5"/>
      <c r="AV39" s="5"/>
      <c r="AW39" s="5"/>
      <c r="AX39" s="5"/>
      <c r="AY39" s="5"/>
      <c r="AZ39" s="5"/>
      <c r="BA39" s="5"/>
      <c r="BB39" s="5"/>
      <c r="BC39" s="5"/>
      <c r="BD39" s="5"/>
      <c r="BE39" s="5"/>
      <c r="BG39" s="5"/>
      <c r="BH39" s="5"/>
      <c r="BI39" s="5"/>
      <c r="BJ39" s="5"/>
      <c r="BK39" s="5"/>
      <c r="BL39" s="5"/>
      <c r="BM39" s="5"/>
      <c r="BN39" s="5"/>
      <c r="BO39" s="5"/>
      <c r="BP39" s="5"/>
      <c r="BQ39" s="5"/>
      <c r="BR39" s="5"/>
      <c r="BS39" s="5"/>
      <c r="BU39" s="5"/>
      <c r="BV39" s="5"/>
      <c r="BW39" s="5"/>
      <c r="BX39" s="5"/>
      <c r="BY39" s="5"/>
      <c r="BZ39" s="5"/>
      <c r="CA39" s="5"/>
      <c r="CB39" s="5"/>
      <c r="CC39" s="5"/>
      <c r="CD39" s="5"/>
      <c r="CE39" s="5"/>
    </row>
    <row r="40" spans="2:84" x14ac:dyDescent="0.25">
      <c r="C40" s="4">
        <v>2</v>
      </c>
      <c r="D40" s="5">
        <v>1</v>
      </c>
      <c r="E40" s="5"/>
      <c r="F40" s="5"/>
      <c r="G40" s="5"/>
      <c r="H40" s="5">
        <v>2</v>
      </c>
      <c r="I40" s="5"/>
      <c r="J40" s="5"/>
      <c r="K40" s="5"/>
      <c r="L40" s="5"/>
      <c r="M40" s="6"/>
      <c r="Q40" s="12">
        <v>3</v>
      </c>
      <c r="R40" s="5"/>
      <c r="S40" s="5"/>
      <c r="T40" s="5"/>
      <c r="U40" s="5"/>
      <c r="V40" s="5"/>
      <c r="W40" s="5"/>
      <c r="X40" s="5"/>
      <c r="Y40" s="5"/>
      <c r="Z40" s="5"/>
      <c r="AA40" s="6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16">
        <v>45429</v>
      </c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5"/>
      <c r="BE40" s="5"/>
      <c r="BF40" s="16">
        <v>45429</v>
      </c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5"/>
      <c r="BS40" s="5"/>
      <c r="BT40" s="16">
        <v>45415</v>
      </c>
      <c r="BU40" s="11">
        <v>2</v>
      </c>
      <c r="BV40" s="2">
        <v>2</v>
      </c>
      <c r="BW40" s="2"/>
      <c r="BX40" s="2"/>
      <c r="BY40" s="2"/>
      <c r="BZ40" s="2">
        <v>3</v>
      </c>
      <c r="CA40" s="2">
        <v>2</v>
      </c>
      <c r="CB40" s="2"/>
      <c r="CC40" s="2"/>
      <c r="CD40" s="2"/>
      <c r="CE40" s="3"/>
    </row>
    <row r="41" spans="2:84" x14ac:dyDescent="0.25">
      <c r="C41" s="4">
        <v>3</v>
      </c>
      <c r="D41" s="5">
        <v>2</v>
      </c>
      <c r="E41" s="5"/>
      <c r="F41" s="5"/>
      <c r="G41" s="5"/>
      <c r="H41" s="5">
        <v>7</v>
      </c>
      <c r="I41" s="5"/>
      <c r="J41" s="5"/>
      <c r="K41" s="5"/>
      <c r="L41" s="5"/>
      <c r="M41" s="6"/>
      <c r="Q41" s="12">
        <v>2</v>
      </c>
      <c r="R41" s="5"/>
      <c r="S41" s="5"/>
      <c r="T41" s="5"/>
      <c r="U41" s="5"/>
      <c r="V41" s="5"/>
      <c r="W41" s="5"/>
      <c r="X41" s="5"/>
      <c r="Y41" s="5"/>
      <c r="Z41" s="5"/>
      <c r="AA41" s="6"/>
      <c r="AB41" s="5">
        <f>AB42+AB35</f>
        <v>109</v>
      </c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S41" s="5"/>
      <c r="AT41" s="5"/>
      <c r="AU41" s="5"/>
      <c r="AV41" s="5"/>
      <c r="AW41" s="5"/>
      <c r="AX41" s="5"/>
      <c r="AY41" s="5"/>
      <c r="AZ41" s="5"/>
      <c r="BA41" s="5"/>
      <c r="BB41" s="5"/>
      <c r="BC41" s="5"/>
      <c r="BD41" s="5"/>
      <c r="BE41" s="5"/>
      <c r="BG41" s="5"/>
      <c r="BH41" s="5"/>
      <c r="BI41" s="5"/>
      <c r="BJ41" s="5"/>
      <c r="BK41" s="5"/>
      <c r="BL41" s="5"/>
      <c r="BM41" s="5"/>
      <c r="BN41" s="5"/>
      <c r="BO41" s="5"/>
      <c r="BP41" s="5"/>
      <c r="BQ41" s="5"/>
      <c r="BR41" s="5"/>
      <c r="BS41" s="5"/>
      <c r="BU41" s="12">
        <v>2</v>
      </c>
      <c r="BV41" s="5">
        <v>3</v>
      </c>
      <c r="BW41" s="5"/>
      <c r="BX41" s="5"/>
      <c r="BY41" s="5"/>
      <c r="BZ41" s="5">
        <v>2</v>
      </c>
      <c r="CA41" s="5"/>
      <c r="CB41" s="5"/>
      <c r="CC41" s="5"/>
      <c r="CD41" s="5"/>
      <c r="CE41" s="6"/>
    </row>
    <row r="42" spans="2:84" x14ac:dyDescent="0.25">
      <c r="C42" s="4">
        <v>2</v>
      </c>
      <c r="D42" s="5"/>
      <c r="E42" s="5"/>
      <c r="F42" s="5"/>
      <c r="G42" s="5"/>
      <c r="H42" s="5"/>
      <c r="I42" s="5"/>
      <c r="J42" s="5"/>
      <c r="K42" s="5"/>
      <c r="L42" s="5"/>
      <c r="M42" s="6"/>
      <c r="N42" s="10">
        <f>SUM(C43:M43)+N36</f>
        <v>109</v>
      </c>
      <c r="P42" s="16">
        <v>45428</v>
      </c>
      <c r="Q42" s="7">
        <f t="shared" ref="Q42:AA42" si="29">SUM(Q38:Q41)</f>
        <v>9</v>
      </c>
      <c r="R42" s="8">
        <f t="shared" si="29"/>
        <v>2</v>
      </c>
      <c r="S42" s="8">
        <f t="shared" si="29"/>
        <v>0</v>
      </c>
      <c r="T42" s="8">
        <f t="shared" si="29"/>
        <v>2</v>
      </c>
      <c r="U42" s="8">
        <f t="shared" si="29"/>
        <v>2</v>
      </c>
      <c r="V42" s="8">
        <f t="shared" si="29"/>
        <v>3</v>
      </c>
      <c r="W42" s="8">
        <f t="shared" si="29"/>
        <v>0</v>
      </c>
      <c r="X42" s="8">
        <f t="shared" si="29"/>
        <v>2</v>
      </c>
      <c r="Y42" s="8">
        <f t="shared" si="29"/>
        <v>0</v>
      </c>
      <c r="Z42" s="8">
        <f t="shared" si="29"/>
        <v>0</v>
      </c>
      <c r="AA42" s="9">
        <f t="shared" si="29"/>
        <v>0</v>
      </c>
      <c r="AB42" s="10">
        <f>SUM(Q42:AA42)</f>
        <v>20</v>
      </c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S42" s="5"/>
      <c r="AT42" s="5"/>
      <c r="AU42" s="5"/>
      <c r="AV42" s="5"/>
      <c r="AW42" s="5"/>
      <c r="AX42" s="5"/>
      <c r="AY42" s="5"/>
      <c r="AZ42" s="5"/>
      <c r="BA42" s="5"/>
      <c r="BB42" s="5"/>
      <c r="BC42" s="5"/>
      <c r="BD42" s="5"/>
      <c r="BE42" s="5"/>
      <c r="BG42" s="5"/>
      <c r="BH42" s="5"/>
      <c r="BI42" s="5"/>
      <c r="BJ42" s="5"/>
      <c r="BK42" s="5"/>
      <c r="BL42" s="5"/>
      <c r="BM42" s="5"/>
      <c r="BN42" s="5"/>
      <c r="BO42" s="5"/>
      <c r="BP42" s="5"/>
      <c r="BQ42" s="5"/>
      <c r="BR42" s="5"/>
      <c r="BS42" s="5"/>
      <c r="BU42" s="12">
        <v>3</v>
      </c>
      <c r="BV42" s="5"/>
      <c r="BW42" s="5"/>
      <c r="BX42" s="5"/>
      <c r="BY42" s="5"/>
      <c r="BZ42" s="5">
        <v>3</v>
      </c>
      <c r="CA42" s="5"/>
      <c r="CB42" s="5"/>
      <c r="CC42" s="5"/>
      <c r="CD42" s="5"/>
      <c r="CE42" s="6"/>
    </row>
    <row r="43" spans="2:84" x14ac:dyDescent="0.25">
      <c r="B43" s="16">
        <v>45428</v>
      </c>
      <c r="C43" s="7">
        <f t="shared" ref="C43:M43" si="30">SUM(C39:C42)</f>
        <v>9</v>
      </c>
      <c r="D43" s="8">
        <f t="shared" si="30"/>
        <v>5</v>
      </c>
      <c r="E43" s="8">
        <f t="shared" si="30"/>
        <v>0</v>
      </c>
      <c r="F43" s="8">
        <f t="shared" si="30"/>
        <v>0</v>
      </c>
      <c r="G43" s="8">
        <f t="shared" si="30"/>
        <v>0</v>
      </c>
      <c r="H43" s="8">
        <f t="shared" si="30"/>
        <v>11</v>
      </c>
      <c r="I43" s="8">
        <f t="shared" si="30"/>
        <v>0</v>
      </c>
      <c r="J43" s="8">
        <f t="shared" si="30"/>
        <v>0</v>
      </c>
      <c r="K43" s="8">
        <f t="shared" si="30"/>
        <v>0</v>
      </c>
      <c r="L43" s="8">
        <f t="shared" si="30"/>
        <v>0</v>
      </c>
      <c r="M43" s="9">
        <f t="shared" si="30"/>
        <v>0</v>
      </c>
      <c r="N43" s="10">
        <f>SUM(C43:M43)</f>
        <v>25</v>
      </c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S43" s="5"/>
      <c r="AT43" s="5"/>
      <c r="AU43" s="5"/>
      <c r="AV43" s="5"/>
      <c r="AW43" s="5"/>
      <c r="AX43" s="5"/>
      <c r="AY43" s="5"/>
      <c r="AZ43" s="5"/>
      <c r="BA43" s="5"/>
      <c r="BB43" s="5"/>
      <c r="BC43" s="5"/>
      <c r="BD43" s="5"/>
      <c r="BE43" s="5"/>
      <c r="BG43" s="5"/>
      <c r="BH43" s="5"/>
      <c r="BI43" s="5"/>
      <c r="BJ43" s="5"/>
      <c r="BK43" s="5"/>
      <c r="BL43" s="5"/>
      <c r="BM43" s="5"/>
      <c r="BN43" s="5"/>
      <c r="BO43" s="5"/>
      <c r="BP43" s="5"/>
      <c r="BQ43" s="5"/>
      <c r="BR43" s="5"/>
      <c r="BS43" s="5"/>
      <c r="BU43" s="12">
        <v>2</v>
      </c>
      <c r="BV43" s="5"/>
      <c r="BW43" s="5"/>
      <c r="BX43" s="5"/>
      <c r="BY43" s="5"/>
      <c r="BZ43" s="10">
        <v>4</v>
      </c>
      <c r="CA43" s="5"/>
      <c r="CB43" s="5"/>
      <c r="CC43" s="5"/>
      <c r="CD43" s="5"/>
      <c r="CE43" s="6"/>
    </row>
    <row r="44" spans="2:84" x14ac:dyDescent="0.25">
      <c r="P44" s="16">
        <v>45429</v>
      </c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BU44" s="4"/>
      <c r="BV44" s="5"/>
      <c r="BW44" s="5"/>
      <c r="BX44" s="5"/>
      <c r="BY44" s="5"/>
      <c r="BZ44" s="10">
        <v>4</v>
      </c>
      <c r="CA44" s="5"/>
      <c r="CB44" s="5"/>
      <c r="CC44" s="5"/>
      <c r="CD44" s="5"/>
      <c r="CE44" s="6"/>
    </row>
    <row r="45" spans="2:84" x14ac:dyDescent="0.25">
      <c r="B45" s="16">
        <v>45429</v>
      </c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BU45" s="4"/>
      <c r="BV45" s="5"/>
      <c r="BW45" s="5"/>
      <c r="BX45" s="5"/>
      <c r="BY45" s="5"/>
      <c r="BZ45" s="10">
        <v>8</v>
      </c>
      <c r="CA45" s="5"/>
      <c r="CB45" s="5"/>
      <c r="CC45" s="5"/>
      <c r="CD45" s="5"/>
      <c r="CE45" s="6"/>
    </row>
    <row r="46" spans="2:84" x14ac:dyDescent="0.25">
      <c r="BU46" s="4"/>
      <c r="BV46" s="5"/>
      <c r="BW46" s="5"/>
      <c r="BX46" s="5"/>
      <c r="BY46" s="5"/>
      <c r="BZ46" s="10">
        <v>9</v>
      </c>
      <c r="CA46" s="5"/>
      <c r="CB46" s="5"/>
      <c r="CC46" s="5"/>
      <c r="CD46" s="5"/>
      <c r="CE46" s="6"/>
    </row>
    <row r="47" spans="2:84" x14ac:dyDescent="0.25">
      <c r="BU47" s="4"/>
      <c r="BV47" s="5"/>
      <c r="BW47" s="5"/>
      <c r="BX47" s="5"/>
      <c r="BY47" s="5"/>
      <c r="BZ47" s="10">
        <v>4</v>
      </c>
      <c r="CA47" s="5"/>
      <c r="CB47" s="5"/>
      <c r="CC47" s="5"/>
      <c r="CD47" s="5"/>
      <c r="CE47" s="6"/>
      <c r="CF47">
        <f>CF48+CF37</f>
        <v>126</v>
      </c>
    </row>
    <row r="48" spans="2:84" x14ac:dyDescent="0.25">
      <c r="BT48" s="16">
        <v>45428</v>
      </c>
      <c r="BU48" s="7">
        <f t="shared" ref="BU48:CE48" si="31">SUM(BU40:BU47)</f>
        <v>9</v>
      </c>
      <c r="BV48" s="8">
        <f t="shared" si="31"/>
        <v>5</v>
      </c>
      <c r="BW48" s="8">
        <f t="shared" si="31"/>
        <v>0</v>
      </c>
      <c r="BX48" s="8">
        <f t="shared" si="31"/>
        <v>0</v>
      </c>
      <c r="BY48" s="8">
        <f t="shared" si="31"/>
        <v>0</v>
      </c>
      <c r="BZ48" s="8">
        <f t="shared" si="31"/>
        <v>37</v>
      </c>
      <c r="CA48" s="8">
        <f t="shared" si="31"/>
        <v>2</v>
      </c>
      <c r="CB48" s="8">
        <f t="shared" si="31"/>
        <v>0</v>
      </c>
      <c r="CC48" s="8">
        <f t="shared" si="31"/>
        <v>0</v>
      </c>
      <c r="CD48" s="8">
        <f t="shared" si="31"/>
        <v>0</v>
      </c>
      <c r="CE48" s="9">
        <f t="shared" si="31"/>
        <v>0</v>
      </c>
      <c r="CF48" s="10">
        <f>SUM(BU48:CE48)</f>
        <v>53</v>
      </c>
    </row>
    <row r="50" spans="3:83" x14ac:dyDescent="0.25">
      <c r="BT50" s="16">
        <v>45429</v>
      </c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</row>
    <row r="64" spans="3:83" x14ac:dyDescent="0.25">
      <c r="C64" t="s">
        <v>6</v>
      </c>
      <c r="D64" t="s">
        <v>7</v>
      </c>
      <c r="E64" t="s">
        <v>8</v>
      </c>
      <c r="F64" t="s">
        <v>9</v>
      </c>
      <c r="G64" t="s">
        <v>10</v>
      </c>
      <c r="H64" t="s">
        <v>11</v>
      </c>
      <c r="I64" t="s">
        <v>12</v>
      </c>
      <c r="J64" t="s">
        <v>13</v>
      </c>
      <c r="K64" t="s">
        <v>14</v>
      </c>
      <c r="L64" t="s">
        <v>15</v>
      </c>
      <c r="M64" t="s">
        <v>16</v>
      </c>
    </row>
    <row r="65" spans="3:14" x14ac:dyDescent="0.25">
      <c r="C65">
        <f>C1+Q1+AE1+AS1+BG1+BU1</f>
        <v>218</v>
      </c>
      <c r="D65">
        <f t="shared" ref="D65:M65" si="32">D1+R1+AF1+AT1+BH1+BV1</f>
        <v>18</v>
      </c>
      <c r="E65">
        <f t="shared" si="32"/>
        <v>7</v>
      </c>
      <c r="F65">
        <f t="shared" si="32"/>
        <v>53.5</v>
      </c>
      <c r="G65">
        <f t="shared" si="32"/>
        <v>6</v>
      </c>
      <c r="H65">
        <f t="shared" si="32"/>
        <v>90.5</v>
      </c>
      <c r="I65">
        <f t="shared" si="32"/>
        <v>34</v>
      </c>
      <c r="J65">
        <f t="shared" si="32"/>
        <v>17</v>
      </c>
      <c r="K65">
        <f t="shared" si="32"/>
        <v>15</v>
      </c>
      <c r="L65">
        <f t="shared" si="32"/>
        <v>37.5</v>
      </c>
      <c r="M65">
        <f>M1+AA1+AO1+BC1+BQ1+CE1</f>
        <v>47</v>
      </c>
      <c r="N65">
        <f>SUM(C65:M65)</f>
        <v>543.5</v>
      </c>
    </row>
  </sheetData>
  <mergeCells count="1">
    <mergeCell ref="BU5:CE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Софья Зименкова</cp:lastModifiedBy>
  <dcterms:created xsi:type="dcterms:W3CDTF">2024-05-15T20:06:36Z</dcterms:created>
  <dcterms:modified xsi:type="dcterms:W3CDTF">2024-05-19T18:30:44Z</dcterms:modified>
</cp:coreProperties>
</file>