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5"/>
  </bookViews>
  <sheets>
    <sheet name="Jan - Jul 2018" sheetId="1" r:id="rId1"/>
    <sheet name="Aug - Des 2018" sheetId="2" r:id="rId2"/>
    <sheet name="Jan - Jul 2019" sheetId="5" r:id="rId3"/>
    <sheet name="Sheet3" sheetId="3" r:id="rId4"/>
    <sheet name="Sheet1" sheetId="4" r:id="rId5"/>
    <sheet name="STATISTIK" sheetId="6" r:id="rId6"/>
  </sheets>
  <calcPr calcId="125725"/>
</workbook>
</file>

<file path=xl/calcChain.xml><?xml version="1.0" encoding="utf-8"?>
<calcChain xmlns="http://schemas.openxmlformats.org/spreadsheetml/2006/main">
  <c r="C47" i="6"/>
  <c r="C46"/>
  <c r="C45"/>
  <c r="C12" i="3"/>
  <c r="C11"/>
  <c r="C13"/>
  <c r="C9"/>
</calcChain>
</file>

<file path=xl/sharedStrings.xml><?xml version="1.0" encoding="utf-8"?>
<sst xmlns="http://schemas.openxmlformats.org/spreadsheetml/2006/main" count="403" uniqueCount="197">
  <si>
    <t>Report January 2018</t>
  </si>
  <si>
    <t xml:space="preserve">Renewal </t>
  </si>
  <si>
    <t>:</t>
  </si>
  <si>
    <t>14 anak</t>
  </si>
  <si>
    <t>6 Anak</t>
  </si>
  <si>
    <t>Report February 2018</t>
  </si>
  <si>
    <t>Report Maret 2018</t>
  </si>
  <si>
    <t>Report April 2018</t>
  </si>
  <si>
    <t>22 Anak</t>
  </si>
  <si>
    <t>Report May 2018</t>
  </si>
  <si>
    <t>7 Anak</t>
  </si>
  <si>
    <t>Report June 2018</t>
  </si>
  <si>
    <t>Report July 2018</t>
  </si>
  <si>
    <t>Report Aug 2018</t>
  </si>
  <si>
    <t>Report Sept 2018</t>
  </si>
  <si>
    <t>Report Okt 2018</t>
  </si>
  <si>
    <t>Report Nov 2018</t>
  </si>
  <si>
    <t>Report Des 2018</t>
  </si>
  <si>
    <t xml:space="preserve"> </t>
  </si>
  <si>
    <t>Giorgio Sebastian Danusaputra</t>
  </si>
  <si>
    <t>ervina2501@gmail.com</t>
  </si>
  <si>
    <t>Active Delete</t>
  </si>
  <si>
    <t>Benedict Scott Tirtarahardja</t>
  </si>
  <si>
    <t>m4ur33n@hotmail.com</t>
  </si>
  <si>
    <t>Marshall Federer Goutama</t>
  </si>
  <si>
    <t>alicemori8@gmail.com</t>
  </si>
  <si>
    <t>Matthew Sukammadhiro Go</t>
  </si>
  <si>
    <t>Mei_flo@yahoo.com</t>
  </si>
  <si>
    <t>Owen Oswald</t>
  </si>
  <si>
    <t>elizabeth_priska@yahoo.com</t>
  </si>
  <si>
    <t>James Anthony Caswara</t>
  </si>
  <si>
    <t>ditacaswara@gmail.com</t>
  </si>
  <si>
    <t>Josh Hamilton</t>
  </si>
  <si>
    <t>helen.tseng12@gmail.com</t>
  </si>
  <si>
    <t>Liam Zachary</t>
  </si>
  <si>
    <t>chinleongnatasha@gmail.com</t>
  </si>
  <si>
    <t>Cleon Amadeus</t>
  </si>
  <si>
    <t>joan.wahyuningsih@gmail.com</t>
  </si>
  <si>
    <t>Varda Aurelia</t>
  </si>
  <si>
    <t>Sofie Mirielle P</t>
  </si>
  <si>
    <t>hanie.tan@gmail.com</t>
  </si>
  <si>
    <t>Marciano</t>
  </si>
  <si>
    <t>efemia.salim@yahoo.co.id</t>
  </si>
  <si>
    <t>Rachel Faith Liu</t>
  </si>
  <si>
    <t>s1c1l@yahoo.com</t>
  </si>
  <si>
    <t>Theodora Taylor Kuantan</t>
  </si>
  <si>
    <t>shylvia.teo@gmail.com</t>
  </si>
  <si>
    <t>Wong Jia Kai</t>
  </si>
  <si>
    <t>wivani.ambiono@gmail.com</t>
  </si>
  <si>
    <t>Fiorelle</t>
  </si>
  <si>
    <t>sherly@kreasiperkasa.com</t>
  </si>
  <si>
    <t>Maxwell Kurniawan</t>
  </si>
  <si>
    <t>yuliaphangestu@hotmail.com</t>
  </si>
  <si>
    <t>Darriel Subianto</t>
  </si>
  <si>
    <t>lusidjohan69@gmail.com</t>
  </si>
  <si>
    <t>Joshua P Widjaja</t>
  </si>
  <si>
    <t>Mely.maolana@yahoo.com</t>
  </si>
  <si>
    <t>Benediktus Joseph Ratzinger Haryanto</t>
  </si>
  <si>
    <t>Qatar_84@yahoo.com</t>
  </si>
  <si>
    <t>Andreas Christian Elfata Haryanto</t>
  </si>
  <si>
    <t>Alfonsus Theodorus Untung Haryanto</t>
  </si>
  <si>
    <t>Alberta Gertrudis Haryanto</t>
  </si>
  <si>
    <t>Catherine Haryanto</t>
  </si>
  <si>
    <t>Timothy</t>
  </si>
  <si>
    <t>godloveme117@gmail.com</t>
  </si>
  <si>
    <t>Chanelle</t>
  </si>
  <si>
    <t>chaterinw@gmail.com</t>
  </si>
  <si>
    <t>Daxton</t>
  </si>
  <si>
    <t>Charlize</t>
  </si>
  <si>
    <t>Hansel</t>
  </si>
  <si>
    <t>Austin Jian Cheng Zao Putra</t>
  </si>
  <si>
    <t>irenetaslim@yahoo.com</t>
  </si>
  <si>
    <t>Pande Aria Eesha Renata Mudara</t>
  </si>
  <si>
    <t>rrverasari@yahoo.com</t>
  </si>
  <si>
    <t>Mathieu Ansel Tandiary</t>
  </si>
  <si>
    <t>meliza.yonata@hotmail.com</t>
  </si>
  <si>
    <t>Sebastian Marc Chandra</t>
  </si>
  <si>
    <t>andri.chandra@gmail.com</t>
  </si>
  <si>
    <t>Active</t>
  </si>
  <si>
    <t>Alexandra Tjioe (Preschool)</t>
  </si>
  <si>
    <t>kurnia.angela@gmail.com</t>
  </si>
  <si>
    <t>Annette Gloria (Preschool)</t>
  </si>
  <si>
    <t>handyandmelissa@gmail.com</t>
  </si>
  <si>
    <t>Shannon Zeta Wiwaha (Preschool)</t>
  </si>
  <si>
    <t>helen_njf83@yahoo.com</t>
  </si>
  <si>
    <t>Muhammad Hanif</t>
  </si>
  <si>
    <t>fahin.saffrina@gmail.com</t>
  </si>
  <si>
    <t>Rina Hara</t>
  </si>
  <si>
    <t>lebanner.s2@gmail.com</t>
  </si>
  <si>
    <t>Ethan Nathanael</t>
  </si>
  <si>
    <t>mikmouse@gmail.com</t>
  </si>
  <si>
    <t>Elaine Claire Indarto</t>
  </si>
  <si>
    <t>Melissaguo87@gmail.com</t>
  </si>
  <si>
    <t>Madelyn Claire</t>
  </si>
  <si>
    <t>evelynhidayat@gmail.com</t>
  </si>
  <si>
    <t>Ian Gareth</t>
  </si>
  <si>
    <t>swimarini@gmail.com</t>
  </si>
  <si>
    <t>Adelia Halim</t>
  </si>
  <si>
    <t>orchid_haa@yahoo.com</t>
  </si>
  <si>
    <t>Gissel Natasha Emyli</t>
  </si>
  <si>
    <t>eli.gemy87@gmail.com</t>
  </si>
  <si>
    <t>Albyafnan Alfatih</t>
  </si>
  <si>
    <t>sucimu@gmail.com</t>
  </si>
  <si>
    <t>Evano Conrad Gunawan</t>
  </si>
  <si>
    <t>lusiana@garudamassakti.com</t>
  </si>
  <si>
    <t>Rachel Naomi Gunawan</t>
  </si>
  <si>
    <t>Allyson Sanusi</t>
  </si>
  <si>
    <t>thipsurang@gmail.com</t>
  </si>
  <si>
    <t>Alice Alexander</t>
  </si>
  <si>
    <t>angela.rustandy@gmail.com</t>
  </si>
  <si>
    <t>Nicholas Leander Lim</t>
  </si>
  <si>
    <t>yanti.gouwijaya@gmail.com</t>
  </si>
  <si>
    <t>Caralyn Genevieve Woen</t>
  </si>
  <si>
    <t>marlimy_ling2@yahoo.com</t>
  </si>
  <si>
    <t>Jillian Djojopranoto</t>
  </si>
  <si>
    <t>aw.pranoto@gmail.com</t>
  </si>
  <si>
    <t>Marvell Josiah Kumala</t>
  </si>
  <si>
    <t>Kartikeya Chauhan</t>
  </si>
  <si>
    <t>indusingh161987@gmail.com</t>
  </si>
  <si>
    <t>Carolyn June Tedjasasmita</t>
  </si>
  <si>
    <t>mk.junita@gmail.com</t>
  </si>
  <si>
    <t>Yuka Ito (Gold Member)</t>
  </si>
  <si>
    <t>yukinoa3@icloud.com</t>
  </si>
  <si>
    <t>Lionell Filemon Lindra</t>
  </si>
  <si>
    <t>veve_minanda@yahoo.com</t>
  </si>
  <si>
    <t>Ya Kai Ng (Eton House)</t>
  </si>
  <si>
    <t>Nero Gabrian Saputra</t>
  </si>
  <si>
    <t>melissa.widj@gmail.com</t>
  </si>
  <si>
    <t>Shi Hao Zhang (Eton House)</t>
  </si>
  <si>
    <t>Sarut Soontarodom (Matt) (Eton House)</t>
  </si>
  <si>
    <t>saranjit_sally@yahoo.com</t>
  </si>
  <si>
    <t>Jarell Kiano</t>
  </si>
  <si>
    <t>renny.listyawati@gmail.com</t>
  </si>
  <si>
    <t>Andrew Horatio Jonathan Sugandi</t>
  </si>
  <si>
    <t>jenny.sugandi@gmail.com</t>
  </si>
  <si>
    <t>Sinead Manuella Wyning</t>
  </si>
  <si>
    <t>inge_lianawati@yahoo.com</t>
  </si>
  <si>
    <t>Gareth Manuel Wyning</t>
  </si>
  <si>
    <t>Mikael Oliver Thio</t>
  </si>
  <si>
    <t>kiukiu_19@yahoo.com</t>
  </si>
  <si>
    <t>Rafael Amauri Sutardhi</t>
  </si>
  <si>
    <t>rafa.amauri@gmail.com</t>
  </si>
  <si>
    <t>Matthew Owen irawan</t>
  </si>
  <si>
    <t>sdh168@yahoo.com</t>
  </si>
  <si>
    <t>Keisha Aurelia Dharmawan</t>
  </si>
  <si>
    <t>Seira Numa</t>
  </si>
  <si>
    <t>susia0508@naver.com</t>
  </si>
  <si>
    <t>Member yang tidak Lanjut</t>
  </si>
  <si>
    <t xml:space="preserve">All Member sekarang : 853 </t>
  </si>
  <si>
    <t>Report All Member</t>
  </si>
  <si>
    <t>Total</t>
  </si>
  <si>
    <t>Total All Member Nov 2018</t>
  </si>
  <si>
    <t>Total All Member Des 2018</t>
  </si>
  <si>
    <t>Total All Member Jan 2019</t>
  </si>
  <si>
    <t>Eton house</t>
  </si>
  <si>
    <t>Preschool</t>
  </si>
  <si>
    <t>Shareholder</t>
  </si>
  <si>
    <t>Scholarship</t>
  </si>
  <si>
    <t>Tgl 26/1/2019</t>
  </si>
  <si>
    <t>Tgl 04/2/2019</t>
  </si>
  <si>
    <t>Total All Member Feb 2019</t>
  </si>
  <si>
    <t>Tgl 18/2/2019</t>
  </si>
  <si>
    <t>Tgl 27/2/2019</t>
  </si>
  <si>
    <t>Total All Member March 2019</t>
  </si>
  <si>
    <t>Tgl 4/3/2019</t>
  </si>
  <si>
    <t>Tgl 25/3/2019</t>
  </si>
  <si>
    <t>Total All Member April 2019</t>
  </si>
  <si>
    <t>Report January 2019</t>
  </si>
  <si>
    <t>Report February 2019</t>
  </si>
  <si>
    <t>Report Maret 2019</t>
  </si>
  <si>
    <t>Report April 2019</t>
  </si>
  <si>
    <t>Report May 2019</t>
  </si>
  <si>
    <t>Report June 2019</t>
  </si>
  <si>
    <t>Report July 2019</t>
  </si>
  <si>
    <t>37 anak</t>
  </si>
  <si>
    <t>16 anak</t>
  </si>
  <si>
    <t>13 Anak</t>
  </si>
  <si>
    <t>18 Anak</t>
  </si>
  <si>
    <t>New Member</t>
  </si>
  <si>
    <t>34 anak</t>
  </si>
  <si>
    <t>Member Tidak Lanjut</t>
  </si>
  <si>
    <t>15 anak</t>
  </si>
  <si>
    <t>28 anak</t>
  </si>
  <si>
    <t>12 anak</t>
  </si>
  <si>
    <t>36 anak</t>
  </si>
  <si>
    <t>26 Anak</t>
  </si>
  <si>
    <t>32 anak</t>
  </si>
  <si>
    <t>38 anak</t>
  </si>
  <si>
    <t>10 Anak</t>
  </si>
  <si>
    <t>27 anak</t>
  </si>
  <si>
    <t>25 anak</t>
  </si>
  <si>
    <t>31 anak</t>
  </si>
  <si>
    <t>20 anak</t>
  </si>
  <si>
    <t>10 anak</t>
  </si>
  <si>
    <t>24 anak</t>
  </si>
  <si>
    <t>LAPORAN</t>
  </si>
  <si>
    <t>BULAN/TAHUN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</si>
</sst>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33333"/>
      <name val="Arial"/>
      <family val="2"/>
    </font>
    <font>
      <sz val="11"/>
      <color rgb="FF337AB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1111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17" fontId="2" fillId="0" borderId="0" xfId="0" applyNumberFormat="1" applyFon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1" applyAlignment="1" applyProtection="1"/>
    <xf numFmtId="0" fontId="5" fillId="2" borderId="1" xfId="0" applyFont="1" applyFill="1" applyBorder="1" applyAlignment="1">
      <alignment horizontal="left" wrapText="1" indent="1"/>
    </xf>
    <xf numFmtId="0" fontId="4" fillId="2" borderId="1" xfId="0" applyFont="1" applyFill="1" applyBorder="1" applyAlignment="1">
      <alignment horizontal="left" wrapText="1" indent="1"/>
    </xf>
    <xf numFmtId="14" fontId="4" fillId="2" borderId="1" xfId="0" applyNumberFormat="1" applyFont="1" applyFill="1" applyBorder="1" applyAlignment="1">
      <alignment horizontal="left" wrapText="1" indent="1"/>
    </xf>
    <xf numFmtId="0" fontId="5" fillId="3" borderId="1" xfId="0" applyFont="1" applyFill="1" applyBorder="1" applyAlignment="1">
      <alignment horizontal="left" wrapText="1" indent="1"/>
    </xf>
    <xf numFmtId="0" fontId="4" fillId="3" borderId="1" xfId="0" applyFont="1" applyFill="1" applyBorder="1" applyAlignment="1">
      <alignment horizontal="left" wrapText="1" indent="1"/>
    </xf>
    <xf numFmtId="14" fontId="4" fillId="3" borderId="1" xfId="0" applyNumberFormat="1" applyFont="1" applyFill="1" applyBorder="1" applyAlignment="1">
      <alignment horizontal="left" wrapText="1" indent="1"/>
    </xf>
    <xf numFmtId="0" fontId="5" fillId="2" borderId="2" xfId="0" applyFont="1" applyFill="1" applyBorder="1" applyAlignment="1">
      <alignment horizontal="left" wrapText="1" indent="1"/>
    </xf>
    <xf numFmtId="0" fontId="4" fillId="2" borderId="2" xfId="0" applyFont="1" applyFill="1" applyBorder="1" applyAlignment="1">
      <alignment horizontal="left" wrapText="1" indent="1"/>
    </xf>
    <xf numFmtId="14" fontId="4" fillId="2" borderId="2" xfId="0" applyNumberFormat="1" applyFont="1" applyFill="1" applyBorder="1" applyAlignment="1">
      <alignment horizontal="left" wrapText="1" indent="1"/>
    </xf>
    <xf numFmtId="0" fontId="5" fillId="3" borderId="2" xfId="0" applyFont="1" applyFill="1" applyBorder="1" applyAlignment="1">
      <alignment horizontal="left" wrapText="1" indent="1"/>
    </xf>
    <xf numFmtId="0" fontId="4" fillId="3" borderId="2" xfId="0" applyFont="1" applyFill="1" applyBorder="1" applyAlignment="1">
      <alignment horizontal="left" wrapText="1" indent="1"/>
    </xf>
    <xf numFmtId="14" fontId="4" fillId="3" borderId="2" xfId="0" applyNumberFormat="1" applyFont="1" applyFill="1" applyBorder="1" applyAlignment="1">
      <alignment horizontal="left" wrapText="1" indent="1"/>
    </xf>
    <xf numFmtId="0" fontId="5" fillId="3" borderId="0" xfId="0" applyFont="1" applyFill="1" applyAlignment="1">
      <alignment horizontal="left" wrapText="1" indent="1"/>
    </xf>
    <xf numFmtId="0" fontId="4" fillId="3" borderId="0" xfId="0" applyFont="1" applyFill="1" applyAlignment="1">
      <alignment horizontal="left" wrapText="1" indent="1"/>
    </xf>
    <xf numFmtId="14" fontId="4" fillId="3" borderId="0" xfId="0" applyNumberFormat="1" applyFont="1" applyFill="1" applyAlignment="1">
      <alignment horizontal="left" wrapText="1" indent="1"/>
    </xf>
    <xf numFmtId="17" fontId="0" fillId="0" borderId="0" xfId="0" applyNumberFormat="1"/>
    <xf numFmtId="17" fontId="2" fillId="0" borderId="0" xfId="0" applyNumberFormat="1" applyFont="1" applyFill="1"/>
    <xf numFmtId="0" fontId="2" fillId="0" borderId="0" xfId="0" applyFont="1" applyFill="1"/>
    <xf numFmtId="0" fontId="0" fillId="0" borderId="0" xfId="0" applyFill="1"/>
    <xf numFmtId="17" fontId="2" fillId="4" borderId="0" xfId="0" applyNumberFormat="1" applyFont="1" applyFill="1"/>
    <xf numFmtId="0" fontId="2" fillId="4" borderId="0" xfId="0" applyFont="1" applyFill="1"/>
    <xf numFmtId="0" fontId="0" fillId="4" borderId="0" xfId="0" applyFill="1"/>
    <xf numFmtId="0" fontId="1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" fontId="1" fillId="0" borderId="3" xfId="0" applyNumberFormat="1" applyFont="1" applyBorder="1" applyAlignment="1">
      <alignment horizontal="center"/>
    </xf>
    <xf numFmtId="0" fontId="0" fillId="0" borderId="3" xfId="0" applyBorder="1"/>
    <xf numFmtId="17" fontId="2" fillId="0" borderId="6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STATISTIK!$A$4</c:f>
              <c:strCache>
                <c:ptCount val="1"/>
                <c:pt idx="0">
                  <c:v>Renewal </c:v>
                </c:pt>
              </c:strCache>
            </c:strRef>
          </c:tx>
          <c:cat>
            <c:multiLvlStrRef>
              <c:f>STATISTIK!$B$2:$P$3</c:f>
              <c:multiLvlStrCache>
                <c:ptCount val="15"/>
                <c:lvl>
                  <c:pt idx="0">
                    <c:v>Jan-18</c:v>
                  </c:pt>
                  <c:pt idx="1">
                    <c:v>Feb-18</c:v>
                  </c:pt>
                  <c:pt idx="2">
                    <c:v>Mar-18</c:v>
                  </c:pt>
                  <c:pt idx="3">
                    <c:v>Apr-18</c:v>
                  </c:pt>
                  <c:pt idx="4">
                    <c:v>May-18</c:v>
                  </c:pt>
                  <c:pt idx="5">
                    <c:v>Jun-18</c:v>
                  </c:pt>
                  <c:pt idx="6">
                    <c:v>Jul-18</c:v>
                  </c:pt>
                  <c:pt idx="7">
                    <c:v>Aug-18</c:v>
                  </c:pt>
                  <c:pt idx="8">
                    <c:v>Sep-18</c:v>
                  </c:pt>
                  <c:pt idx="9">
                    <c:v>Oct-18</c:v>
                  </c:pt>
                  <c:pt idx="10">
                    <c:v>Nov-18</c:v>
                  </c:pt>
                  <c:pt idx="11">
                    <c:v>Dec-18</c:v>
                  </c:pt>
                  <c:pt idx="12">
                    <c:v>Jan-19</c:v>
                  </c:pt>
                  <c:pt idx="13">
                    <c:v>Feb-19</c:v>
                  </c:pt>
                  <c:pt idx="14">
                    <c:v>Mar-19</c:v>
                  </c:pt>
                </c:lvl>
                <c:lvl>
                  <c:pt idx="0">
                    <c:v>BULAN/TAHUN</c:v>
                  </c:pt>
                </c:lvl>
              </c:multiLvlStrCache>
            </c:multiLvlStrRef>
          </c:cat>
          <c:val>
            <c:numRef>
              <c:f>STATISTIK!$B$4:$P$4</c:f>
              <c:numCache>
                <c:formatCode>General</c:formatCode>
                <c:ptCount val="15"/>
                <c:pt idx="0">
                  <c:v>14</c:v>
                </c:pt>
                <c:pt idx="1">
                  <c:v>6</c:v>
                </c:pt>
                <c:pt idx="2">
                  <c:v>7</c:v>
                </c:pt>
                <c:pt idx="3">
                  <c:v>22</c:v>
                </c:pt>
                <c:pt idx="4">
                  <c:v>26</c:v>
                </c:pt>
                <c:pt idx="5">
                  <c:v>10</c:v>
                </c:pt>
                <c:pt idx="6">
                  <c:v>15</c:v>
                </c:pt>
                <c:pt idx="7">
                  <c:v>9</c:v>
                </c:pt>
                <c:pt idx="8">
                  <c:v>6</c:v>
                </c:pt>
                <c:pt idx="9">
                  <c:v>25</c:v>
                </c:pt>
                <c:pt idx="10">
                  <c:v>22</c:v>
                </c:pt>
                <c:pt idx="11">
                  <c:v>25</c:v>
                </c:pt>
                <c:pt idx="12">
                  <c:v>16</c:v>
                </c:pt>
                <c:pt idx="13">
                  <c:v>13</c:v>
                </c:pt>
                <c:pt idx="14">
                  <c:v>18</c:v>
                </c:pt>
              </c:numCache>
            </c:numRef>
          </c:val>
        </c:ser>
        <c:axId val="133384064"/>
        <c:axId val="133385600"/>
      </c:barChart>
      <c:catAx>
        <c:axId val="133384064"/>
        <c:scaling>
          <c:orientation val="minMax"/>
        </c:scaling>
        <c:axPos val="b"/>
        <c:tickLblPos val="nextTo"/>
        <c:crossAx val="133385600"/>
        <c:crosses val="autoZero"/>
        <c:auto val="1"/>
        <c:lblAlgn val="ctr"/>
        <c:lblOffset val="100"/>
      </c:catAx>
      <c:valAx>
        <c:axId val="133385600"/>
        <c:scaling>
          <c:orientation val="minMax"/>
        </c:scaling>
        <c:axPos val="l"/>
        <c:majorGridlines/>
        <c:numFmt formatCode="General" sourceLinked="1"/>
        <c:tickLblPos val="nextTo"/>
        <c:crossAx val="133384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STATISTIK!$A$5</c:f>
              <c:strCache>
                <c:ptCount val="1"/>
                <c:pt idx="0">
                  <c:v>New Member</c:v>
                </c:pt>
              </c:strCache>
            </c:strRef>
          </c:tx>
          <c:cat>
            <c:multiLvlStrRef>
              <c:f>STATISTIK!$B$2:$P$3</c:f>
              <c:multiLvlStrCache>
                <c:ptCount val="15"/>
                <c:lvl>
                  <c:pt idx="0">
                    <c:v>Jan-18</c:v>
                  </c:pt>
                  <c:pt idx="1">
                    <c:v>Feb-18</c:v>
                  </c:pt>
                  <c:pt idx="2">
                    <c:v>Mar-18</c:v>
                  </c:pt>
                  <c:pt idx="3">
                    <c:v>Apr-18</c:v>
                  </c:pt>
                  <c:pt idx="4">
                    <c:v>May-18</c:v>
                  </c:pt>
                  <c:pt idx="5">
                    <c:v>Jun-18</c:v>
                  </c:pt>
                  <c:pt idx="6">
                    <c:v>Jul-18</c:v>
                  </c:pt>
                  <c:pt idx="7">
                    <c:v>Aug-18</c:v>
                  </c:pt>
                  <c:pt idx="8">
                    <c:v>Sep-18</c:v>
                  </c:pt>
                  <c:pt idx="9">
                    <c:v>Oct-18</c:v>
                  </c:pt>
                  <c:pt idx="10">
                    <c:v>Nov-18</c:v>
                  </c:pt>
                  <c:pt idx="11">
                    <c:v>Dec-18</c:v>
                  </c:pt>
                  <c:pt idx="12">
                    <c:v>Jan-19</c:v>
                  </c:pt>
                  <c:pt idx="13">
                    <c:v>Feb-19</c:v>
                  </c:pt>
                  <c:pt idx="14">
                    <c:v>Mar-19</c:v>
                  </c:pt>
                </c:lvl>
                <c:lvl>
                  <c:pt idx="0">
                    <c:v>BULAN/TAHUN</c:v>
                  </c:pt>
                </c:lvl>
              </c:multiLvlStrCache>
            </c:multiLvlStrRef>
          </c:cat>
          <c:val>
            <c:numRef>
              <c:f>STATISTIK!$B$5:$P$5</c:f>
              <c:numCache>
                <c:formatCode>General</c:formatCode>
                <c:ptCount val="15"/>
                <c:pt idx="0">
                  <c:v>34</c:v>
                </c:pt>
                <c:pt idx="1">
                  <c:v>28</c:v>
                </c:pt>
                <c:pt idx="2">
                  <c:v>36</c:v>
                </c:pt>
                <c:pt idx="3">
                  <c:v>37</c:v>
                </c:pt>
                <c:pt idx="4">
                  <c:v>32</c:v>
                </c:pt>
                <c:pt idx="5">
                  <c:v>27</c:v>
                </c:pt>
                <c:pt idx="6">
                  <c:v>25</c:v>
                </c:pt>
                <c:pt idx="7">
                  <c:v>37</c:v>
                </c:pt>
                <c:pt idx="8">
                  <c:v>32</c:v>
                </c:pt>
                <c:pt idx="9">
                  <c:v>51</c:v>
                </c:pt>
                <c:pt idx="10">
                  <c:v>40</c:v>
                </c:pt>
                <c:pt idx="11">
                  <c:v>15</c:v>
                </c:pt>
                <c:pt idx="12">
                  <c:v>31</c:v>
                </c:pt>
                <c:pt idx="13">
                  <c:v>25</c:v>
                </c:pt>
                <c:pt idx="14">
                  <c:v>27</c:v>
                </c:pt>
              </c:numCache>
            </c:numRef>
          </c:val>
        </c:ser>
        <c:axId val="85116032"/>
        <c:axId val="85117568"/>
      </c:barChart>
      <c:catAx>
        <c:axId val="85116032"/>
        <c:scaling>
          <c:orientation val="minMax"/>
        </c:scaling>
        <c:axPos val="b"/>
        <c:tickLblPos val="nextTo"/>
        <c:crossAx val="85117568"/>
        <c:crosses val="autoZero"/>
        <c:auto val="1"/>
        <c:lblAlgn val="ctr"/>
        <c:lblOffset val="100"/>
      </c:catAx>
      <c:valAx>
        <c:axId val="85117568"/>
        <c:scaling>
          <c:orientation val="minMax"/>
        </c:scaling>
        <c:axPos val="l"/>
        <c:majorGridlines/>
        <c:numFmt formatCode="General" sourceLinked="1"/>
        <c:tickLblPos val="nextTo"/>
        <c:crossAx val="85116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STATISTIK!$A$6</c:f>
              <c:strCache>
                <c:ptCount val="1"/>
                <c:pt idx="0">
                  <c:v>Member Tidak Lanjut</c:v>
                </c:pt>
              </c:strCache>
            </c:strRef>
          </c:tx>
          <c:cat>
            <c:multiLvlStrRef>
              <c:f>STATISTIK!$B$2:$P$3</c:f>
              <c:multiLvlStrCache>
                <c:ptCount val="15"/>
                <c:lvl>
                  <c:pt idx="0">
                    <c:v>Jan-18</c:v>
                  </c:pt>
                  <c:pt idx="1">
                    <c:v>Feb-18</c:v>
                  </c:pt>
                  <c:pt idx="2">
                    <c:v>Mar-18</c:v>
                  </c:pt>
                  <c:pt idx="3">
                    <c:v>Apr-18</c:v>
                  </c:pt>
                  <c:pt idx="4">
                    <c:v>May-18</c:v>
                  </c:pt>
                  <c:pt idx="5">
                    <c:v>Jun-18</c:v>
                  </c:pt>
                  <c:pt idx="6">
                    <c:v>Jul-18</c:v>
                  </c:pt>
                  <c:pt idx="7">
                    <c:v>Aug-18</c:v>
                  </c:pt>
                  <c:pt idx="8">
                    <c:v>Sep-18</c:v>
                  </c:pt>
                  <c:pt idx="9">
                    <c:v>Oct-18</c:v>
                  </c:pt>
                  <c:pt idx="10">
                    <c:v>Nov-18</c:v>
                  </c:pt>
                  <c:pt idx="11">
                    <c:v>Dec-18</c:v>
                  </c:pt>
                  <c:pt idx="12">
                    <c:v>Jan-19</c:v>
                  </c:pt>
                  <c:pt idx="13">
                    <c:v>Feb-19</c:v>
                  </c:pt>
                  <c:pt idx="14">
                    <c:v>Mar-19</c:v>
                  </c:pt>
                </c:lvl>
                <c:lvl>
                  <c:pt idx="0">
                    <c:v>BULAN/TAHUN</c:v>
                  </c:pt>
                </c:lvl>
              </c:multiLvlStrCache>
            </c:multiLvlStrRef>
          </c:cat>
          <c:val>
            <c:numRef>
              <c:f>STATISTIK!$B$6:$P$6</c:f>
              <c:numCache>
                <c:formatCode>General</c:formatCode>
                <c:ptCount val="15"/>
                <c:pt idx="0">
                  <c:v>15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38</c:v>
                </c:pt>
                <c:pt idx="5">
                  <c:v>25</c:v>
                </c:pt>
                <c:pt idx="6">
                  <c:v>27</c:v>
                </c:pt>
                <c:pt idx="7">
                  <c:v>25</c:v>
                </c:pt>
                <c:pt idx="8">
                  <c:v>28</c:v>
                </c:pt>
                <c:pt idx="9">
                  <c:v>30</c:v>
                </c:pt>
                <c:pt idx="10">
                  <c:v>32</c:v>
                </c:pt>
                <c:pt idx="11">
                  <c:v>18</c:v>
                </c:pt>
                <c:pt idx="12">
                  <c:v>20</c:v>
                </c:pt>
                <c:pt idx="13">
                  <c:v>10</c:v>
                </c:pt>
                <c:pt idx="14">
                  <c:v>24</c:v>
                </c:pt>
              </c:numCache>
            </c:numRef>
          </c:val>
        </c:ser>
        <c:axId val="148493440"/>
        <c:axId val="148494976"/>
      </c:barChart>
      <c:catAx>
        <c:axId val="148493440"/>
        <c:scaling>
          <c:orientation val="minMax"/>
        </c:scaling>
        <c:axPos val="b"/>
        <c:tickLblPos val="nextTo"/>
        <c:crossAx val="148494976"/>
        <c:crosses val="autoZero"/>
        <c:auto val="1"/>
        <c:lblAlgn val="ctr"/>
        <c:lblOffset val="100"/>
      </c:catAx>
      <c:valAx>
        <c:axId val="148494976"/>
        <c:scaling>
          <c:orientation val="minMax"/>
        </c:scaling>
        <c:axPos val="l"/>
        <c:majorGridlines/>
        <c:numFmt formatCode="General" sourceLinked="1"/>
        <c:tickLblPos val="nextTo"/>
        <c:crossAx val="148493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STATISTIK!$A$44:$A$50</c:f>
              <c:strCache>
                <c:ptCount val="7"/>
                <c:pt idx="0">
                  <c:v>Report All Member</c:v>
                </c:pt>
                <c:pt idx="1">
                  <c:v>Total All Member Nov 2018</c:v>
                </c:pt>
                <c:pt idx="2">
                  <c:v>Total All Member Des 2018</c:v>
                </c:pt>
                <c:pt idx="3">
                  <c:v>Total All Member Jan 2019</c:v>
                </c:pt>
                <c:pt idx="4">
                  <c:v>Total All Member Feb 2019</c:v>
                </c:pt>
                <c:pt idx="5">
                  <c:v>Total All Member March 2019</c:v>
                </c:pt>
                <c:pt idx="6">
                  <c:v>Total All Member April 2019</c:v>
                </c:pt>
              </c:strCache>
            </c:strRef>
          </c:cat>
          <c:val>
            <c:numRef>
              <c:f>STATISTIK!$C$44:$C$50</c:f>
              <c:numCache>
                <c:formatCode>General</c:formatCode>
                <c:ptCount val="7"/>
                <c:pt idx="1">
                  <c:v>886</c:v>
                </c:pt>
                <c:pt idx="2">
                  <c:v>874</c:v>
                </c:pt>
                <c:pt idx="3">
                  <c:v>853</c:v>
                </c:pt>
                <c:pt idx="4">
                  <c:v>866</c:v>
                </c:pt>
                <c:pt idx="5">
                  <c:v>885</c:v>
                </c:pt>
                <c:pt idx="6">
                  <c:v>892</c:v>
                </c:pt>
              </c:numCache>
            </c:numRef>
          </c:val>
        </c:ser>
        <c:axId val="85128320"/>
        <c:axId val="102762368"/>
      </c:barChart>
      <c:catAx>
        <c:axId val="85128320"/>
        <c:scaling>
          <c:orientation val="minMax"/>
        </c:scaling>
        <c:axPos val="b"/>
        <c:tickLblPos val="nextTo"/>
        <c:crossAx val="102762368"/>
        <c:crosses val="autoZero"/>
        <c:auto val="1"/>
        <c:lblAlgn val="ctr"/>
        <c:lblOffset val="100"/>
      </c:catAx>
      <c:valAx>
        <c:axId val="102762368"/>
        <c:scaling>
          <c:orientation val="minMax"/>
        </c:scaling>
        <c:axPos val="l"/>
        <c:majorGridlines/>
        <c:numFmt formatCode="mmm\-yy" sourceLinked="1"/>
        <c:tickLblPos val="nextTo"/>
        <c:crossAx val="85128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9</xdr:row>
      <xdr:rowOff>47625</xdr:rowOff>
    </xdr:from>
    <xdr:to>
      <xdr:col>6</xdr:col>
      <xdr:colOff>76200</xdr:colOff>
      <xdr:row>23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244929</xdr:colOff>
      <xdr:row>9</xdr:row>
      <xdr:rowOff>40822</xdr:rowOff>
    </xdr:from>
    <xdr:to>
      <xdr:col>14</xdr:col>
      <xdr:colOff>530679</xdr:colOff>
      <xdr:row>23</xdr:row>
      <xdr:rowOff>122465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149679</xdr:colOff>
      <xdr:row>26</xdr:row>
      <xdr:rowOff>27214</xdr:rowOff>
    </xdr:from>
    <xdr:to>
      <xdr:col>10</xdr:col>
      <xdr:colOff>435429</xdr:colOff>
      <xdr:row>40</xdr:row>
      <xdr:rowOff>108857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258535</xdr:colOff>
      <xdr:row>51</xdr:row>
      <xdr:rowOff>-1</xdr:rowOff>
    </xdr:from>
    <xdr:to>
      <xdr:col>9</xdr:col>
      <xdr:colOff>544285</xdr:colOff>
      <xdr:row>65</xdr:row>
      <xdr:rowOff>81642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1"/>
  <sheetViews>
    <sheetView topLeftCell="A48" workbookViewId="0">
      <selection activeCell="D70" sqref="D70"/>
    </sheetView>
  </sheetViews>
  <sheetFormatPr defaultRowHeight="15"/>
  <cols>
    <col min="2" max="2" width="12" customWidth="1"/>
  </cols>
  <sheetData>
    <row r="1" spans="1:4" ht="26.25">
      <c r="A1" s="1" t="s">
        <v>0</v>
      </c>
      <c r="B1" s="2"/>
    </row>
    <row r="3" spans="1:4">
      <c r="A3" s="3" t="s">
        <v>1</v>
      </c>
      <c r="C3" s="4" t="s">
        <v>2</v>
      </c>
      <c r="D3" s="4" t="s">
        <v>3</v>
      </c>
    </row>
    <row r="4" spans="1:4">
      <c r="A4" s="3" t="s">
        <v>178</v>
      </c>
      <c r="C4" s="4" t="s">
        <v>2</v>
      </c>
      <c r="D4" s="4" t="s">
        <v>179</v>
      </c>
    </row>
    <row r="5" spans="1:4">
      <c r="A5" s="3" t="s">
        <v>180</v>
      </c>
      <c r="C5" s="4" t="s">
        <v>2</v>
      </c>
      <c r="D5" s="4" t="s">
        <v>181</v>
      </c>
    </row>
    <row r="9" spans="1:4" ht="26.25">
      <c r="A9" s="1" t="s">
        <v>5</v>
      </c>
      <c r="B9" s="2"/>
    </row>
    <row r="11" spans="1:4">
      <c r="A11" s="3" t="s">
        <v>1</v>
      </c>
      <c r="C11" s="4" t="s">
        <v>2</v>
      </c>
      <c r="D11" s="4" t="s">
        <v>4</v>
      </c>
    </row>
    <row r="12" spans="1:4">
      <c r="A12" s="3" t="s">
        <v>178</v>
      </c>
      <c r="C12" s="4" t="s">
        <v>2</v>
      </c>
      <c r="D12" s="4" t="s">
        <v>182</v>
      </c>
    </row>
    <row r="13" spans="1:4">
      <c r="A13" s="3" t="s">
        <v>180</v>
      </c>
      <c r="C13" s="4" t="s">
        <v>2</v>
      </c>
      <c r="D13" s="4" t="s">
        <v>183</v>
      </c>
    </row>
    <row r="17" spans="1:4" ht="26.25">
      <c r="A17" s="1" t="s">
        <v>6</v>
      </c>
      <c r="B17" s="2"/>
    </row>
    <row r="19" spans="1:4">
      <c r="A19" s="3" t="s">
        <v>1</v>
      </c>
      <c r="C19" s="4" t="s">
        <v>2</v>
      </c>
      <c r="D19" s="4" t="s">
        <v>10</v>
      </c>
    </row>
    <row r="20" spans="1:4">
      <c r="A20" s="3" t="s">
        <v>178</v>
      </c>
      <c r="C20" s="4" t="s">
        <v>2</v>
      </c>
      <c r="D20" s="4" t="s">
        <v>184</v>
      </c>
    </row>
    <row r="21" spans="1:4">
      <c r="A21" s="3" t="s">
        <v>180</v>
      </c>
      <c r="C21" s="4" t="s">
        <v>2</v>
      </c>
      <c r="D21" s="4" t="s">
        <v>3</v>
      </c>
    </row>
    <row r="25" spans="1:4" ht="26.25">
      <c r="A25" s="1" t="s">
        <v>7</v>
      </c>
      <c r="B25" s="2"/>
    </row>
    <row r="27" spans="1:4">
      <c r="A27" s="3" t="s">
        <v>1</v>
      </c>
      <c r="C27" s="4" t="s">
        <v>2</v>
      </c>
      <c r="D27" s="4" t="s">
        <v>8</v>
      </c>
    </row>
    <row r="28" spans="1:4">
      <c r="A28" s="3" t="s">
        <v>178</v>
      </c>
      <c r="C28" s="4" t="s">
        <v>2</v>
      </c>
      <c r="D28" s="4" t="s">
        <v>174</v>
      </c>
    </row>
    <row r="29" spans="1:4">
      <c r="A29" s="3" t="s">
        <v>180</v>
      </c>
      <c r="C29" s="4" t="s">
        <v>2</v>
      </c>
      <c r="D29" s="4" t="s">
        <v>175</v>
      </c>
    </row>
    <row r="33" spans="1:4" ht="26.25">
      <c r="A33" s="1" t="s">
        <v>9</v>
      </c>
      <c r="B33" s="2"/>
    </row>
    <row r="35" spans="1:4">
      <c r="A35" s="3" t="s">
        <v>1</v>
      </c>
      <c r="C35" s="4" t="s">
        <v>2</v>
      </c>
      <c r="D35" s="4" t="s">
        <v>185</v>
      </c>
    </row>
    <row r="36" spans="1:4">
      <c r="A36" s="3" t="s">
        <v>178</v>
      </c>
      <c r="C36" s="4" t="s">
        <v>2</v>
      </c>
      <c r="D36" s="4" t="s">
        <v>186</v>
      </c>
    </row>
    <row r="37" spans="1:4">
      <c r="A37" s="3" t="s">
        <v>180</v>
      </c>
      <c r="C37" s="4" t="s">
        <v>2</v>
      </c>
      <c r="D37" s="4" t="s">
        <v>187</v>
      </c>
    </row>
    <row r="40" spans="1:4" ht="26.25">
      <c r="A40" s="1" t="s">
        <v>11</v>
      </c>
      <c r="B40" s="2"/>
    </row>
    <row r="41" spans="1:4" ht="16.5" customHeight="1">
      <c r="A41" s="1"/>
      <c r="B41" s="2"/>
    </row>
    <row r="42" spans="1:4">
      <c r="A42" s="3" t="s">
        <v>1</v>
      </c>
      <c r="C42" s="4" t="s">
        <v>2</v>
      </c>
      <c r="D42" s="4" t="s">
        <v>188</v>
      </c>
    </row>
    <row r="43" spans="1:4">
      <c r="A43" s="3" t="s">
        <v>178</v>
      </c>
      <c r="C43" s="4" t="s">
        <v>2</v>
      </c>
      <c r="D43" s="4" t="s">
        <v>189</v>
      </c>
    </row>
    <row r="44" spans="1:4">
      <c r="A44" s="3" t="s">
        <v>180</v>
      </c>
      <c r="C44" s="4" t="s">
        <v>2</v>
      </c>
      <c r="D44" s="4" t="s">
        <v>190</v>
      </c>
    </row>
    <row r="47" spans="1:4" ht="26.25">
      <c r="A47" s="1" t="s">
        <v>12</v>
      </c>
      <c r="B47" s="2"/>
    </row>
    <row r="48" spans="1:4" ht="15.75" customHeight="1">
      <c r="A48" s="1"/>
      <c r="B48" s="2"/>
    </row>
    <row r="49" spans="1:4">
      <c r="A49" s="3" t="s">
        <v>1</v>
      </c>
      <c r="C49" s="4" t="s">
        <v>2</v>
      </c>
      <c r="D49" s="4" t="s">
        <v>181</v>
      </c>
    </row>
    <row r="50" spans="1:4">
      <c r="A50" s="3" t="s">
        <v>178</v>
      </c>
      <c r="C50" s="4" t="s">
        <v>2</v>
      </c>
      <c r="D50" s="4" t="s">
        <v>190</v>
      </c>
    </row>
    <row r="51" spans="1:4">
      <c r="A51" s="3" t="s">
        <v>180</v>
      </c>
      <c r="C51" s="4" t="s">
        <v>2</v>
      </c>
      <c r="D51" s="4" t="s">
        <v>189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2"/>
  <sheetViews>
    <sheetView topLeftCell="A31" workbookViewId="0">
      <selection activeCell="D31" sqref="D31:D33"/>
    </sheetView>
  </sheetViews>
  <sheetFormatPr defaultRowHeight="15"/>
  <cols>
    <col min="2" max="2" width="12" customWidth="1"/>
  </cols>
  <sheetData>
    <row r="1" spans="1:10" ht="26.25">
      <c r="A1" s="1" t="s">
        <v>13</v>
      </c>
      <c r="B1" s="2"/>
    </row>
    <row r="3" spans="1:10">
      <c r="A3" s="3" t="s">
        <v>1</v>
      </c>
      <c r="C3" s="4" t="s">
        <v>2</v>
      </c>
      <c r="D3" s="4">
        <v>9</v>
      </c>
    </row>
    <row r="4" spans="1:10">
      <c r="A4" s="3" t="s">
        <v>178</v>
      </c>
      <c r="C4" s="4" t="s">
        <v>2</v>
      </c>
      <c r="D4" s="4">
        <v>37</v>
      </c>
    </row>
    <row r="5" spans="1:10">
      <c r="A5" s="3" t="s">
        <v>180</v>
      </c>
      <c r="C5" s="4" t="s">
        <v>2</v>
      </c>
      <c r="D5" s="4">
        <v>25</v>
      </c>
    </row>
    <row r="6" spans="1:10">
      <c r="J6" t="s">
        <v>18</v>
      </c>
    </row>
    <row r="7" spans="1:10">
      <c r="J7" s="5"/>
    </row>
    <row r="9" spans="1:10" ht="26.25">
      <c r="A9" s="1" t="s">
        <v>14</v>
      </c>
      <c r="B9" s="2"/>
    </row>
    <row r="11" spans="1:10">
      <c r="A11" s="3" t="s">
        <v>1</v>
      </c>
      <c r="C11" s="4" t="s">
        <v>2</v>
      </c>
      <c r="D11" s="4">
        <v>6</v>
      </c>
    </row>
    <row r="12" spans="1:10">
      <c r="A12" s="3" t="s">
        <v>178</v>
      </c>
      <c r="C12" s="4" t="s">
        <v>2</v>
      </c>
      <c r="D12" s="4">
        <v>32</v>
      </c>
    </row>
    <row r="13" spans="1:10">
      <c r="A13" s="3" t="s">
        <v>180</v>
      </c>
      <c r="C13" s="4" t="s">
        <v>2</v>
      </c>
      <c r="D13" s="4">
        <v>28</v>
      </c>
    </row>
    <row r="15" spans="1:10" ht="26.25">
      <c r="A15" s="1" t="s">
        <v>15</v>
      </c>
      <c r="B15" s="2"/>
    </row>
    <row r="17" spans="1:4">
      <c r="A17" s="3" t="s">
        <v>1</v>
      </c>
      <c r="C17" s="4" t="s">
        <v>2</v>
      </c>
      <c r="D17" s="4">
        <v>25</v>
      </c>
    </row>
    <row r="18" spans="1:4">
      <c r="A18" s="3" t="s">
        <v>178</v>
      </c>
      <c r="C18" s="4" t="s">
        <v>2</v>
      </c>
      <c r="D18" s="4">
        <v>51</v>
      </c>
    </row>
    <row r="19" spans="1:4">
      <c r="A19" s="3" t="s">
        <v>180</v>
      </c>
      <c r="C19" s="4" t="s">
        <v>2</v>
      </c>
      <c r="D19" s="4">
        <v>30</v>
      </c>
    </row>
    <row r="21" spans="1:4" ht="26.25">
      <c r="A21" s="1" t="s">
        <v>16</v>
      </c>
      <c r="B21" s="2"/>
    </row>
    <row r="23" spans="1:4">
      <c r="A23" s="3" t="s">
        <v>1</v>
      </c>
      <c r="C23" s="4" t="s">
        <v>2</v>
      </c>
      <c r="D23" s="4">
        <v>22</v>
      </c>
    </row>
    <row r="24" spans="1:4">
      <c r="A24" s="3" t="s">
        <v>178</v>
      </c>
      <c r="C24" s="4" t="s">
        <v>2</v>
      </c>
      <c r="D24" s="4">
        <v>40</v>
      </c>
    </row>
    <row r="25" spans="1:4">
      <c r="A25" s="3" t="s">
        <v>180</v>
      </c>
      <c r="C25" s="4" t="s">
        <v>2</v>
      </c>
      <c r="D25" s="4">
        <v>32</v>
      </c>
    </row>
    <row r="29" spans="1:4" ht="26.25">
      <c r="A29" s="1" t="s">
        <v>17</v>
      </c>
      <c r="B29" s="2"/>
    </row>
    <row r="31" spans="1:4">
      <c r="A31" s="3" t="s">
        <v>1</v>
      </c>
      <c r="C31" s="4" t="s">
        <v>2</v>
      </c>
      <c r="D31" s="4">
        <v>25</v>
      </c>
    </row>
    <row r="32" spans="1:4">
      <c r="A32" s="3" t="s">
        <v>178</v>
      </c>
      <c r="C32" s="4" t="s">
        <v>2</v>
      </c>
      <c r="D32" s="4">
        <v>15</v>
      </c>
    </row>
    <row r="33" spans="1:4">
      <c r="A33" s="3" t="s">
        <v>180</v>
      </c>
      <c r="C33" s="4" t="s">
        <v>2</v>
      </c>
      <c r="D33" s="4">
        <v>18</v>
      </c>
    </row>
    <row r="36" spans="1:4" ht="26.25">
      <c r="A36" s="1"/>
      <c r="B36" s="2"/>
    </row>
    <row r="37" spans="1:4">
      <c r="A37" s="3"/>
      <c r="C37" s="4"/>
    </row>
    <row r="38" spans="1:4">
      <c r="A38" s="3"/>
      <c r="C38" s="4"/>
    </row>
    <row r="39" spans="1:4">
      <c r="A39" s="3"/>
      <c r="C39" s="4"/>
    </row>
    <row r="40" spans="1:4">
      <c r="A40" s="3"/>
      <c r="C40" s="4"/>
    </row>
    <row r="41" spans="1:4">
      <c r="A41" s="3"/>
      <c r="C41" s="4"/>
    </row>
    <row r="44" spans="1:4" ht="26.25">
      <c r="A44" s="1"/>
      <c r="B44" s="2"/>
    </row>
    <row r="45" spans="1:4">
      <c r="A45" s="3"/>
      <c r="C45" s="4"/>
    </row>
    <row r="46" spans="1:4">
      <c r="A46" s="3"/>
      <c r="C46" s="4"/>
    </row>
    <row r="47" spans="1:4">
      <c r="A47" s="3"/>
      <c r="C47" s="4"/>
    </row>
    <row r="48" spans="1:4">
      <c r="A48" s="3"/>
      <c r="C48" s="4"/>
    </row>
    <row r="49" spans="1:3">
      <c r="A49" s="3"/>
      <c r="C49" s="4"/>
    </row>
    <row r="50" spans="1:3">
      <c r="A50" s="3"/>
      <c r="C50" s="4"/>
    </row>
    <row r="51" spans="1:3">
      <c r="A51" s="3"/>
      <c r="C51" s="4"/>
    </row>
    <row r="52" spans="1:3">
      <c r="A52" s="3"/>
      <c r="C5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8"/>
  <sheetViews>
    <sheetView topLeftCell="A15" workbookViewId="0">
      <selection activeCell="I35" sqref="I35"/>
    </sheetView>
  </sheetViews>
  <sheetFormatPr defaultRowHeight="15"/>
  <cols>
    <col min="2" max="2" width="12" customWidth="1"/>
  </cols>
  <sheetData>
    <row r="1" spans="1:4" ht="26.25">
      <c r="A1" s="1" t="s">
        <v>167</v>
      </c>
      <c r="B1" s="2"/>
    </row>
    <row r="3" spans="1:4">
      <c r="A3" s="3" t="s">
        <v>1</v>
      </c>
      <c r="C3" s="4" t="s">
        <v>2</v>
      </c>
      <c r="D3" s="4" t="s">
        <v>175</v>
      </c>
    </row>
    <row r="4" spans="1:4">
      <c r="A4" s="3" t="s">
        <v>178</v>
      </c>
      <c r="C4" s="4" t="s">
        <v>2</v>
      </c>
      <c r="D4" s="4" t="s">
        <v>191</v>
      </c>
    </row>
    <row r="5" spans="1:4">
      <c r="A5" s="3" t="s">
        <v>180</v>
      </c>
      <c r="C5" s="4" t="s">
        <v>2</v>
      </c>
      <c r="D5" s="4" t="s">
        <v>192</v>
      </c>
    </row>
    <row r="8" spans="1:4" ht="26.25">
      <c r="A8" s="22" t="s">
        <v>168</v>
      </c>
      <c r="B8" s="23"/>
      <c r="C8" s="24"/>
      <c r="D8" s="24"/>
    </row>
    <row r="10" spans="1:4">
      <c r="A10" s="3" t="s">
        <v>1</v>
      </c>
      <c r="C10" s="4" t="s">
        <v>2</v>
      </c>
      <c r="D10" s="4" t="s">
        <v>176</v>
      </c>
    </row>
    <row r="11" spans="1:4">
      <c r="A11" s="3" t="s">
        <v>178</v>
      </c>
      <c r="C11" s="4" t="s">
        <v>2</v>
      </c>
      <c r="D11" s="4" t="s">
        <v>190</v>
      </c>
    </row>
    <row r="12" spans="1:4">
      <c r="A12" s="3" t="s">
        <v>180</v>
      </c>
      <c r="C12" s="4" t="s">
        <v>2</v>
      </c>
      <c r="D12" s="4" t="s">
        <v>193</v>
      </c>
    </row>
    <row r="15" spans="1:4" ht="26.25">
      <c r="A15" s="1" t="s">
        <v>169</v>
      </c>
      <c r="B15" s="2"/>
    </row>
    <row r="17" spans="1:4">
      <c r="A17" s="3" t="s">
        <v>1</v>
      </c>
      <c r="C17" s="4" t="s">
        <v>2</v>
      </c>
      <c r="D17" s="4" t="s">
        <v>177</v>
      </c>
    </row>
    <row r="18" spans="1:4">
      <c r="A18" s="3" t="s">
        <v>178</v>
      </c>
      <c r="C18" s="4" t="s">
        <v>2</v>
      </c>
      <c r="D18" s="4" t="s">
        <v>189</v>
      </c>
    </row>
    <row r="19" spans="1:4">
      <c r="A19" s="3" t="s">
        <v>180</v>
      </c>
      <c r="C19" s="4" t="s">
        <v>2</v>
      </c>
      <c r="D19" s="4" t="s">
        <v>194</v>
      </c>
    </row>
    <row r="22" spans="1:4" ht="26.25">
      <c r="A22" s="25" t="s">
        <v>170</v>
      </c>
      <c r="B22" s="26"/>
      <c r="C22" s="27"/>
    </row>
    <row r="24" spans="1:4">
      <c r="A24" s="3" t="s">
        <v>1</v>
      </c>
      <c r="C24" s="4" t="s">
        <v>2</v>
      </c>
      <c r="D24" s="4">
        <v>0</v>
      </c>
    </row>
    <row r="25" spans="1:4">
      <c r="A25" s="3" t="s">
        <v>178</v>
      </c>
      <c r="C25" s="4" t="s">
        <v>2</v>
      </c>
      <c r="D25" s="4">
        <v>0</v>
      </c>
    </row>
    <row r="26" spans="1:4">
      <c r="A26" s="3" t="s">
        <v>180</v>
      </c>
      <c r="C26" s="4" t="s">
        <v>2</v>
      </c>
      <c r="D26" s="4">
        <v>0</v>
      </c>
    </row>
    <row r="30" spans="1:4" ht="26.25">
      <c r="A30" s="1" t="s">
        <v>171</v>
      </c>
      <c r="B30" s="2"/>
    </row>
    <row r="32" spans="1:4">
      <c r="A32" s="3" t="s">
        <v>1</v>
      </c>
      <c r="C32" s="4" t="s">
        <v>2</v>
      </c>
      <c r="D32" s="4">
        <v>0</v>
      </c>
    </row>
    <row r="33" spans="1:4">
      <c r="A33" s="3" t="s">
        <v>178</v>
      </c>
      <c r="C33" s="4" t="s">
        <v>2</v>
      </c>
      <c r="D33" s="4">
        <v>0</v>
      </c>
    </row>
    <row r="34" spans="1:4">
      <c r="A34" s="3" t="s">
        <v>180</v>
      </c>
      <c r="C34" s="4" t="s">
        <v>2</v>
      </c>
      <c r="D34" s="4">
        <v>0</v>
      </c>
    </row>
    <row r="37" spans="1:4" ht="26.25">
      <c r="A37" s="1" t="s">
        <v>172</v>
      </c>
      <c r="B37" s="2"/>
    </row>
    <row r="38" spans="1:4">
      <c r="A38" s="3"/>
      <c r="C38" s="4"/>
    </row>
    <row r="39" spans="1:4">
      <c r="A39" s="3" t="s">
        <v>1</v>
      </c>
      <c r="C39" s="4" t="s">
        <v>2</v>
      </c>
      <c r="D39" s="4">
        <v>0</v>
      </c>
    </row>
    <row r="40" spans="1:4">
      <c r="A40" s="3" t="s">
        <v>178</v>
      </c>
      <c r="C40" s="4" t="s">
        <v>2</v>
      </c>
      <c r="D40" s="4">
        <v>0</v>
      </c>
    </row>
    <row r="41" spans="1:4">
      <c r="A41" s="3" t="s">
        <v>180</v>
      </c>
      <c r="C41" s="4" t="s">
        <v>2</v>
      </c>
      <c r="D41" s="4">
        <v>0</v>
      </c>
    </row>
    <row r="44" spans="1:4" ht="26.25">
      <c r="A44" s="1" t="s">
        <v>173</v>
      </c>
      <c r="B44" s="2"/>
    </row>
    <row r="45" spans="1:4">
      <c r="A45" s="3"/>
      <c r="C45" s="4"/>
    </row>
    <row r="46" spans="1:4">
      <c r="A46" s="3" t="s">
        <v>1</v>
      </c>
      <c r="C46" s="4" t="s">
        <v>2</v>
      </c>
      <c r="D46" s="4">
        <v>0</v>
      </c>
    </row>
    <row r="47" spans="1:4">
      <c r="A47" s="3" t="s">
        <v>178</v>
      </c>
      <c r="C47" s="4" t="s">
        <v>2</v>
      </c>
      <c r="D47" s="4">
        <v>0</v>
      </c>
    </row>
    <row r="48" spans="1:4">
      <c r="A48" s="3" t="s">
        <v>180</v>
      </c>
      <c r="C48" s="4" t="s">
        <v>2</v>
      </c>
      <c r="D48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C31"/>
  <sheetViews>
    <sheetView workbookViewId="0">
      <selection activeCell="A11" sqref="A11:C16"/>
    </sheetView>
  </sheetViews>
  <sheetFormatPr defaultRowHeight="15"/>
  <cols>
    <col min="1" max="1" width="27" customWidth="1"/>
    <col min="2" max="2" width="13.5703125" customWidth="1"/>
  </cols>
  <sheetData>
    <row r="2" spans="1:3" ht="26.25">
      <c r="A2" s="1" t="s">
        <v>149</v>
      </c>
    </row>
    <row r="4" spans="1:3">
      <c r="A4" t="s">
        <v>148</v>
      </c>
    </row>
    <row r="6" spans="1:3">
      <c r="A6" t="s">
        <v>147</v>
      </c>
      <c r="B6" s="21">
        <v>43405</v>
      </c>
      <c r="C6">
        <v>33</v>
      </c>
    </row>
    <row r="7" spans="1:3">
      <c r="B7" s="21">
        <v>43435</v>
      </c>
      <c r="C7">
        <v>21</v>
      </c>
    </row>
    <row r="8" spans="1:3">
      <c r="B8" s="21">
        <v>43466</v>
      </c>
      <c r="C8">
        <v>16</v>
      </c>
    </row>
    <row r="9" spans="1:3">
      <c r="B9" t="s">
        <v>150</v>
      </c>
      <c r="C9">
        <f>SUM(C6:C8)</f>
        <v>70</v>
      </c>
    </row>
    <row r="11" spans="1:3">
      <c r="A11" t="s">
        <v>151</v>
      </c>
      <c r="C11">
        <f>853+33</f>
        <v>886</v>
      </c>
    </row>
    <row r="12" spans="1:3">
      <c r="A12" t="s">
        <v>152</v>
      </c>
      <c r="C12">
        <f>853+21</f>
        <v>874</v>
      </c>
    </row>
    <row r="13" spans="1:3">
      <c r="A13" t="s">
        <v>153</v>
      </c>
      <c r="C13">
        <f>869-16</f>
        <v>853</v>
      </c>
    </row>
    <row r="14" spans="1:3">
      <c r="A14" t="s">
        <v>160</v>
      </c>
      <c r="C14">
        <v>866</v>
      </c>
    </row>
    <row r="15" spans="1:3">
      <c r="A15" t="s">
        <v>163</v>
      </c>
      <c r="C15">
        <v>885</v>
      </c>
    </row>
    <row r="16" spans="1:3">
      <c r="A16" t="s">
        <v>166</v>
      </c>
      <c r="C16">
        <v>892</v>
      </c>
    </row>
    <row r="18" spans="1:2">
      <c r="A18" t="s">
        <v>154</v>
      </c>
      <c r="B18">
        <v>56</v>
      </c>
    </row>
    <row r="19" spans="1:2">
      <c r="A19" t="s">
        <v>155</v>
      </c>
      <c r="B19">
        <v>102</v>
      </c>
    </row>
    <row r="20" spans="1:2">
      <c r="A20" t="s">
        <v>156</v>
      </c>
      <c r="B20">
        <v>13</v>
      </c>
    </row>
    <row r="21" spans="1:2">
      <c r="A21" t="s">
        <v>157</v>
      </c>
      <c r="B21">
        <v>7</v>
      </c>
    </row>
    <row r="26" spans="1:2">
      <c r="A26" t="s">
        <v>158</v>
      </c>
      <c r="B26">
        <v>861</v>
      </c>
    </row>
    <row r="27" spans="1:2">
      <c r="A27" t="s">
        <v>159</v>
      </c>
      <c r="B27">
        <v>866</v>
      </c>
    </row>
    <row r="28" spans="1:2">
      <c r="A28" t="s">
        <v>161</v>
      </c>
      <c r="B28">
        <v>878</v>
      </c>
    </row>
    <row r="29" spans="1:2">
      <c r="A29" t="s">
        <v>162</v>
      </c>
      <c r="B29">
        <v>884</v>
      </c>
    </row>
    <row r="30" spans="1:2">
      <c r="A30" t="s">
        <v>164</v>
      </c>
      <c r="B30">
        <v>885</v>
      </c>
    </row>
    <row r="31" spans="1:2">
      <c r="A31" t="s">
        <v>165</v>
      </c>
      <c r="B31">
        <v>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4"/>
  <sheetViews>
    <sheetView topLeftCell="A36" workbookViewId="0">
      <selection activeCell="A59" sqref="A59:A74"/>
    </sheetView>
  </sheetViews>
  <sheetFormatPr defaultRowHeight="15"/>
  <cols>
    <col min="3" max="3" width="15" bestFit="1" customWidth="1"/>
    <col min="4" max="5" width="12.5703125" bestFit="1" customWidth="1"/>
  </cols>
  <sheetData>
    <row r="1" spans="1:6" ht="72.75" thickBot="1">
      <c r="A1" s="6" t="s">
        <v>19</v>
      </c>
      <c r="B1" s="7" t="s">
        <v>20</v>
      </c>
      <c r="C1" s="7">
        <v>81932741667</v>
      </c>
      <c r="D1" s="8">
        <v>43070</v>
      </c>
      <c r="E1" s="8">
        <v>43434</v>
      </c>
      <c r="F1" s="7" t="s">
        <v>21</v>
      </c>
    </row>
    <row r="2" spans="1:6" ht="72.75" thickBot="1">
      <c r="A2" s="9" t="s">
        <v>22</v>
      </c>
      <c r="B2" s="10" t="s">
        <v>23</v>
      </c>
      <c r="C2" s="10">
        <v>8158306018</v>
      </c>
      <c r="D2" s="11">
        <v>43070</v>
      </c>
      <c r="E2" s="11">
        <v>43434</v>
      </c>
      <c r="F2" s="10" t="s">
        <v>21</v>
      </c>
    </row>
    <row r="3" spans="1:6" ht="87" thickBot="1">
      <c r="A3" s="6" t="s">
        <v>24</v>
      </c>
      <c r="B3" s="7" t="s">
        <v>25</v>
      </c>
      <c r="C3" s="7">
        <v>85959563229</v>
      </c>
      <c r="D3" s="8">
        <v>43070</v>
      </c>
      <c r="E3" s="8">
        <v>43434</v>
      </c>
      <c r="F3" s="7" t="s">
        <v>21</v>
      </c>
    </row>
    <row r="4" spans="1:6" ht="72.75" thickBot="1">
      <c r="A4" s="9" t="s">
        <v>26</v>
      </c>
      <c r="B4" s="10" t="s">
        <v>27</v>
      </c>
      <c r="C4" s="10">
        <v>87777172176</v>
      </c>
      <c r="D4" s="11">
        <v>42948</v>
      </c>
      <c r="E4" s="11">
        <v>43434</v>
      </c>
      <c r="F4" s="10" t="s">
        <v>21</v>
      </c>
    </row>
    <row r="5" spans="1:6" ht="72.75" thickBot="1">
      <c r="A5" s="6" t="s">
        <v>28</v>
      </c>
      <c r="B5" s="7" t="s">
        <v>29</v>
      </c>
      <c r="C5" s="7">
        <v>81932220418</v>
      </c>
      <c r="D5" s="8">
        <v>42979</v>
      </c>
      <c r="E5" s="8">
        <v>43434</v>
      </c>
      <c r="F5" s="7" t="s">
        <v>21</v>
      </c>
    </row>
    <row r="6" spans="1:6" ht="72.75" thickBot="1">
      <c r="A6" s="9" t="s">
        <v>30</v>
      </c>
      <c r="B6" s="10" t="s">
        <v>31</v>
      </c>
      <c r="C6" s="10">
        <v>817170181</v>
      </c>
      <c r="D6" s="11">
        <v>43070</v>
      </c>
      <c r="E6" s="11">
        <v>43434</v>
      </c>
      <c r="F6" s="10" t="s">
        <v>21</v>
      </c>
    </row>
    <row r="7" spans="1:6" ht="58.5" thickBot="1">
      <c r="A7" s="6" t="s">
        <v>32</v>
      </c>
      <c r="B7" s="7" t="s">
        <v>33</v>
      </c>
      <c r="C7" s="7">
        <v>818692710</v>
      </c>
      <c r="D7" s="8">
        <v>42990</v>
      </c>
      <c r="E7" s="8">
        <v>43434</v>
      </c>
      <c r="F7" s="7" t="s">
        <v>21</v>
      </c>
    </row>
    <row r="8" spans="1:6" ht="72.75" thickBot="1">
      <c r="A8" s="9" t="s">
        <v>34</v>
      </c>
      <c r="B8" s="10" t="s">
        <v>35</v>
      </c>
      <c r="C8" s="10">
        <v>8111047891</v>
      </c>
      <c r="D8" s="11">
        <v>42979</v>
      </c>
      <c r="E8" s="11">
        <v>43434</v>
      </c>
      <c r="F8" s="10" t="s">
        <v>21</v>
      </c>
    </row>
    <row r="9" spans="1:6" ht="72.75" thickBot="1">
      <c r="A9" s="6" t="s">
        <v>36</v>
      </c>
      <c r="B9" s="7" t="s">
        <v>37</v>
      </c>
      <c r="C9" s="7">
        <v>818889688</v>
      </c>
      <c r="D9" s="8">
        <v>43009</v>
      </c>
      <c r="E9" s="8">
        <v>43434</v>
      </c>
      <c r="F9" s="7" t="s">
        <v>21</v>
      </c>
    </row>
    <row r="10" spans="1:6" ht="72.75" thickBot="1">
      <c r="A10" s="9" t="s">
        <v>38</v>
      </c>
      <c r="B10" s="10" t="s">
        <v>37</v>
      </c>
      <c r="C10" s="10">
        <v>818889688</v>
      </c>
      <c r="D10" s="11">
        <v>43009</v>
      </c>
      <c r="E10" s="11">
        <v>43434</v>
      </c>
      <c r="F10" s="10" t="s">
        <v>21</v>
      </c>
    </row>
    <row r="11" spans="1:6" ht="58.5" thickBot="1">
      <c r="A11" s="6" t="s">
        <v>39</v>
      </c>
      <c r="B11" s="7" t="s">
        <v>40</v>
      </c>
      <c r="C11" s="7">
        <v>8176022633</v>
      </c>
      <c r="D11" s="8">
        <v>43040</v>
      </c>
      <c r="E11" s="8">
        <v>43434</v>
      </c>
      <c r="F11" s="7" t="s">
        <v>21</v>
      </c>
    </row>
    <row r="12" spans="1:6" ht="58.5" thickBot="1">
      <c r="A12" s="9" t="s">
        <v>41</v>
      </c>
      <c r="B12" s="10" t="s">
        <v>42</v>
      </c>
      <c r="C12" s="10">
        <v>818876725</v>
      </c>
      <c r="D12" s="11">
        <v>42979</v>
      </c>
      <c r="E12" s="11">
        <v>43433</v>
      </c>
      <c r="F12" s="10" t="s">
        <v>21</v>
      </c>
    </row>
    <row r="13" spans="1:6" ht="44.25" thickBot="1">
      <c r="A13" s="6" t="s">
        <v>43</v>
      </c>
      <c r="B13" s="7" t="s">
        <v>44</v>
      </c>
      <c r="C13" s="7">
        <v>811830855</v>
      </c>
      <c r="D13" s="8">
        <v>43068</v>
      </c>
      <c r="E13" s="8">
        <v>43432</v>
      </c>
      <c r="F13" s="7" t="s">
        <v>21</v>
      </c>
    </row>
    <row r="14" spans="1:6" ht="72.75" thickBot="1">
      <c r="A14" s="9" t="s">
        <v>45</v>
      </c>
      <c r="B14" s="10" t="s">
        <v>46</v>
      </c>
      <c r="C14" s="10">
        <v>87776643836</v>
      </c>
      <c r="D14" s="11">
        <v>42923</v>
      </c>
      <c r="E14" s="11">
        <v>43431</v>
      </c>
      <c r="F14" s="10" t="s">
        <v>21</v>
      </c>
    </row>
    <row r="15" spans="1:6" ht="58.5" thickBot="1">
      <c r="A15" s="6" t="s">
        <v>47</v>
      </c>
      <c r="B15" s="7" t="s">
        <v>48</v>
      </c>
      <c r="C15" s="7">
        <v>81281407428</v>
      </c>
      <c r="D15" s="8">
        <v>43050</v>
      </c>
      <c r="E15" s="8">
        <v>43424</v>
      </c>
      <c r="F15" s="7" t="s">
        <v>21</v>
      </c>
    </row>
    <row r="16" spans="1:6" ht="72.75" thickBot="1">
      <c r="A16" s="9" t="s">
        <v>49</v>
      </c>
      <c r="B16" s="10" t="s">
        <v>50</v>
      </c>
      <c r="C16" s="10">
        <v>81808210808</v>
      </c>
      <c r="D16" s="11">
        <v>43029</v>
      </c>
      <c r="E16" s="11">
        <v>43424</v>
      </c>
      <c r="F16" s="10" t="s">
        <v>21</v>
      </c>
    </row>
    <row r="17" spans="1:6" ht="72.75" thickBot="1">
      <c r="A17" s="6" t="s">
        <v>51</v>
      </c>
      <c r="B17" s="7" t="s">
        <v>52</v>
      </c>
      <c r="C17" s="7">
        <v>81213896686</v>
      </c>
      <c r="D17" s="8">
        <v>43028</v>
      </c>
      <c r="E17" s="8">
        <v>43423</v>
      </c>
      <c r="F17" s="7" t="s">
        <v>21</v>
      </c>
    </row>
    <row r="18" spans="1:6" ht="58.5" thickBot="1">
      <c r="A18" s="9" t="s">
        <v>53</v>
      </c>
      <c r="B18" s="10" t="s">
        <v>54</v>
      </c>
      <c r="C18" s="10">
        <v>8129202181</v>
      </c>
      <c r="D18" s="11">
        <v>43060</v>
      </c>
      <c r="E18" s="11">
        <v>43424</v>
      </c>
      <c r="F18" s="10" t="s">
        <v>21</v>
      </c>
    </row>
    <row r="19" spans="1:6" ht="58.5" thickBot="1">
      <c r="A19" s="6" t="s">
        <v>55</v>
      </c>
      <c r="B19" s="7" t="s">
        <v>56</v>
      </c>
      <c r="C19" s="7">
        <v>8118000128</v>
      </c>
      <c r="D19" s="8">
        <v>43026</v>
      </c>
      <c r="E19" s="8">
        <v>43421</v>
      </c>
      <c r="F19" s="7" t="s">
        <v>21</v>
      </c>
    </row>
    <row r="20" spans="1:6" ht="101.25" thickBot="1">
      <c r="A20" s="9" t="s">
        <v>57</v>
      </c>
      <c r="B20" s="10" t="s">
        <v>58</v>
      </c>
      <c r="C20" s="10">
        <v>8129779158</v>
      </c>
      <c r="D20" s="11">
        <v>43018</v>
      </c>
      <c r="E20" s="11">
        <v>43418</v>
      </c>
      <c r="F20" s="10" t="s">
        <v>21</v>
      </c>
    </row>
    <row r="21" spans="1:6" ht="101.25" thickBot="1">
      <c r="A21" s="6" t="s">
        <v>59</v>
      </c>
      <c r="B21" s="7" t="s">
        <v>58</v>
      </c>
      <c r="C21" s="7">
        <v>8129779158</v>
      </c>
      <c r="D21" s="8">
        <v>43018</v>
      </c>
      <c r="E21" s="8">
        <v>43418</v>
      </c>
      <c r="F21" s="7" t="s">
        <v>21</v>
      </c>
    </row>
    <row r="22" spans="1:6" ht="101.25" thickBot="1">
      <c r="A22" s="9" t="s">
        <v>60</v>
      </c>
      <c r="B22" s="10" t="s">
        <v>58</v>
      </c>
      <c r="C22" s="10">
        <v>8129779158</v>
      </c>
      <c r="D22" s="11">
        <v>43018</v>
      </c>
      <c r="E22" s="11">
        <v>43418</v>
      </c>
      <c r="F22" s="10" t="s">
        <v>21</v>
      </c>
    </row>
    <row r="23" spans="1:6" ht="72.75" thickBot="1">
      <c r="A23" s="6" t="s">
        <v>61</v>
      </c>
      <c r="B23" s="7" t="s">
        <v>58</v>
      </c>
      <c r="C23" s="7">
        <v>8129779158</v>
      </c>
      <c r="D23" s="8">
        <v>43018</v>
      </c>
      <c r="E23" s="8">
        <v>43418</v>
      </c>
      <c r="F23" s="7" t="s">
        <v>21</v>
      </c>
    </row>
    <row r="24" spans="1:6" ht="58.5" thickBot="1">
      <c r="A24" s="9" t="s">
        <v>62</v>
      </c>
      <c r="B24" s="10" t="s">
        <v>58</v>
      </c>
      <c r="C24" s="10">
        <v>8129779158</v>
      </c>
      <c r="D24" s="11">
        <v>43018</v>
      </c>
      <c r="E24" s="11">
        <v>43418</v>
      </c>
      <c r="F24" s="10" t="s">
        <v>21</v>
      </c>
    </row>
    <row r="25" spans="1:6" ht="58.5" thickBot="1">
      <c r="A25" s="6" t="s">
        <v>63</v>
      </c>
      <c r="B25" s="7" t="s">
        <v>64</v>
      </c>
      <c r="C25" s="7">
        <v>82111617794</v>
      </c>
      <c r="D25" s="8">
        <v>42990</v>
      </c>
      <c r="E25" s="8">
        <v>43415</v>
      </c>
      <c r="F25" s="7" t="s">
        <v>21</v>
      </c>
    </row>
    <row r="26" spans="1:6" ht="58.5" thickBot="1">
      <c r="A26" s="9" t="s">
        <v>65</v>
      </c>
      <c r="B26" s="10" t="s">
        <v>66</v>
      </c>
      <c r="C26" s="10">
        <v>8158957005</v>
      </c>
      <c r="D26" s="11">
        <v>42990</v>
      </c>
      <c r="E26" s="11">
        <v>43415</v>
      </c>
      <c r="F26" s="10" t="s">
        <v>21</v>
      </c>
    </row>
    <row r="27" spans="1:6" ht="58.5" thickBot="1">
      <c r="A27" s="6" t="s">
        <v>67</v>
      </c>
      <c r="B27" s="7" t="s">
        <v>66</v>
      </c>
      <c r="C27" s="7">
        <v>8158957005</v>
      </c>
      <c r="D27" s="8">
        <v>42990</v>
      </c>
      <c r="E27" s="8">
        <v>43415</v>
      </c>
      <c r="F27" s="7" t="s">
        <v>21</v>
      </c>
    </row>
    <row r="28" spans="1:6" ht="58.5" thickBot="1">
      <c r="A28" s="9" t="s">
        <v>68</v>
      </c>
      <c r="B28" s="10" t="s">
        <v>66</v>
      </c>
      <c r="C28" s="10">
        <v>8158957005</v>
      </c>
      <c r="D28" s="11">
        <v>42990</v>
      </c>
      <c r="E28" s="11">
        <v>43415</v>
      </c>
      <c r="F28" s="10" t="s">
        <v>21</v>
      </c>
    </row>
    <row r="29" spans="1:6" ht="58.5" thickBot="1">
      <c r="A29" s="6" t="s">
        <v>69</v>
      </c>
      <c r="B29" s="7" t="s">
        <v>64</v>
      </c>
      <c r="C29" s="7">
        <v>82111617794</v>
      </c>
      <c r="D29" s="8">
        <v>42990</v>
      </c>
      <c r="E29" s="8">
        <v>43415</v>
      </c>
      <c r="F29" s="7" t="s">
        <v>21</v>
      </c>
    </row>
    <row r="30" spans="1:6" ht="72.75" thickBot="1">
      <c r="A30" s="9" t="s">
        <v>70</v>
      </c>
      <c r="B30" s="10" t="s">
        <v>71</v>
      </c>
      <c r="C30" s="10">
        <v>811107181</v>
      </c>
      <c r="D30" s="11">
        <v>42963</v>
      </c>
      <c r="E30" s="11">
        <v>43415</v>
      </c>
      <c r="F30" s="10" t="s">
        <v>21</v>
      </c>
    </row>
    <row r="31" spans="1:6" ht="72.75" thickBot="1">
      <c r="A31" s="6" t="s">
        <v>72</v>
      </c>
      <c r="B31" s="7" t="s">
        <v>73</v>
      </c>
      <c r="C31" s="7">
        <v>88808323200</v>
      </c>
      <c r="D31" s="8">
        <v>42989</v>
      </c>
      <c r="E31" s="8">
        <v>43414</v>
      </c>
      <c r="F31" s="7" t="s">
        <v>21</v>
      </c>
    </row>
    <row r="32" spans="1:6" ht="58.5" thickBot="1">
      <c r="A32" s="9" t="s">
        <v>74</v>
      </c>
      <c r="B32" s="10" t="s">
        <v>75</v>
      </c>
      <c r="C32" s="10">
        <v>8111062454</v>
      </c>
      <c r="D32" s="11">
        <v>42954</v>
      </c>
      <c r="E32" s="11">
        <v>43410</v>
      </c>
      <c r="F32" s="10" t="s">
        <v>21</v>
      </c>
    </row>
    <row r="33" spans="1:6" ht="72.75" thickBot="1">
      <c r="A33" s="12" t="s">
        <v>76</v>
      </c>
      <c r="B33" s="13" t="s">
        <v>77</v>
      </c>
      <c r="C33" s="13">
        <v>81218777717</v>
      </c>
      <c r="D33" s="14">
        <v>43045</v>
      </c>
      <c r="E33" s="14">
        <v>43409</v>
      </c>
      <c r="F33" s="13" t="s">
        <v>78</v>
      </c>
    </row>
    <row r="35" spans="1:6" ht="15.75" thickBot="1"/>
    <row r="36" spans="1:6" ht="72.75" thickBot="1">
      <c r="A36" s="9" t="s">
        <v>79</v>
      </c>
      <c r="B36" s="10" t="s">
        <v>80</v>
      </c>
      <c r="C36" s="10">
        <v>628170082233</v>
      </c>
      <c r="D36" s="11">
        <v>42947</v>
      </c>
      <c r="E36" s="11">
        <v>43465</v>
      </c>
      <c r="F36" s="10" t="s">
        <v>21</v>
      </c>
    </row>
    <row r="37" spans="1:6" ht="72.75" thickBot="1">
      <c r="A37" s="6" t="s">
        <v>81</v>
      </c>
      <c r="B37" s="7" t="s">
        <v>82</v>
      </c>
      <c r="C37" s="7">
        <v>8118200955</v>
      </c>
      <c r="D37" s="8">
        <v>42992</v>
      </c>
      <c r="E37" s="8">
        <v>43465</v>
      </c>
      <c r="F37" s="7" t="s">
        <v>21</v>
      </c>
    </row>
    <row r="38" spans="1:6" ht="87" thickBot="1">
      <c r="A38" s="9" t="s">
        <v>83</v>
      </c>
      <c r="B38" s="10" t="s">
        <v>84</v>
      </c>
      <c r="C38" s="10">
        <v>8158164382</v>
      </c>
      <c r="D38" s="11">
        <v>43346</v>
      </c>
      <c r="E38" s="11">
        <v>43465</v>
      </c>
      <c r="F38" s="10" t="s">
        <v>21</v>
      </c>
    </row>
    <row r="39" spans="1:6" ht="58.5" thickBot="1">
      <c r="A39" s="6" t="s">
        <v>85</v>
      </c>
      <c r="B39" s="7" t="s">
        <v>86</v>
      </c>
      <c r="C39" s="7">
        <v>85211656257</v>
      </c>
      <c r="D39" s="8">
        <v>43040</v>
      </c>
      <c r="E39" s="8">
        <v>43465</v>
      </c>
      <c r="F39" s="7" t="s">
        <v>21</v>
      </c>
    </row>
    <row r="40" spans="1:6" ht="58.5" thickBot="1">
      <c r="A40" s="9" t="s">
        <v>87</v>
      </c>
      <c r="B40" s="10" t="s">
        <v>88</v>
      </c>
      <c r="C40" s="10">
        <v>81218479587</v>
      </c>
      <c r="D40" s="11">
        <v>43049</v>
      </c>
      <c r="E40" s="11">
        <v>43461</v>
      </c>
      <c r="F40" s="10" t="s">
        <v>21</v>
      </c>
    </row>
    <row r="41" spans="1:6" ht="58.5" thickBot="1">
      <c r="A41" s="6" t="s">
        <v>89</v>
      </c>
      <c r="B41" s="7" t="s">
        <v>90</v>
      </c>
      <c r="C41" s="7">
        <v>81219012325</v>
      </c>
      <c r="D41" s="8">
        <v>42859</v>
      </c>
      <c r="E41" s="8">
        <v>43455</v>
      </c>
      <c r="F41" s="7" t="s">
        <v>21</v>
      </c>
    </row>
    <row r="42" spans="1:6" ht="58.5" thickBot="1">
      <c r="A42" s="9" t="s">
        <v>91</v>
      </c>
      <c r="B42" s="10" t="s">
        <v>92</v>
      </c>
      <c r="C42" s="10">
        <v>81288058080</v>
      </c>
      <c r="D42" s="11">
        <v>43017</v>
      </c>
      <c r="E42" s="11">
        <v>43454</v>
      </c>
      <c r="F42" s="10" t="s">
        <v>21</v>
      </c>
    </row>
    <row r="43" spans="1:6" ht="58.5" thickBot="1">
      <c r="A43" s="6" t="s">
        <v>93</v>
      </c>
      <c r="B43" s="7" t="s">
        <v>94</v>
      </c>
      <c r="C43" s="7">
        <v>818158108</v>
      </c>
      <c r="D43" s="8">
        <v>43031</v>
      </c>
      <c r="E43" s="8">
        <v>43453</v>
      </c>
      <c r="F43" s="7" t="s">
        <v>21</v>
      </c>
    </row>
    <row r="44" spans="1:6" ht="58.5" thickBot="1">
      <c r="A44" s="9" t="s">
        <v>95</v>
      </c>
      <c r="B44" s="10" t="s">
        <v>96</v>
      </c>
      <c r="C44" s="10">
        <v>818490471</v>
      </c>
      <c r="D44" s="11">
        <v>43011</v>
      </c>
      <c r="E44" s="11">
        <v>43450</v>
      </c>
      <c r="F44" s="10" t="s">
        <v>21</v>
      </c>
    </row>
    <row r="45" spans="1:6" ht="58.5" thickBot="1">
      <c r="A45" s="6" t="s">
        <v>97</v>
      </c>
      <c r="B45" s="7" t="s">
        <v>98</v>
      </c>
      <c r="C45" s="7">
        <v>81212221138</v>
      </c>
      <c r="D45" s="8">
        <v>42962</v>
      </c>
      <c r="E45" s="8">
        <v>43448</v>
      </c>
      <c r="F45" s="7" t="s">
        <v>21</v>
      </c>
    </row>
    <row r="46" spans="1:6" ht="58.5" thickBot="1">
      <c r="A46" s="9" t="s">
        <v>99</v>
      </c>
      <c r="B46" s="10" t="s">
        <v>100</v>
      </c>
      <c r="C46" s="10">
        <v>81808277708</v>
      </c>
      <c r="D46" s="11">
        <v>43052</v>
      </c>
      <c r="E46" s="11">
        <v>43446</v>
      </c>
      <c r="F46" s="10" t="s">
        <v>21</v>
      </c>
    </row>
    <row r="47" spans="1:6" ht="44.25" thickBot="1">
      <c r="A47" s="6" t="s">
        <v>101</v>
      </c>
      <c r="B47" s="7" t="s">
        <v>102</v>
      </c>
      <c r="C47" s="7">
        <v>82122009079</v>
      </c>
      <c r="D47" s="8">
        <v>43081</v>
      </c>
      <c r="E47" s="8">
        <v>43445</v>
      </c>
      <c r="F47" s="7" t="s">
        <v>21</v>
      </c>
    </row>
    <row r="48" spans="1:6" ht="72.75" thickBot="1">
      <c r="A48" s="9" t="s">
        <v>103</v>
      </c>
      <c r="B48" s="10" t="s">
        <v>104</v>
      </c>
      <c r="C48" s="10">
        <v>87884679999</v>
      </c>
      <c r="D48" s="11">
        <v>43046</v>
      </c>
      <c r="E48" s="11">
        <v>43445</v>
      </c>
      <c r="F48" s="10" t="s">
        <v>21</v>
      </c>
    </row>
    <row r="49" spans="1:6" ht="72.75" thickBot="1">
      <c r="A49" s="6" t="s">
        <v>105</v>
      </c>
      <c r="B49" s="7" t="s">
        <v>104</v>
      </c>
      <c r="C49" s="7">
        <v>87884679999</v>
      </c>
      <c r="D49" s="8">
        <v>43046</v>
      </c>
      <c r="E49" s="8">
        <v>43445</v>
      </c>
      <c r="F49" s="7" t="s">
        <v>21</v>
      </c>
    </row>
    <row r="50" spans="1:6" ht="58.5" thickBot="1">
      <c r="A50" s="9" t="s">
        <v>106</v>
      </c>
      <c r="B50" s="10" t="s">
        <v>107</v>
      </c>
      <c r="C50" s="10">
        <v>811819001</v>
      </c>
      <c r="D50" s="11">
        <v>43018</v>
      </c>
      <c r="E50" s="11">
        <v>43443</v>
      </c>
      <c r="F50" s="10" t="s">
        <v>21</v>
      </c>
    </row>
    <row r="51" spans="1:6" ht="72.75" thickBot="1">
      <c r="A51" s="6" t="s">
        <v>108</v>
      </c>
      <c r="B51" s="7" t="s">
        <v>109</v>
      </c>
      <c r="C51" s="7">
        <v>811941647</v>
      </c>
      <c r="D51" s="8">
        <v>42990</v>
      </c>
      <c r="E51" s="8">
        <v>43439</v>
      </c>
      <c r="F51" s="7" t="s">
        <v>21</v>
      </c>
    </row>
    <row r="52" spans="1:6" ht="58.5" thickBot="1">
      <c r="A52" s="9" t="s">
        <v>110</v>
      </c>
      <c r="B52" s="10" t="s">
        <v>111</v>
      </c>
      <c r="C52" s="10">
        <v>81310649533</v>
      </c>
      <c r="D52" s="11">
        <v>42980</v>
      </c>
      <c r="E52" s="11">
        <v>43439</v>
      </c>
      <c r="F52" s="10" t="s">
        <v>21</v>
      </c>
    </row>
    <row r="53" spans="1:6" ht="72.75" thickBot="1">
      <c r="A53" s="6" t="s">
        <v>112</v>
      </c>
      <c r="B53" s="7" t="s">
        <v>113</v>
      </c>
      <c r="C53" s="7">
        <v>811902838</v>
      </c>
      <c r="D53" s="8">
        <v>43045</v>
      </c>
      <c r="E53" s="8">
        <v>43439</v>
      </c>
      <c r="F53" s="7" t="s">
        <v>21</v>
      </c>
    </row>
    <row r="54" spans="1:6" ht="58.5" thickBot="1">
      <c r="A54" s="9" t="s">
        <v>114</v>
      </c>
      <c r="B54" s="10" t="s">
        <v>115</v>
      </c>
      <c r="C54" s="10">
        <v>8159708952</v>
      </c>
      <c r="D54" s="11">
        <v>43556</v>
      </c>
      <c r="E54" s="11">
        <v>43951</v>
      </c>
      <c r="F54" s="10" t="s">
        <v>21</v>
      </c>
    </row>
    <row r="55" spans="1:6" ht="58.5" thickBot="1">
      <c r="A55" s="6" t="s">
        <v>116</v>
      </c>
      <c r="B55" s="7"/>
      <c r="C55" s="7">
        <v>8159131803</v>
      </c>
      <c r="D55" s="8">
        <v>43058</v>
      </c>
      <c r="E55" s="8">
        <v>43438</v>
      </c>
      <c r="F55" s="7" t="s">
        <v>21</v>
      </c>
    </row>
    <row r="56" spans="1:6" ht="72.75" thickBot="1">
      <c r="A56" s="15" t="s">
        <v>117</v>
      </c>
      <c r="B56" s="16" t="s">
        <v>118</v>
      </c>
      <c r="C56" s="16">
        <v>81287067121</v>
      </c>
      <c r="D56" s="17">
        <v>43013</v>
      </c>
      <c r="E56" s="17">
        <v>43438</v>
      </c>
      <c r="F56" s="16" t="s">
        <v>78</v>
      </c>
    </row>
    <row r="59" spans="1:6" ht="58.5" thickBot="1">
      <c r="A59" s="18" t="s">
        <v>119</v>
      </c>
      <c r="B59" s="19" t="s">
        <v>120</v>
      </c>
      <c r="C59" s="19">
        <v>81282347595</v>
      </c>
      <c r="D59" s="20">
        <v>43388</v>
      </c>
      <c r="E59" s="20">
        <v>43479</v>
      </c>
      <c r="F59" s="19" t="s">
        <v>21</v>
      </c>
    </row>
    <row r="60" spans="1:6" ht="72.75" thickBot="1">
      <c r="A60" s="6" t="s">
        <v>121</v>
      </c>
      <c r="B60" s="7" t="s">
        <v>122</v>
      </c>
      <c r="C60" s="7">
        <v>8111143687</v>
      </c>
      <c r="D60" s="8">
        <v>43357</v>
      </c>
      <c r="E60" s="8">
        <v>43478</v>
      </c>
      <c r="F60" s="7" t="s">
        <v>21</v>
      </c>
    </row>
    <row r="61" spans="1:6" ht="72.75" thickBot="1">
      <c r="A61" s="9" t="s">
        <v>123</v>
      </c>
      <c r="B61" s="10" t="s">
        <v>124</v>
      </c>
      <c r="C61" s="10">
        <v>8118781333</v>
      </c>
      <c r="D61" s="11">
        <v>43051</v>
      </c>
      <c r="E61" s="11">
        <v>43476</v>
      </c>
      <c r="F61" s="10" t="s">
        <v>21</v>
      </c>
    </row>
    <row r="62" spans="1:6" ht="58.5" thickBot="1">
      <c r="A62" s="6" t="s">
        <v>125</v>
      </c>
      <c r="B62" s="7"/>
      <c r="C62" s="7"/>
      <c r="D62" s="8">
        <v>43374</v>
      </c>
      <c r="E62" s="8">
        <v>43738</v>
      </c>
      <c r="F62" s="7" t="s">
        <v>21</v>
      </c>
    </row>
    <row r="63" spans="1:6" ht="72.75" thickBot="1">
      <c r="A63" s="9" t="s">
        <v>126</v>
      </c>
      <c r="B63" s="10" t="s">
        <v>127</v>
      </c>
      <c r="C63" s="10">
        <v>85779258223</v>
      </c>
      <c r="D63" s="11">
        <v>43187</v>
      </c>
      <c r="E63" s="11">
        <v>43551</v>
      </c>
      <c r="F63" s="10" t="s">
        <v>21</v>
      </c>
    </row>
    <row r="64" spans="1:6" ht="72.75" thickBot="1">
      <c r="A64" s="6" t="s">
        <v>128</v>
      </c>
      <c r="B64" s="7"/>
      <c r="C64" s="7"/>
      <c r="D64" s="8">
        <v>43313</v>
      </c>
      <c r="E64" s="8">
        <v>43677</v>
      </c>
      <c r="F64" s="7" t="s">
        <v>21</v>
      </c>
    </row>
    <row r="65" spans="1:6" ht="87" thickBot="1">
      <c r="A65" s="9" t="s">
        <v>129</v>
      </c>
      <c r="B65" s="10" t="s">
        <v>130</v>
      </c>
      <c r="C65" s="10">
        <v>81290588580</v>
      </c>
      <c r="D65" s="11">
        <v>43313</v>
      </c>
      <c r="E65" s="11">
        <v>43677</v>
      </c>
      <c r="F65" s="10" t="s">
        <v>21</v>
      </c>
    </row>
    <row r="66" spans="1:6" ht="58.5" thickBot="1">
      <c r="A66" s="6" t="s">
        <v>131</v>
      </c>
      <c r="B66" s="7" t="s">
        <v>132</v>
      </c>
      <c r="C66" s="7">
        <v>8158883271</v>
      </c>
      <c r="D66" s="8">
        <v>43108</v>
      </c>
      <c r="E66" s="8">
        <v>43472</v>
      </c>
      <c r="F66" s="7" t="s">
        <v>21</v>
      </c>
    </row>
    <row r="67" spans="1:6" ht="101.25" thickBot="1">
      <c r="A67" s="9" t="s">
        <v>133</v>
      </c>
      <c r="B67" s="10" t="s">
        <v>134</v>
      </c>
      <c r="C67" s="10">
        <v>8158000135</v>
      </c>
      <c r="D67" s="11">
        <v>43016</v>
      </c>
      <c r="E67" s="11">
        <v>43472</v>
      </c>
      <c r="F67" s="10" t="s">
        <v>21</v>
      </c>
    </row>
    <row r="68" spans="1:6" ht="72.75" thickBot="1">
      <c r="A68" s="6" t="s">
        <v>135</v>
      </c>
      <c r="B68" s="7" t="s">
        <v>136</v>
      </c>
      <c r="C68" s="7">
        <v>8161362129</v>
      </c>
      <c r="D68" s="8">
        <v>43016</v>
      </c>
      <c r="E68" s="8">
        <v>43471</v>
      </c>
      <c r="F68" s="7" t="s">
        <v>21</v>
      </c>
    </row>
    <row r="69" spans="1:6" ht="72.75" thickBot="1">
      <c r="A69" s="9" t="s">
        <v>137</v>
      </c>
      <c r="B69" s="10" t="s">
        <v>136</v>
      </c>
      <c r="C69" s="10">
        <v>8161362129</v>
      </c>
      <c r="D69" s="11">
        <v>43016</v>
      </c>
      <c r="E69" s="11">
        <v>43471</v>
      </c>
      <c r="F69" s="10" t="s">
        <v>21</v>
      </c>
    </row>
    <row r="70" spans="1:6" ht="58.5" thickBot="1">
      <c r="A70" s="6" t="s">
        <v>138</v>
      </c>
      <c r="B70" s="7" t="s">
        <v>139</v>
      </c>
      <c r="C70" s="7">
        <v>8568575880</v>
      </c>
      <c r="D70" s="8">
        <v>43106</v>
      </c>
      <c r="E70" s="8">
        <v>43470</v>
      </c>
      <c r="F70" s="7" t="s">
        <v>21</v>
      </c>
    </row>
    <row r="71" spans="1:6" ht="58.5" thickBot="1">
      <c r="A71" s="9" t="s">
        <v>140</v>
      </c>
      <c r="B71" s="10" t="s">
        <v>141</v>
      </c>
      <c r="C71" s="10">
        <v>85846462517</v>
      </c>
      <c r="D71" s="11">
        <v>43105</v>
      </c>
      <c r="E71" s="11">
        <v>43469</v>
      </c>
      <c r="F71" s="10" t="s">
        <v>21</v>
      </c>
    </row>
    <row r="72" spans="1:6" ht="58.5" thickBot="1">
      <c r="A72" s="6" t="s">
        <v>142</v>
      </c>
      <c r="B72" s="7" t="s">
        <v>143</v>
      </c>
      <c r="C72" s="7">
        <v>83892349137</v>
      </c>
      <c r="D72" s="8">
        <v>43073</v>
      </c>
      <c r="E72" s="8">
        <v>43468</v>
      </c>
      <c r="F72" s="7" t="s">
        <v>21</v>
      </c>
    </row>
    <row r="73" spans="1:6" ht="58.5" thickBot="1">
      <c r="A73" s="9" t="s">
        <v>144</v>
      </c>
      <c r="B73" s="10" t="s">
        <v>143</v>
      </c>
      <c r="C73" s="10">
        <v>83892349137</v>
      </c>
      <c r="D73" s="11">
        <v>43073</v>
      </c>
      <c r="E73" s="11">
        <v>43468</v>
      </c>
      <c r="F73" s="10" t="s">
        <v>21</v>
      </c>
    </row>
    <row r="74" spans="1:6" ht="58.5" thickBot="1">
      <c r="A74" s="12" t="s">
        <v>145</v>
      </c>
      <c r="B74" s="13" t="s">
        <v>146</v>
      </c>
      <c r="C74" s="13">
        <v>8119593547</v>
      </c>
      <c r="D74" s="14">
        <v>43345</v>
      </c>
      <c r="E74" s="14">
        <v>43466</v>
      </c>
      <c r="F74" s="13" t="s">
        <v>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Q50"/>
  <sheetViews>
    <sheetView tabSelected="1" topLeftCell="A37" zoomScaleNormal="100" workbookViewId="0">
      <selection activeCell="K48" sqref="K48"/>
    </sheetView>
  </sheetViews>
  <sheetFormatPr defaultRowHeight="15"/>
  <cols>
    <col min="1" max="1" width="32" style="4" customWidth="1"/>
    <col min="2" max="2" width="11.28515625" style="4" customWidth="1"/>
    <col min="3" max="17" width="9.140625" style="4"/>
  </cols>
  <sheetData>
    <row r="2" spans="1:16">
      <c r="A2" s="31" t="s">
        <v>195</v>
      </c>
      <c r="B2" s="28" t="s">
        <v>196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6">
      <c r="A3" s="32"/>
      <c r="B3" s="33">
        <v>43101</v>
      </c>
      <c r="C3" s="33">
        <v>43132</v>
      </c>
      <c r="D3" s="33">
        <v>43160</v>
      </c>
      <c r="E3" s="33">
        <v>43191</v>
      </c>
      <c r="F3" s="33">
        <v>43221</v>
      </c>
      <c r="G3" s="33">
        <v>43252</v>
      </c>
      <c r="H3" s="33">
        <v>43282</v>
      </c>
      <c r="I3" s="33">
        <v>43313</v>
      </c>
      <c r="J3" s="33">
        <v>43344</v>
      </c>
      <c r="K3" s="33">
        <v>43374</v>
      </c>
      <c r="L3" s="33">
        <v>43405</v>
      </c>
      <c r="M3" s="33">
        <v>43435</v>
      </c>
      <c r="N3" s="33">
        <v>43466</v>
      </c>
      <c r="O3" s="33">
        <v>43497</v>
      </c>
      <c r="P3" s="33">
        <v>43525</v>
      </c>
    </row>
    <row r="4" spans="1:16">
      <c r="A4" s="29" t="s">
        <v>1</v>
      </c>
      <c r="B4" s="30">
        <v>14</v>
      </c>
      <c r="C4" s="30">
        <v>6</v>
      </c>
      <c r="D4" s="30">
        <v>7</v>
      </c>
      <c r="E4" s="30">
        <v>22</v>
      </c>
      <c r="F4" s="30">
        <v>26</v>
      </c>
      <c r="G4" s="30">
        <v>10</v>
      </c>
      <c r="H4" s="30">
        <v>15</v>
      </c>
      <c r="I4" s="30">
        <v>9</v>
      </c>
      <c r="J4" s="30">
        <v>6</v>
      </c>
      <c r="K4" s="30">
        <v>25</v>
      </c>
      <c r="L4" s="30">
        <v>22</v>
      </c>
      <c r="M4" s="30">
        <v>25</v>
      </c>
      <c r="N4" s="30">
        <v>16</v>
      </c>
      <c r="O4" s="30">
        <v>13</v>
      </c>
      <c r="P4" s="30">
        <v>18</v>
      </c>
    </row>
    <row r="5" spans="1:16">
      <c r="A5" s="29" t="s">
        <v>178</v>
      </c>
      <c r="B5" s="30">
        <v>34</v>
      </c>
      <c r="C5" s="30">
        <v>28</v>
      </c>
      <c r="D5" s="30">
        <v>36</v>
      </c>
      <c r="E5" s="30">
        <v>37</v>
      </c>
      <c r="F5" s="30">
        <v>32</v>
      </c>
      <c r="G5" s="30">
        <v>27</v>
      </c>
      <c r="H5" s="30">
        <v>25</v>
      </c>
      <c r="I5" s="30">
        <v>37</v>
      </c>
      <c r="J5" s="30">
        <v>32</v>
      </c>
      <c r="K5" s="30">
        <v>51</v>
      </c>
      <c r="L5" s="30">
        <v>40</v>
      </c>
      <c r="M5" s="30">
        <v>15</v>
      </c>
      <c r="N5" s="30">
        <v>31</v>
      </c>
      <c r="O5" s="30">
        <v>25</v>
      </c>
      <c r="P5" s="30">
        <v>27</v>
      </c>
    </row>
    <row r="6" spans="1:16">
      <c r="A6" s="29" t="s">
        <v>180</v>
      </c>
      <c r="B6" s="30">
        <v>15</v>
      </c>
      <c r="C6" s="30">
        <v>12</v>
      </c>
      <c r="D6" s="30">
        <v>14</v>
      </c>
      <c r="E6" s="30">
        <v>16</v>
      </c>
      <c r="F6" s="30">
        <v>38</v>
      </c>
      <c r="G6" s="30">
        <v>25</v>
      </c>
      <c r="H6" s="30">
        <v>27</v>
      </c>
      <c r="I6" s="30">
        <v>25</v>
      </c>
      <c r="J6" s="30">
        <v>28</v>
      </c>
      <c r="K6" s="30">
        <v>30</v>
      </c>
      <c r="L6" s="30">
        <v>32</v>
      </c>
      <c r="M6" s="30">
        <v>18</v>
      </c>
      <c r="N6" s="30">
        <v>20</v>
      </c>
      <c r="O6" s="30">
        <v>10</v>
      </c>
      <c r="P6" s="30">
        <v>24</v>
      </c>
    </row>
    <row r="44" spans="1:3" ht="26.25">
      <c r="A44" s="35" t="s">
        <v>149</v>
      </c>
      <c r="B44" s="35"/>
      <c r="C44" s="35"/>
    </row>
    <row r="45" spans="1:3">
      <c r="A45" s="34" t="s">
        <v>151</v>
      </c>
      <c r="B45" s="34"/>
      <c r="C45" s="34">
        <f>853+33</f>
        <v>886</v>
      </c>
    </row>
    <row r="46" spans="1:3">
      <c r="A46" s="34" t="s">
        <v>152</v>
      </c>
      <c r="B46" s="34"/>
      <c r="C46" s="34">
        <f>853+21</f>
        <v>874</v>
      </c>
    </row>
    <row r="47" spans="1:3">
      <c r="A47" s="34" t="s">
        <v>153</v>
      </c>
      <c r="B47" s="34"/>
      <c r="C47" s="34">
        <f>869-16</f>
        <v>853</v>
      </c>
    </row>
    <row r="48" spans="1:3">
      <c r="A48" s="34" t="s">
        <v>160</v>
      </c>
      <c r="B48" s="34"/>
      <c r="C48" s="34">
        <v>866</v>
      </c>
    </row>
    <row r="49" spans="1:3">
      <c r="A49" s="34" t="s">
        <v>163</v>
      </c>
      <c r="B49" s="34"/>
      <c r="C49" s="34">
        <v>885</v>
      </c>
    </row>
    <row r="50" spans="1:3">
      <c r="A50" s="34" t="s">
        <v>166</v>
      </c>
      <c r="B50" s="34"/>
      <c r="C50" s="34">
        <v>892</v>
      </c>
    </row>
  </sheetData>
  <mergeCells count="3">
    <mergeCell ref="B2:P2"/>
    <mergeCell ref="A2:A3"/>
    <mergeCell ref="A44:C44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 - Jul 2018</vt:lpstr>
      <vt:lpstr>Aug - Des 2018</vt:lpstr>
      <vt:lpstr>Jan - Jul 2019</vt:lpstr>
      <vt:lpstr>Sheet3</vt:lpstr>
      <vt:lpstr>Sheet1</vt:lpstr>
      <vt:lpstr>STATISTIK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Playfield</dc:creator>
  <cp:lastModifiedBy>PLAYFIELD</cp:lastModifiedBy>
  <cp:lastPrinted>2018-06-07T07:21:51Z</cp:lastPrinted>
  <dcterms:created xsi:type="dcterms:W3CDTF">2018-06-07T05:18:32Z</dcterms:created>
  <dcterms:modified xsi:type="dcterms:W3CDTF">2019-04-20T10:48:37Z</dcterms:modified>
</cp:coreProperties>
</file>